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共用01-管理部\経理\05.共通\14.検収伝票（EXCELフォーム)\"/>
    </mc:Choice>
  </mc:AlternateContent>
  <xr:revisionPtr revIDLastSave="0" documentId="13_ncr:1_{8F44FB60-F4EB-4E6B-BE07-964199B8A9E6}" xr6:coauthVersionLast="47" xr6:coauthVersionMax="47" xr10:uidLastSave="{00000000-0000-0000-0000-000000000000}"/>
  <bookViews>
    <workbookView xWindow="-120" yWindow="-120" windowWidth="29040" windowHeight="15840" tabRatio="688" activeTab="1" xr2:uid="{00000000-000D-0000-FFFF-FFFF00000000}"/>
  </bookViews>
  <sheets>
    <sheet name="提出印刷用" sheetId="7" r:id="rId1"/>
    <sheet name="入力用" sheetId="1" r:id="rId2"/>
    <sheet name="記入要領" sheetId="9" r:id="rId3"/>
    <sheet name="提出方法・注意事項" sheetId="8" r:id="rId4"/>
    <sheet name="品目マスタ" sheetId="4" r:id="rId5"/>
    <sheet name="メーカーマスタ" sheetId="2" r:id="rId6"/>
    <sheet name="その他情報" sheetId="5" state="hidden" r:id="rId7"/>
    <sheet name="事業部参照範囲" sheetId="3" state="hidden" r:id="rId8"/>
  </sheets>
  <externalReferences>
    <externalReference r:id="rId9"/>
  </externalReferences>
  <definedNames>
    <definedName name="_xlnm._FilterDatabase" localSheetId="5" hidden="1">メーカーマスタ!$A$2:$C$545</definedName>
    <definedName name="_xlnm._FilterDatabase" localSheetId="4" hidden="1">品目マスタ!$A$2:$C$261</definedName>
    <definedName name="_xlnm.Print_Area" localSheetId="2">記入要領!$A$1:$BF$68</definedName>
    <definedName name="_xlnm.Print_Area" localSheetId="0">提出印刷用!$A$1:$BF$41</definedName>
    <definedName name="_xlnm.Print_Area" localSheetId="1">入力用!$B$1:$BE$40</definedName>
    <definedName name="Z_F4DB8B70_8924_4A07_8B40_2969351A75F5_.wvu.PrintArea" localSheetId="2" hidden="1">記入要領!$B$1:$BE$40</definedName>
    <definedName name="Z_F4DB8B70_8924_4A07_8B40_2969351A75F5_.wvu.PrintArea" localSheetId="0" hidden="1">提出印刷用!$B$1:$BE$40</definedName>
    <definedName name="Z_F4DB8B70_8924_4A07_8B40_2969351A75F5_.wvu.PrintArea" localSheetId="1" hidden="1">入力用!$B$1:$BE$40</definedName>
    <definedName name="単位" localSheetId="2">[1]その他情報!$B$3:$B$41</definedName>
    <definedName name="単位">その他情報!$B$3:$B$41</definedName>
  </definedNames>
  <calcPr calcId="191029"/>
  <customWorkbookViews>
    <customWorkbookView name="sem98061 - 個人用ビュー" guid="{F4DB8B70-8924-4A07-8B40-2969351A75F5}" mergeInterval="0" personalView="1" maximized="1" windowWidth="1920" windowHeight="87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1" l="1"/>
  <c r="B34" i="1"/>
  <c r="B31" i="1"/>
  <c r="B28" i="1"/>
  <c r="B25" i="1"/>
  <c r="B22" i="1"/>
  <c r="AP34" i="1"/>
  <c r="AP31" i="1"/>
  <c r="AP28" i="1"/>
  <c r="AP25" i="1"/>
  <c r="AP22" i="1"/>
  <c r="AE33" i="1" l="1"/>
  <c r="AE30" i="1"/>
  <c r="AE27" i="1"/>
  <c r="AE21" i="1"/>
  <c r="AP34" i="9" l="1"/>
  <c r="B34" i="9"/>
  <c r="A34" i="9"/>
  <c r="AE33" i="9"/>
  <c r="L33" i="9"/>
  <c r="AP31" i="9"/>
  <c r="B31" i="9"/>
  <c r="A31" i="9"/>
  <c r="AE30" i="9"/>
  <c r="L30" i="9"/>
  <c r="AP28" i="9"/>
  <c r="B28" i="9"/>
  <c r="A28" i="9"/>
  <c r="AE27" i="9"/>
  <c r="L27" i="9"/>
  <c r="AP25" i="9"/>
  <c r="B25" i="9"/>
  <c r="A25" i="9"/>
  <c r="AE24" i="9"/>
  <c r="L24" i="9"/>
  <c r="AP22" i="9"/>
  <c r="B22" i="9"/>
  <c r="A22" i="9"/>
  <c r="AE21" i="9"/>
  <c r="AE36" i="9" s="1"/>
  <c r="AU36" i="9" s="1"/>
  <c r="L21" i="9"/>
  <c r="AH5" i="9"/>
  <c r="AH2" i="9"/>
  <c r="AG2" i="9"/>
  <c r="AF2" i="9"/>
  <c r="AE2" i="9"/>
  <c r="AD2" i="9"/>
  <c r="AC2" i="9"/>
  <c r="B35" i="7" l="1"/>
  <c r="B32" i="7"/>
  <c r="B29" i="7"/>
  <c r="B26" i="7"/>
  <c r="B23" i="7"/>
  <c r="P21" i="7"/>
  <c r="F18" i="7"/>
  <c r="AS18" i="7"/>
  <c r="AR18" i="7"/>
  <c r="AQ18" i="7"/>
  <c r="AP18" i="7"/>
  <c r="AO18" i="7"/>
  <c r="AN18" i="7"/>
  <c r="AM18" i="7"/>
  <c r="AL18" i="7"/>
  <c r="AK18" i="7"/>
  <c r="AJ18" i="7"/>
  <c r="L21" i="1" l="1"/>
  <c r="AG16" i="7" l="1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BC5" i="7" l="1"/>
  <c r="AE39" i="7" l="1"/>
  <c r="D40" i="7"/>
  <c r="BE34" i="7"/>
  <c r="BD34" i="7"/>
  <c r="BC34" i="7"/>
  <c r="BB34" i="7"/>
  <c r="BA34" i="7"/>
  <c r="AZ34" i="7"/>
  <c r="AY34" i="7"/>
  <c r="AX34" i="7"/>
  <c r="BE31" i="7"/>
  <c r="BD31" i="7"/>
  <c r="BC31" i="7"/>
  <c r="BB31" i="7"/>
  <c r="BA31" i="7"/>
  <c r="AZ31" i="7"/>
  <c r="AY31" i="7"/>
  <c r="AX31" i="7"/>
  <c r="BE28" i="7"/>
  <c r="BD28" i="7"/>
  <c r="BC28" i="7"/>
  <c r="BB28" i="7"/>
  <c r="BA28" i="7"/>
  <c r="AZ28" i="7"/>
  <c r="AY28" i="7"/>
  <c r="AX28" i="7"/>
  <c r="BE25" i="7"/>
  <c r="BD25" i="7"/>
  <c r="BC25" i="7"/>
  <c r="BB25" i="7"/>
  <c r="BA25" i="7"/>
  <c r="AZ25" i="7"/>
  <c r="AY25" i="7"/>
  <c r="AX25" i="7"/>
  <c r="BE22" i="7"/>
  <c r="BD22" i="7"/>
  <c r="BC22" i="7"/>
  <c r="BB22" i="7"/>
  <c r="BA22" i="7"/>
  <c r="AZ22" i="7"/>
  <c r="AY22" i="7"/>
  <c r="AX22" i="7"/>
  <c r="B14" i="7"/>
  <c r="B13" i="7"/>
  <c r="R33" i="7" l="1"/>
  <c r="R30" i="7"/>
  <c r="R27" i="7"/>
  <c r="R24" i="7"/>
  <c r="R21" i="7"/>
  <c r="V33" i="7"/>
  <c r="V30" i="7"/>
  <c r="V27" i="7"/>
  <c r="V24" i="7"/>
  <c r="V21" i="7"/>
  <c r="M33" i="7" l="1"/>
  <c r="I33" i="7"/>
  <c r="L33" i="7" s="1"/>
  <c r="M30" i="7"/>
  <c r="I30" i="7"/>
  <c r="L30" i="7" s="1"/>
  <c r="M27" i="7"/>
  <c r="I27" i="7"/>
  <c r="L27" i="7" s="1"/>
  <c r="M24" i="7"/>
  <c r="I24" i="7"/>
  <c r="L24" i="7" s="1"/>
  <c r="M21" i="7"/>
  <c r="I21" i="7"/>
  <c r="R2" i="7" l="1"/>
  <c r="AW33" i="7" l="1"/>
  <c r="AV33" i="7"/>
  <c r="AU33" i="7"/>
  <c r="AT33" i="7"/>
  <c r="AS33" i="7"/>
  <c r="AR33" i="7"/>
  <c r="AQ33" i="7"/>
  <c r="AP33" i="7"/>
  <c r="AW30" i="7"/>
  <c r="AV30" i="7"/>
  <c r="AU30" i="7"/>
  <c r="AT30" i="7"/>
  <c r="AS30" i="7"/>
  <c r="AR30" i="7"/>
  <c r="AQ30" i="7"/>
  <c r="AP30" i="7"/>
  <c r="AW27" i="7"/>
  <c r="AV27" i="7"/>
  <c r="AU27" i="7"/>
  <c r="AT27" i="7"/>
  <c r="AS27" i="7"/>
  <c r="AR27" i="7"/>
  <c r="AQ27" i="7"/>
  <c r="AP27" i="7"/>
  <c r="AW24" i="7"/>
  <c r="AV24" i="7"/>
  <c r="AU24" i="7"/>
  <c r="AT24" i="7"/>
  <c r="AS24" i="7"/>
  <c r="AR24" i="7"/>
  <c r="AQ24" i="7"/>
  <c r="AP24" i="7"/>
  <c r="G33" i="7"/>
  <c r="F33" i="7"/>
  <c r="E33" i="7"/>
  <c r="D33" i="7"/>
  <c r="C33" i="7"/>
  <c r="B33" i="7"/>
  <c r="G30" i="7"/>
  <c r="F30" i="7"/>
  <c r="E30" i="7"/>
  <c r="D30" i="7"/>
  <c r="C30" i="7"/>
  <c r="B30" i="7"/>
  <c r="G27" i="7"/>
  <c r="F27" i="7"/>
  <c r="E27" i="7"/>
  <c r="D27" i="7"/>
  <c r="C27" i="7"/>
  <c r="B27" i="7"/>
  <c r="G24" i="7"/>
  <c r="F24" i="7"/>
  <c r="E24" i="7"/>
  <c r="D24" i="7"/>
  <c r="C24" i="7"/>
  <c r="B24" i="7"/>
  <c r="G21" i="7"/>
  <c r="F21" i="7"/>
  <c r="E21" i="7"/>
  <c r="D21" i="7"/>
  <c r="C21" i="7"/>
  <c r="AW21" i="7"/>
  <c r="AV21" i="7"/>
  <c r="AU21" i="7"/>
  <c r="AT21" i="7"/>
  <c r="AS21" i="7"/>
  <c r="AR21" i="7"/>
  <c r="AQ21" i="7"/>
  <c r="S16" i="7"/>
  <c r="R16" i="7"/>
  <c r="Q16" i="7"/>
  <c r="P16" i="7"/>
  <c r="O16" i="7"/>
  <c r="N16" i="7"/>
  <c r="M16" i="7"/>
  <c r="B21" i="7" l="1"/>
  <c r="AP21" i="7"/>
  <c r="L16" i="7"/>
  <c r="T9" i="7" l="1"/>
  <c r="BC4" i="7"/>
  <c r="P33" i="7"/>
  <c r="P30" i="7"/>
  <c r="P27" i="7"/>
  <c r="P24" i="7"/>
  <c r="AR16" i="7"/>
  <c r="E12" i="7"/>
  <c r="D15" i="7"/>
  <c r="B11" i="7"/>
  <c r="B10" i="7"/>
  <c r="B9" i="7"/>
  <c r="F8" i="7"/>
  <c r="A34" i="7" l="1"/>
  <c r="A31" i="7"/>
  <c r="A28" i="7"/>
  <c r="A25" i="7"/>
  <c r="A22" i="7"/>
  <c r="L21" i="7"/>
  <c r="AH5" i="7"/>
  <c r="AH2" i="7"/>
  <c r="AG2" i="7"/>
  <c r="AF2" i="7"/>
  <c r="AE2" i="7"/>
  <c r="AD2" i="7"/>
  <c r="AC2" i="7"/>
  <c r="AE24" i="7" l="1"/>
  <c r="AE27" i="7"/>
  <c r="AE30" i="7"/>
  <c r="L33" i="1" l="1"/>
  <c r="L30" i="1"/>
  <c r="L27" i="1"/>
  <c r="L24" i="1"/>
  <c r="AH2" i="1" l="1"/>
  <c r="AG2" i="1"/>
  <c r="AF2" i="1"/>
  <c r="AE2" i="1"/>
  <c r="B22" i="7" l="1"/>
  <c r="E13324" i="5"/>
  <c r="E13323" i="5"/>
  <c r="E13322" i="5"/>
  <c r="E13321" i="5"/>
  <c r="E13320" i="5"/>
  <c r="E13319" i="5"/>
  <c r="E13318" i="5"/>
  <c r="E13317" i="5"/>
  <c r="E13316" i="5"/>
  <c r="E13315" i="5"/>
  <c r="E13314" i="5"/>
  <c r="E13313" i="5"/>
  <c r="E13312" i="5"/>
  <c r="E13311" i="5"/>
  <c r="E13310" i="5"/>
  <c r="E13309" i="5"/>
  <c r="E13308" i="5"/>
  <c r="E13307" i="5"/>
  <c r="E13306" i="5"/>
  <c r="E13305" i="5"/>
  <c r="E13304" i="5"/>
  <c r="E13303" i="5"/>
  <c r="E13302" i="5"/>
  <c r="E13301" i="5"/>
  <c r="E13300" i="5"/>
  <c r="E13299" i="5"/>
  <c r="E13298" i="5"/>
  <c r="E13297" i="5"/>
  <c r="E13296" i="5"/>
  <c r="E13295" i="5"/>
  <c r="E13294" i="5"/>
  <c r="E13293" i="5"/>
  <c r="E13292" i="5"/>
  <c r="E13291" i="5"/>
  <c r="E13290" i="5"/>
  <c r="E13289" i="5"/>
  <c r="E13288" i="5"/>
  <c r="E13287" i="5"/>
  <c r="E13286" i="5"/>
  <c r="E13285" i="5"/>
  <c r="E13284" i="5"/>
  <c r="E13283" i="5"/>
  <c r="E13282" i="5"/>
  <c r="E13281" i="5"/>
  <c r="E13280" i="5"/>
  <c r="E13279" i="5"/>
  <c r="E13278" i="5"/>
  <c r="E13277" i="5"/>
  <c r="E13276" i="5"/>
  <c r="E13275" i="5"/>
  <c r="E13274" i="5"/>
  <c r="E13273" i="5"/>
  <c r="E13272" i="5"/>
  <c r="E13271" i="5"/>
  <c r="E13270" i="5"/>
  <c r="E13269" i="5"/>
  <c r="E13268" i="5"/>
  <c r="E13267" i="5"/>
  <c r="E13266" i="5"/>
  <c r="E13265" i="5"/>
  <c r="E13264" i="5"/>
  <c r="E13263" i="5"/>
  <c r="E13262" i="5"/>
  <c r="E13261" i="5"/>
  <c r="E13260" i="5"/>
  <c r="E13259" i="5"/>
  <c r="E13258" i="5"/>
  <c r="E13257" i="5"/>
  <c r="E13256" i="5"/>
  <c r="E13255" i="5"/>
  <c r="E13254" i="5"/>
  <c r="E13253" i="5"/>
  <c r="E13252" i="5"/>
  <c r="E13251" i="5"/>
  <c r="E13250" i="5"/>
  <c r="E13249" i="5"/>
  <c r="E13248" i="5"/>
  <c r="E13247" i="5"/>
  <c r="E13246" i="5"/>
  <c r="E13245" i="5"/>
  <c r="E13244" i="5"/>
  <c r="E13243" i="5"/>
  <c r="E13242" i="5"/>
  <c r="E13241" i="5"/>
  <c r="E13240" i="5"/>
  <c r="E13239" i="5"/>
  <c r="E13238" i="5"/>
  <c r="E13237" i="5"/>
  <c r="E13236" i="5"/>
  <c r="E13235" i="5"/>
  <c r="E13234" i="5"/>
  <c r="E13233" i="5"/>
  <c r="E13232" i="5"/>
  <c r="E13231" i="5"/>
  <c r="E13230" i="5"/>
  <c r="E13229" i="5"/>
  <c r="E13228" i="5"/>
  <c r="E13227" i="5"/>
  <c r="E13226" i="5"/>
  <c r="E13225" i="5"/>
  <c r="E13224" i="5"/>
  <c r="E13223" i="5"/>
  <c r="E13222" i="5"/>
  <c r="E13221" i="5"/>
  <c r="E13220" i="5"/>
  <c r="E13219" i="5"/>
  <c r="E13218" i="5"/>
  <c r="E13217" i="5"/>
  <c r="E13216" i="5"/>
  <c r="E13215" i="5"/>
  <c r="E13214" i="5"/>
  <c r="E13213" i="5"/>
  <c r="E13212" i="5"/>
  <c r="E13211" i="5"/>
  <c r="E13210" i="5"/>
  <c r="E13209" i="5"/>
  <c r="E13208" i="5"/>
  <c r="E13207" i="5"/>
  <c r="E13206" i="5"/>
  <c r="E13205" i="5"/>
  <c r="E13204" i="5"/>
  <c r="E13203" i="5"/>
  <c r="E13202" i="5"/>
  <c r="E13201" i="5"/>
  <c r="E13200" i="5"/>
  <c r="E13199" i="5"/>
  <c r="E13198" i="5"/>
  <c r="E13197" i="5"/>
  <c r="E13196" i="5"/>
  <c r="E13195" i="5"/>
  <c r="E13194" i="5"/>
  <c r="E13193" i="5"/>
  <c r="E13192" i="5"/>
  <c r="E13191" i="5"/>
  <c r="E13190" i="5"/>
  <c r="E13189" i="5"/>
  <c r="E13188" i="5"/>
  <c r="E13187" i="5"/>
  <c r="E13186" i="5"/>
  <c r="E13185" i="5"/>
  <c r="E13184" i="5"/>
  <c r="E13183" i="5"/>
  <c r="E13182" i="5"/>
  <c r="E13181" i="5"/>
  <c r="E13180" i="5"/>
  <c r="E13179" i="5"/>
  <c r="E13178" i="5"/>
  <c r="E13177" i="5"/>
  <c r="E13176" i="5"/>
  <c r="E13175" i="5"/>
  <c r="E13174" i="5"/>
  <c r="E13173" i="5"/>
  <c r="E13172" i="5"/>
  <c r="E13171" i="5"/>
  <c r="E13170" i="5"/>
  <c r="E13169" i="5"/>
  <c r="E13168" i="5"/>
  <c r="E13167" i="5"/>
  <c r="E13166" i="5"/>
  <c r="E13165" i="5"/>
  <c r="E13164" i="5"/>
  <c r="E13163" i="5"/>
  <c r="E13162" i="5"/>
  <c r="E13161" i="5"/>
  <c r="E13160" i="5"/>
  <c r="E13159" i="5"/>
  <c r="E13158" i="5"/>
  <c r="E13157" i="5"/>
  <c r="E13156" i="5"/>
  <c r="E13155" i="5"/>
  <c r="E13154" i="5"/>
  <c r="E13153" i="5"/>
  <c r="E13152" i="5"/>
  <c r="E13151" i="5"/>
  <c r="E13150" i="5"/>
  <c r="E13149" i="5"/>
  <c r="E13148" i="5"/>
  <c r="E13147" i="5"/>
  <c r="E13146" i="5"/>
  <c r="E13145" i="5"/>
  <c r="E13144" i="5"/>
  <c r="E13143" i="5"/>
  <c r="E13142" i="5"/>
  <c r="E13141" i="5"/>
  <c r="E13140" i="5"/>
  <c r="E13139" i="5"/>
  <c r="E13138" i="5"/>
  <c r="E13137" i="5"/>
  <c r="E13136" i="5"/>
  <c r="E13135" i="5"/>
  <c r="E13134" i="5"/>
  <c r="E13133" i="5"/>
  <c r="E13132" i="5"/>
  <c r="E13131" i="5"/>
  <c r="E13130" i="5"/>
  <c r="E13129" i="5"/>
  <c r="E13128" i="5"/>
  <c r="E13127" i="5"/>
  <c r="E13126" i="5"/>
  <c r="E13125" i="5"/>
  <c r="E13124" i="5"/>
  <c r="E13123" i="5"/>
  <c r="E13122" i="5"/>
  <c r="E13121" i="5"/>
  <c r="E13120" i="5"/>
  <c r="E13119" i="5"/>
  <c r="E13118" i="5"/>
  <c r="E13117" i="5"/>
  <c r="E13116" i="5"/>
  <c r="E13115" i="5"/>
  <c r="E13114" i="5"/>
  <c r="E13113" i="5"/>
  <c r="E13112" i="5"/>
  <c r="E13111" i="5"/>
  <c r="E13110" i="5"/>
  <c r="E13109" i="5"/>
  <c r="E13108" i="5"/>
  <c r="E13107" i="5"/>
  <c r="E13106" i="5"/>
  <c r="E13105" i="5"/>
  <c r="E13104" i="5"/>
  <c r="E13103" i="5"/>
  <c r="E13102" i="5"/>
  <c r="E13101" i="5"/>
  <c r="E13100" i="5"/>
  <c r="E13099" i="5"/>
  <c r="E13098" i="5"/>
  <c r="E13097" i="5"/>
  <c r="E13096" i="5"/>
  <c r="E13095" i="5"/>
  <c r="E13094" i="5"/>
  <c r="E13093" i="5"/>
  <c r="E13092" i="5"/>
  <c r="E13091" i="5"/>
  <c r="E13090" i="5"/>
  <c r="E13089" i="5"/>
  <c r="E13088" i="5"/>
  <c r="E13087" i="5"/>
  <c r="E13086" i="5"/>
  <c r="E13085" i="5"/>
  <c r="E13084" i="5"/>
  <c r="E13083" i="5"/>
  <c r="E13082" i="5"/>
  <c r="E13081" i="5"/>
  <c r="E13080" i="5"/>
  <c r="E13079" i="5"/>
  <c r="E13078" i="5"/>
  <c r="E13077" i="5"/>
  <c r="E13076" i="5"/>
  <c r="E13075" i="5"/>
  <c r="E13074" i="5"/>
  <c r="E13073" i="5"/>
  <c r="E13072" i="5"/>
  <c r="E13071" i="5"/>
  <c r="E13070" i="5"/>
  <c r="E13069" i="5"/>
  <c r="E13068" i="5"/>
  <c r="E13067" i="5"/>
  <c r="E13066" i="5"/>
  <c r="E13065" i="5"/>
  <c r="E13064" i="5"/>
  <c r="E13063" i="5"/>
  <c r="E13062" i="5"/>
  <c r="E13061" i="5"/>
  <c r="E13060" i="5"/>
  <c r="E13059" i="5"/>
  <c r="E13058" i="5"/>
  <c r="E13057" i="5"/>
  <c r="E13056" i="5"/>
  <c r="E13055" i="5"/>
  <c r="E13054" i="5"/>
  <c r="E13053" i="5"/>
  <c r="E13052" i="5"/>
  <c r="E13051" i="5"/>
  <c r="E13050" i="5"/>
  <c r="E13049" i="5"/>
  <c r="E13048" i="5"/>
  <c r="E13047" i="5"/>
  <c r="E13046" i="5"/>
  <c r="E13045" i="5"/>
  <c r="E13044" i="5"/>
  <c r="E13043" i="5"/>
  <c r="E13042" i="5"/>
  <c r="E13041" i="5"/>
  <c r="E13040" i="5"/>
  <c r="E13039" i="5"/>
  <c r="E13038" i="5"/>
  <c r="E13037" i="5"/>
  <c r="E13036" i="5"/>
  <c r="E13035" i="5"/>
  <c r="E13034" i="5"/>
  <c r="E13033" i="5"/>
  <c r="E13032" i="5"/>
  <c r="E13031" i="5"/>
  <c r="E13030" i="5"/>
  <c r="E13029" i="5"/>
  <c r="E13028" i="5"/>
  <c r="E13027" i="5"/>
  <c r="E13026" i="5"/>
  <c r="E13025" i="5"/>
  <c r="E13024" i="5"/>
  <c r="E13023" i="5"/>
  <c r="E13022" i="5"/>
  <c r="E13021" i="5"/>
  <c r="E13020" i="5"/>
  <c r="E13019" i="5"/>
  <c r="E13018" i="5"/>
  <c r="E13017" i="5"/>
  <c r="E13016" i="5"/>
  <c r="E13015" i="5"/>
  <c r="E13014" i="5"/>
  <c r="E13013" i="5"/>
  <c r="E13012" i="5"/>
  <c r="E13011" i="5"/>
  <c r="E13010" i="5"/>
  <c r="E13009" i="5"/>
  <c r="E13008" i="5"/>
  <c r="E13007" i="5"/>
  <c r="E13006" i="5"/>
  <c r="E13005" i="5"/>
  <c r="E13004" i="5"/>
  <c r="E13003" i="5"/>
  <c r="E13002" i="5"/>
  <c r="E13001" i="5"/>
  <c r="E13000" i="5"/>
  <c r="E12999" i="5"/>
  <c r="E12998" i="5"/>
  <c r="E12997" i="5"/>
  <c r="E12996" i="5"/>
  <c r="E12995" i="5"/>
  <c r="E12994" i="5"/>
  <c r="E12993" i="5"/>
  <c r="E12992" i="5"/>
  <c r="E12991" i="5"/>
  <c r="E12990" i="5"/>
  <c r="E12989" i="5"/>
  <c r="E12988" i="5"/>
  <c r="E12987" i="5"/>
  <c r="E12986" i="5"/>
  <c r="E12985" i="5"/>
  <c r="E12984" i="5"/>
  <c r="E12983" i="5"/>
  <c r="E12982" i="5"/>
  <c r="E12981" i="5"/>
  <c r="E12980" i="5"/>
  <c r="E12979" i="5"/>
  <c r="E12978" i="5"/>
  <c r="E12977" i="5"/>
  <c r="E12976" i="5"/>
  <c r="E12975" i="5"/>
  <c r="E12974" i="5"/>
  <c r="E12973" i="5"/>
  <c r="E12972" i="5"/>
  <c r="E12971" i="5"/>
  <c r="E12970" i="5"/>
  <c r="E12969" i="5"/>
  <c r="E12968" i="5"/>
  <c r="E12967" i="5"/>
  <c r="E12966" i="5"/>
  <c r="E12965" i="5"/>
  <c r="E12964" i="5"/>
  <c r="E12963" i="5"/>
  <c r="E12962" i="5"/>
  <c r="E12961" i="5"/>
  <c r="E12960" i="5"/>
  <c r="E12959" i="5"/>
  <c r="E12958" i="5"/>
  <c r="E12957" i="5"/>
  <c r="E12956" i="5"/>
  <c r="E12955" i="5"/>
  <c r="E12954" i="5"/>
  <c r="E12953" i="5"/>
  <c r="E12952" i="5"/>
  <c r="E12951" i="5"/>
  <c r="E12950" i="5"/>
  <c r="E12949" i="5"/>
  <c r="E12948" i="5"/>
  <c r="E12947" i="5"/>
  <c r="E12946" i="5"/>
  <c r="E12945" i="5"/>
  <c r="E12944" i="5"/>
  <c r="E12943" i="5"/>
  <c r="E12942" i="5"/>
  <c r="E12941" i="5"/>
  <c r="E12940" i="5"/>
  <c r="E12939" i="5"/>
  <c r="E12938" i="5"/>
  <c r="E12937" i="5"/>
  <c r="E12936" i="5"/>
  <c r="E12935" i="5"/>
  <c r="E12934" i="5"/>
  <c r="E12933" i="5"/>
  <c r="E12932" i="5"/>
  <c r="E12931" i="5"/>
  <c r="E12930" i="5"/>
  <c r="E12929" i="5"/>
  <c r="E12928" i="5"/>
  <c r="E12927" i="5"/>
  <c r="E12926" i="5"/>
  <c r="E12925" i="5"/>
  <c r="E12924" i="5"/>
  <c r="E12923" i="5"/>
  <c r="E12922" i="5"/>
  <c r="E12921" i="5"/>
  <c r="E12920" i="5"/>
  <c r="E12919" i="5"/>
  <c r="E12918" i="5"/>
  <c r="E12917" i="5"/>
  <c r="E12916" i="5"/>
  <c r="E12915" i="5"/>
  <c r="E12914" i="5"/>
  <c r="E12913" i="5"/>
  <c r="E12912" i="5"/>
  <c r="E12911" i="5"/>
  <c r="E12910" i="5"/>
  <c r="E12909" i="5"/>
  <c r="E12908" i="5"/>
  <c r="E12907" i="5"/>
  <c r="E12906" i="5"/>
  <c r="E12905" i="5"/>
  <c r="E12904" i="5"/>
  <c r="E12903" i="5"/>
  <c r="E12902" i="5"/>
  <c r="E12901" i="5"/>
  <c r="E12900" i="5"/>
  <c r="E12899" i="5"/>
  <c r="E12898" i="5"/>
  <c r="E12897" i="5"/>
  <c r="E12896" i="5"/>
  <c r="E12895" i="5"/>
  <c r="E12894" i="5"/>
  <c r="E12893" i="5"/>
  <c r="E12892" i="5"/>
  <c r="E12891" i="5"/>
  <c r="E12890" i="5"/>
  <c r="E12889" i="5"/>
  <c r="E12888" i="5"/>
  <c r="E12887" i="5"/>
  <c r="E12886" i="5"/>
  <c r="E12885" i="5"/>
  <c r="E12884" i="5"/>
  <c r="E12883" i="5"/>
  <c r="E12882" i="5"/>
  <c r="E12881" i="5"/>
  <c r="E12880" i="5"/>
  <c r="E12879" i="5"/>
  <c r="E12878" i="5"/>
  <c r="E12877" i="5"/>
  <c r="E12876" i="5"/>
  <c r="E12875" i="5"/>
  <c r="E12874" i="5"/>
  <c r="E12873" i="5"/>
  <c r="E12872" i="5"/>
  <c r="E12871" i="5"/>
  <c r="E12870" i="5"/>
  <c r="E12869" i="5"/>
  <c r="E12868" i="5"/>
  <c r="E12867" i="5"/>
  <c r="E12866" i="5"/>
  <c r="E12865" i="5"/>
  <c r="E12864" i="5"/>
  <c r="E12863" i="5"/>
  <c r="E12862" i="5"/>
  <c r="E12861" i="5"/>
  <c r="E12860" i="5"/>
  <c r="E12859" i="5"/>
  <c r="E12858" i="5"/>
  <c r="E12857" i="5"/>
  <c r="E12856" i="5"/>
  <c r="E12855" i="5"/>
  <c r="E12854" i="5"/>
  <c r="E12853" i="5"/>
  <c r="E12852" i="5"/>
  <c r="E12851" i="5"/>
  <c r="E12850" i="5"/>
  <c r="E12849" i="5"/>
  <c r="E12848" i="5"/>
  <c r="E12847" i="5"/>
  <c r="E12846" i="5"/>
  <c r="E12845" i="5"/>
  <c r="E12844" i="5"/>
  <c r="E12843" i="5"/>
  <c r="E12842" i="5"/>
  <c r="E12841" i="5"/>
  <c r="E12840" i="5"/>
  <c r="E12839" i="5"/>
  <c r="E12838" i="5"/>
  <c r="E12837" i="5"/>
  <c r="E12836" i="5"/>
  <c r="E12835" i="5"/>
  <c r="E12834" i="5"/>
  <c r="E12833" i="5"/>
  <c r="E12832" i="5"/>
  <c r="E12831" i="5"/>
  <c r="E12830" i="5"/>
  <c r="E12829" i="5"/>
  <c r="E12828" i="5"/>
  <c r="E12827" i="5"/>
  <c r="E12826" i="5"/>
  <c r="E12825" i="5"/>
  <c r="E12824" i="5"/>
  <c r="E12823" i="5"/>
  <c r="E12822" i="5"/>
  <c r="E12821" i="5"/>
  <c r="E12820" i="5"/>
  <c r="E12819" i="5"/>
  <c r="E12818" i="5"/>
  <c r="E12817" i="5"/>
  <c r="E12816" i="5"/>
  <c r="E12815" i="5"/>
  <c r="E12814" i="5"/>
  <c r="E12813" i="5"/>
  <c r="E12812" i="5"/>
  <c r="E12811" i="5"/>
  <c r="E12810" i="5"/>
  <c r="E12809" i="5"/>
  <c r="E12808" i="5"/>
  <c r="E12807" i="5"/>
  <c r="E12806" i="5"/>
  <c r="E12805" i="5"/>
  <c r="E12804" i="5"/>
  <c r="E12803" i="5"/>
  <c r="E12802" i="5"/>
  <c r="E12801" i="5"/>
  <c r="E12800" i="5"/>
  <c r="E12799" i="5"/>
  <c r="E12798" i="5"/>
  <c r="E12797" i="5"/>
  <c r="E12796" i="5"/>
  <c r="E12795" i="5"/>
  <c r="E12794" i="5"/>
  <c r="E12793" i="5"/>
  <c r="E12792" i="5"/>
  <c r="E12791" i="5"/>
  <c r="E12790" i="5"/>
  <c r="E12789" i="5"/>
  <c r="E12788" i="5"/>
  <c r="E12787" i="5"/>
  <c r="E12786" i="5"/>
  <c r="E12785" i="5"/>
  <c r="E12784" i="5"/>
  <c r="E12783" i="5"/>
  <c r="E12782" i="5"/>
  <c r="E12781" i="5"/>
  <c r="E12780" i="5"/>
  <c r="E12779" i="5"/>
  <c r="E12778" i="5"/>
  <c r="E12777" i="5"/>
  <c r="E12776" i="5"/>
  <c r="E12775" i="5"/>
  <c r="E12774" i="5"/>
  <c r="E12773" i="5"/>
  <c r="E12772" i="5"/>
  <c r="E12771" i="5"/>
  <c r="E12770" i="5"/>
  <c r="E12769" i="5"/>
  <c r="E12768" i="5"/>
  <c r="E12767" i="5"/>
  <c r="E12766" i="5"/>
  <c r="E12765" i="5"/>
  <c r="E12764" i="5"/>
  <c r="E12763" i="5"/>
  <c r="E12762" i="5"/>
  <c r="E12761" i="5"/>
  <c r="E12760" i="5"/>
  <c r="E12759" i="5"/>
  <c r="E12758" i="5"/>
  <c r="E12757" i="5"/>
  <c r="E12756" i="5"/>
  <c r="E12755" i="5"/>
  <c r="E12754" i="5"/>
  <c r="E12753" i="5"/>
  <c r="E12752" i="5"/>
  <c r="E12751" i="5"/>
  <c r="E12750" i="5"/>
  <c r="E12749" i="5"/>
  <c r="E12748" i="5"/>
  <c r="E12747" i="5"/>
  <c r="E12746" i="5"/>
  <c r="E12745" i="5"/>
  <c r="E12744" i="5"/>
  <c r="E12743" i="5"/>
  <c r="E12742" i="5"/>
  <c r="E12741" i="5"/>
  <c r="E12740" i="5"/>
  <c r="E12739" i="5"/>
  <c r="E12738" i="5"/>
  <c r="E12737" i="5"/>
  <c r="E12736" i="5"/>
  <c r="E12735" i="5"/>
  <c r="E12734" i="5"/>
  <c r="E12733" i="5"/>
  <c r="E12732" i="5"/>
  <c r="E12731" i="5"/>
  <c r="E12730" i="5"/>
  <c r="E12729" i="5"/>
  <c r="E12728" i="5"/>
  <c r="E12727" i="5"/>
  <c r="E12726" i="5"/>
  <c r="E12725" i="5"/>
  <c r="E12724" i="5"/>
  <c r="E12723" i="5"/>
  <c r="E12722" i="5"/>
  <c r="E12721" i="5"/>
  <c r="E12720" i="5"/>
  <c r="E12719" i="5"/>
  <c r="E12718" i="5"/>
  <c r="E12717" i="5"/>
  <c r="E12716" i="5"/>
  <c r="E12715" i="5"/>
  <c r="E12714" i="5"/>
  <c r="E12713" i="5"/>
  <c r="E12712" i="5"/>
  <c r="E12711" i="5"/>
  <c r="E12710" i="5"/>
  <c r="E12709" i="5"/>
  <c r="E12708" i="5"/>
  <c r="E12707" i="5"/>
  <c r="E12706" i="5"/>
  <c r="E12705" i="5"/>
  <c r="E12704" i="5"/>
  <c r="E12703" i="5"/>
  <c r="E12702" i="5"/>
  <c r="E12701" i="5"/>
  <c r="E12700" i="5"/>
  <c r="E12699" i="5"/>
  <c r="E12698" i="5"/>
  <c r="E12697" i="5"/>
  <c r="E12696" i="5"/>
  <c r="E12695" i="5"/>
  <c r="E12694" i="5"/>
  <c r="E12693" i="5"/>
  <c r="E12692" i="5"/>
  <c r="E12691" i="5"/>
  <c r="E12690" i="5"/>
  <c r="E12689" i="5"/>
  <c r="E12688" i="5"/>
  <c r="E12687" i="5"/>
  <c r="E12686" i="5"/>
  <c r="E12685" i="5"/>
  <c r="E12684" i="5"/>
  <c r="E12683" i="5"/>
  <c r="E12682" i="5"/>
  <c r="E12681" i="5"/>
  <c r="E12680" i="5"/>
  <c r="E12679" i="5"/>
  <c r="E12678" i="5"/>
  <c r="E12677" i="5"/>
  <c r="E12676" i="5"/>
  <c r="E12675" i="5"/>
  <c r="E12674" i="5"/>
  <c r="E12673" i="5"/>
  <c r="E12672" i="5"/>
  <c r="E12671" i="5"/>
  <c r="E12670" i="5"/>
  <c r="E12669" i="5"/>
  <c r="E12668" i="5"/>
  <c r="E12667" i="5"/>
  <c r="E12666" i="5"/>
  <c r="E12665" i="5"/>
  <c r="E12664" i="5"/>
  <c r="E12663" i="5"/>
  <c r="E12662" i="5"/>
  <c r="E12661" i="5"/>
  <c r="E12660" i="5"/>
  <c r="E12659" i="5"/>
  <c r="E12658" i="5"/>
  <c r="E12657" i="5"/>
  <c r="E12656" i="5"/>
  <c r="E12655" i="5"/>
  <c r="E12654" i="5"/>
  <c r="E12653" i="5"/>
  <c r="E12652" i="5"/>
  <c r="E12651" i="5"/>
  <c r="E12650" i="5"/>
  <c r="E12649" i="5"/>
  <c r="E12648" i="5"/>
  <c r="E12647" i="5"/>
  <c r="E12646" i="5"/>
  <c r="E12645" i="5"/>
  <c r="E12644" i="5"/>
  <c r="E12643" i="5"/>
  <c r="E12642" i="5"/>
  <c r="E12641" i="5"/>
  <c r="E12640" i="5"/>
  <c r="E12639" i="5"/>
  <c r="E12638" i="5"/>
  <c r="E12637" i="5"/>
  <c r="E12636" i="5"/>
  <c r="E12635" i="5"/>
  <c r="E12634" i="5"/>
  <c r="E12633" i="5"/>
  <c r="E12632" i="5"/>
  <c r="E12631" i="5"/>
  <c r="E12630" i="5"/>
  <c r="E12629" i="5"/>
  <c r="E12628" i="5"/>
  <c r="E12627" i="5"/>
  <c r="E12626" i="5"/>
  <c r="E12625" i="5"/>
  <c r="E12624" i="5"/>
  <c r="E12623" i="5"/>
  <c r="E12622" i="5"/>
  <c r="E12621" i="5"/>
  <c r="E12620" i="5"/>
  <c r="E12619" i="5"/>
  <c r="E12618" i="5"/>
  <c r="E12617" i="5"/>
  <c r="E12616" i="5"/>
  <c r="E12615" i="5"/>
  <c r="E12614" i="5"/>
  <c r="E12613" i="5"/>
  <c r="E12612" i="5"/>
  <c r="E12611" i="5"/>
  <c r="E12610" i="5"/>
  <c r="E12609" i="5"/>
  <c r="E12608" i="5"/>
  <c r="E12607" i="5"/>
  <c r="E12606" i="5"/>
  <c r="E12605" i="5"/>
  <c r="E12604" i="5"/>
  <c r="E12603" i="5"/>
  <c r="E12602" i="5"/>
  <c r="E12601" i="5"/>
  <c r="E12600" i="5"/>
  <c r="E12599" i="5"/>
  <c r="E12598" i="5"/>
  <c r="E12597" i="5"/>
  <c r="E12596" i="5"/>
  <c r="E12595" i="5"/>
  <c r="E12594" i="5"/>
  <c r="E12593" i="5"/>
  <c r="E12592" i="5"/>
  <c r="E12591" i="5"/>
  <c r="E12590" i="5"/>
  <c r="E12589" i="5"/>
  <c r="E12588" i="5"/>
  <c r="E12587" i="5"/>
  <c r="E12586" i="5"/>
  <c r="E12585" i="5"/>
  <c r="E12584" i="5"/>
  <c r="E12583" i="5"/>
  <c r="E12582" i="5"/>
  <c r="E12581" i="5"/>
  <c r="E12580" i="5"/>
  <c r="E12579" i="5"/>
  <c r="E12578" i="5"/>
  <c r="E12577" i="5"/>
  <c r="E12576" i="5"/>
  <c r="E12575" i="5"/>
  <c r="E12574" i="5"/>
  <c r="E12573" i="5"/>
  <c r="E12572" i="5"/>
  <c r="E12571" i="5"/>
  <c r="E12570" i="5"/>
  <c r="E12569" i="5"/>
  <c r="E12568" i="5"/>
  <c r="E12567" i="5"/>
  <c r="E12566" i="5"/>
  <c r="E12565" i="5"/>
  <c r="E12564" i="5"/>
  <c r="E12563" i="5"/>
  <c r="E12562" i="5"/>
  <c r="E12561" i="5"/>
  <c r="E12560" i="5"/>
  <c r="E12559" i="5"/>
  <c r="E12558" i="5"/>
  <c r="E12557" i="5"/>
  <c r="E12556" i="5"/>
  <c r="E12555" i="5"/>
  <c r="E12554" i="5"/>
  <c r="E12553" i="5"/>
  <c r="E12552" i="5"/>
  <c r="E12551" i="5"/>
  <c r="E12550" i="5"/>
  <c r="E12549" i="5"/>
  <c r="E12548" i="5"/>
  <c r="E12547" i="5"/>
  <c r="E12546" i="5"/>
  <c r="E12545" i="5"/>
  <c r="E12544" i="5"/>
  <c r="E12543" i="5"/>
  <c r="E12542" i="5"/>
  <c r="E12541" i="5"/>
  <c r="E12540" i="5"/>
  <c r="E12539" i="5"/>
  <c r="E12538" i="5"/>
  <c r="E12537" i="5"/>
  <c r="E12536" i="5"/>
  <c r="E12535" i="5"/>
  <c r="E12534" i="5"/>
  <c r="E12533" i="5"/>
  <c r="E12532" i="5"/>
  <c r="E12531" i="5"/>
  <c r="E12530" i="5"/>
  <c r="E12529" i="5"/>
  <c r="E12528" i="5"/>
  <c r="E12527" i="5"/>
  <c r="E12526" i="5"/>
  <c r="E12525" i="5"/>
  <c r="E12524" i="5"/>
  <c r="E12523" i="5"/>
  <c r="E12522" i="5"/>
  <c r="E12521" i="5"/>
  <c r="E12520" i="5"/>
  <c r="E12519" i="5"/>
  <c r="E12518" i="5"/>
  <c r="E12517" i="5"/>
  <c r="E12516" i="5"/>
  <c r="E12515" i="5"/>
  <c r="E12514" i="5"/>
  <c r="E12513" i="5"/>
  <c r="E12512" i="5"/>
  <c r="E12511" i="5"/>
  <c r="E12510" i="5"/>
  <c r="E12509" i="5"/>
  <c r="E12508" i="5"/>
  <c r="E12507" i="5"/>
  <c r="E12506" i="5"/>
  <c r="E12505" i="5"/>
  <c r="E12504" i="5"/>
  <c r="E12503" i="5"/>
  <c r="E12502" i="5"/>
  <c r="E12501" i="5"/>
  <c r="E12500" i="5"/>
  <c r="E12499" i="5"/>
  <c r="E12498" i="5"/>
  <c r="E12497" i="5"/>
  <c r="E12496" i="5"/>
  <c r="E12495" i="5"/>
  <c r="E12494" i="5"/>
  <c r="E12493" i="5"/>
  <c r="E12492" i="5"/>
  <c r="E12491" i="5"/>
  <c r="E12490" i="5"/>
  <c r="E12489" i="5"/>
  <c r="E12488" i="5"/>
  <c r="E12487" i="5"/>
  <c r="E12486" i="5"/>
  <c r="E12485" i="5"/>
  <c r="E12484" i="5"/>
  <c r="E12483" i="5"/>
  <c r="E12482" i="5"/>
  <c r="E12481" i="5"/>
  <c r="E12480" i="5"/>
  <c r="E12479" i="5"/>
  <c r="E12478" i="5"/>
  <c r="E12477" i="5"/>
  <c r="E12476" i="5"/>
  <c r="E12475" i="5"/>
  <c r="E12474" i="5"/>
  <c r="E12473" i="5"/>
  <c r="E12472" i="5"/>
  <c r="E12471" i="5"/>
  <c r="E12470" i="5"/>
  <c r="E12469" i="5"/>
  <c r="E12468" i="5"/>
  <c r="E12467" i="5"/>
  <c r="E12466" i="5"/>
  <c r="E12465" i="5"/>
  <c r="E12464" i="5"/>
  <c r="E12463" i="5"/>
  <c r="E12462" i="5"/>
  <c r="E12461" i="5"/>
  <c r="E12460" i="5"/>
  <c r="E12459" i="5"/>
  <c r="E12458" i="5"/>
  <c r="E12457" i="5"/>
  <c r="E12456" i="5"/>
  <c r="E12455" i="5"/>
  <c r="E12454" i="5"/>
  <c r="E12453" i="5"/>
  <c r="E12452" i="5"/>
  <c r="E12451" i="5"/>
  <c r="E12450" i="5"/>
  <c r="E12449" i="5"/>
  <c r="E12448" i="5"/>
  <c r="E12447" i="5"/>
  <c r="E12446" i="5"/>
  <c r="E12445" i="5"/>
  <c r="E12444" i="5"/>
  <c r="E12443" i="5"/>
  <c r="E12442" i="5"/>
  <c r="E12441" i="5"/>
  <c r="E12440" i="5"/>
  <c r="E12439" i="5"/>
  <c r="E12438" i="5"/>
  <c r="E12437" i="5"/>
  <c r="E12436" i="5"/>
  <c r="E12435" i="5"/>
  <c r="E12434" i="5"/>
  <c r="E12433" i="5"/>
  <c r="E12432" i="5"/>
  <c r="E12431" i="5"/>
  <c r="E12430" i="5"/>
  <c r="E12429" i="5"/>
  <c r="E12428" i="5"/>
  <c r="E12427" i="5"/>
  <c r="E12426" i="5"/>
  <c r="E12425" i="5"/>
  <c r="E12424" i="5"/>
  <c r="E12423" i="5"/>
  <c r="E12422" i="5"/>
  <c r="E12421" i="5"/>
  <c r="E12420" i="5"/>
  <c r="E12419" i="5"/>
  <c r="E12418" i="5"/>
  <c r="E12417" i="5"/>
  <c r="E12416" i="5"/>
  <c r="E12415" i="5"/>
  <c r="E12414" i="5"/>
  <c r="E12413" i="5"/>
  <c r="E12412" i="5"/>
  <c r="E12411" i="5"/>
  <c r="E12410" i="5"/>
  <c r="E12409" i="5"/>
  <c r="E12408" i="5"/>
  <c r="E12407" i="5"/>
  <c r="E12406" i="5"/>
  <c r="E12405" i="5"/>
  <c r="E12404" i="5"/>
  <c r="E12403" i="5"/>
  <c r="E12402" i="5"/>
  <c r="E12401" i="5"/>
  <c r="E12400" i="5"/>
  <c r="E12399" i="5"/>
  <c r="E12398" i="5"/>
  <c r="E12397" i="5"/>
  <c r="E12396" i="5"/>
  <c r="E12395" i="5"/>
  <c r="E12394" i="5"/>
  <c r="E12393" i="5"/>
  <c r="E12392" i="5"/>
  <c r="E12391" i="5"/>
  <c r="E12390" i="5"/>
  <c r="E12389" i="5"/>
  <c r="E12388" i="5"/>
  <c r="E12387" i="5"/>
  <c r="E12386" i="5"/>
  <c r="E12385" i="5"/>
  <c r="E12384" i="5"/>
  <c r="E12383" i="5"/>
  <c r="E12382" i="5"/>
  <c r="E12381" i="5"/>
  <c r="E12380" i="5"/>
  <c r="E12379" i="5"/>
  <c r="E12378" i="5"/>
  <c r="E12377" i="5"/>
  <c r="E12376" i="5"/>
  <c r="E12375" i="5"/>
  <c r="E12374" i="5"/>
  <c r="E12373" i="5"/>
  <c r="E12372" i="5"/>
  <c r="E12371" i="5"/>
  <c r="E12370" i="5"/>
  <c r="E12369" i="5"/>
  <c r="E12368" i="5"/>
  <c r="E12367" i="5"/>
  <c r="E12366" i="5"/>
  <c r="E12365" i="5"/>
  <c r="E12364" i="5"/>
  <c r="E12363" i="5"/>
  <c r="E12362" i="5"/>
  <c r="E12361" i="5"/>
  <c r="E12360" i="5"/>
  <c r="E12359" i="5"/>
  <c r="E12358" i="5"/>
  <c r="E12357" i="5"/>
  <c r="E12356" i="5"/>
  <c r="E12355" i="5"/>
  <c r="E12354" i="5"/>
  <c r="E12353" i="5"/>
  <c r="E12352" i="5"/>
  <c r="E12351" i="5"/>
  <c r="E12350" i="5"/>
  <c r="E12349" i="5"/>
  <c r="E12348" i="5"/>
  <c r="E12347" i="5"/>
  <c r="E12346" i="5"/>
  <c r="E12345" i="5"/>
  <c r="E12344" i="5"/>
  <c r="E12343" i="5"/>
  <c r="E12342" i="5"/>
  <c r="E12341" i="5"/>
  <c r="E12340" i="5"/>
  <c r="E12339" i="5"/>
  <c r="E12338" i="5"/>
  <c r="E12337" i="5"/>
  <c r="E12336" i="5"/>
  <c r="E12335" i="5"/>
  <c r="E12334" i="5"/>
  <c r="E12333" i="5"/>
  <c r="E12332" i="5"/>
  <c r="E12331" i="5"/>
  <c r="E12330" i="5"/>
  <c r="E12329" i="5"/>
  <c r="E12328" i="5"/>
  <c r="E12327" i="5"/>
  <c r="E12326" i="5"/>
  <c r="E12325" i="5"/>
  <c r="E12324" i="5"/>
  <c r="E12323" i="5"/>
  <c r="E12322" i="5"/>
  <c r="E12321" i="5"/>
  <c r="E12320" i="5"/>
  <c r="E12319" i="5"/>
  <c r="E12318" i="5"/>
  <c r="E12317" i="5"/>
  <c r="E12316" i="5"/>
  <c r="E12315" i="5"/>
  <c r="E12314" i="5"/>
  <c r="E12313" i="5"/>
  <c r="E12312" i="5"/>
  <c r="E12311" i="5"/>
  <c r="E12310" i="5"/>
  <c r="E12309" i="5"/>
  <c r="E12308" i="5"/>
  <c r="E12307" i="5"/>
  <c r="E12306" i="5"/>
  <c r="E12305" i="5"/>
  <c r="E12304" i="5"/>
  <c r="E12303" i="5"/>
  <c r="E12302" i="5"/>
  <c r="E12301" i="5"/>
  <c r="E12300" i="5"/>
  <c r="E12299" i="5"/>
  <c r="E12298" i="5"/>
  <c r="E12297" i="5"/>
  <c r="E12296" i="5"/>
  <c r="E12295" i="5"/>
  <c r="E12294" i="5"/>
  <c r="E12293" i="5"/>
  <c r="E12292" i="5"/>
  <c r="E12291" i="5"/>
  <c r="E12290" i="5"/>
  <c r="E12289" i="5"/>
  <c r="E12288" i="5"/>
  <c r="E12287" i="5"/>
  <c r="E12286" i="5"/>
  <c r="E12285" i="5"/>
  <c r="E12284" i="5"/>
  <c r="E12283" i="5"/>
  <c r="E12282" i="5"/>
  <c r="E12281" i="5"/>
  <c r="E12280" i="5"/>
  <c r="E12279" i="5"/>
  <c r="E12278" i="5"/>
  <c r="E12277" i="5"/>
  <c r="E12276" i="5"/>
  <c r="E12275" i="5"/>
  <c r="E12274" i="5"/>
  <c r="E12273" i="5"/>
  <c r="E12272" i="5"/>
  <c r="E12271" i="5"/>
  <c r="E12270" i="5"/>
  <c r="E12269" i="5"/>
  <c r="E12268" i="5"/>
  <c r="E12267" i="5"/>
  <c r="E12266" i="5"/>
  <c r="E12265" i="5"/>
  <c r="E12264" i="5"/>
  <c r="E12263" i="5"/>
  <c r="E12262" i="5"/>
  <c r="E12261" i="5"/>
  <c r="E12260" i="5"/>
  <c r="E12259" i="5"/>
  <c r="E12258" i="5"/>
  <c r="E12257" i="5"/>
  <c r="E12256" i="5"/>
  <c r="E12255" i="5"/>
  <c r="E12254" i="5"/>
  <c r="E12253" i="5"/>
  <c r="E12252" i="5"/>
  <c r="E12251" i="5"/>
  <c r="E12250" i="5"/>
  <c r="E12249" i="5"/>
  <c r="E12248" i="5"/>
  <c r="E12247" i="5"/>
  <c r="E12246" i="5"/>
  <c r="E12245" i="5"/>
  <c r="E12244" i="5"/>
  <c r="E12243" i="5"/>
  <c r="E12242" i="5"/>
  <c r="E12241" i="5"/>
  <c r="E12240" i="5"/>
  <c r="E12239" i="5"/>
  <c r="E12238" i="5"/>
  <c r="E12237" i="5"/>
  <c r="E12236" i="5"/>
  <c r="E12235" i="5"/>
  <c r="E12234" i="5"/>
  <c r="E12233" i="5"/>
  <c r="E12232" i="5"/>
  <c r="E12231" i="5"/>
  <c r="E12230" i="5"/>
  <c r="E12229" i="5"/>
  <c r="E12228" i="5"/>
  <c r="E12227" i="5"/>
  <c r="E12226" i="5"/>
  <c r="E12225" i="5"/>
  <c r="E12224" i="5"/>
  <c r="E12223" i="5"/>
  <c r="E12222" i="5"/>
  <c r="E12221" i="5"/>
  <c r="E12220" i="5"/>
  <c r="E12219" i="5"/>
  <c r="E12218" i="5"/>
  <c r="E12217" i="5"/>
  <c r="E12216" i="5"/>
  <c r="E12215" i="5"/>
  <c r="E12214" i="5"/>
  <c r="E12213" i="5"/>
  <c r="E12212" i="5"/>
  <c r="E12211" i="5"/>
  <c r="E12210" i="5"/>
  <c r="E12209" i="5"/>
  <c r="E12208" i="5"/>
  <c r="E12207" i="5"/>
  <c r="E12206" i="5"/>
  <c r="E12205" i="5"/>
  <c r="E12204" i="5"/>
  <c r="E12203" i="5"/>
  <c r="E12202" i="5"/>
  <c r="E12201" i="5"/>
  <c r="E12200" i="5"/>
  <c r="E12199" i="5"/>
  <c r="E12198" i="5"/>
  <c r="E12197" i="5"/>
  <c r="E12196" i="5"/>
  <c r="E12195" i="5"/>
  <c r="E12194" i="5"/>
  <c r="E12193" i="5"/>
  <c r="E12192" i="5"/>
  <c r="E12191" i="5"/>
  <c r="E12190" i="5"/>
  <c r="E12189" i="5"/>
  <c r="E12188" i="5"/>
  <c r="E12187" i="5"/>
  <c r="E12186" i="5"/>
  <c r="E12185" i="5"/>
  <c r="E12184" i="5"/>
  <c r="E12183" i="5"/>
  <c r="E12182" i="5"/>
  <c r="E12181" i="5"/>
  <c r="E12180" i="5"/>
  <c r="E12179" i="5"/>
  <c r="E12178" i="5"/>
  <c r="E12177" i="5"/>
  <c r="E12176" i="5"/>
  <c r="E12175" i="5"/>
  <c r="E12174" i="5"/>
  <c r="E12173" i="5"/>
  <c r="E12172" i="5"/>
  <c r="E12171" i="5"/>
  <c r="E12170" i="5"/>
  <c r="E12169" i="5"/>
  <c r="E12168" i="5"/>
  <c r="E12167" i="5"/>
  <c r="E12166" i="5"/>
  <c r="E12165" i="5"/>
  <c r="E12164" i="5"/>
  <c r="E12163" i="5"/>
  <c r="E12162" i="5"/>
  <c r="E12161" i="5"/>
  <c r="E12160" i="5"/>
  <c r="E12159" i="5"/>
  <c r="E12158" i="5"/>
  <c r="E12157" i="5"/>
  <c r="E12156" i="5"/>
  <c r="E12155" i="5"/>
  <c r="E12154" i="5"/>
  <c r="E12153" i="5"/>
  <c r="E12152" i="5"/>
  <c r="E12151" i="5"/>
  <c r="E12150" i="5"/>
  <c r="E12149" i="5"/>
  <c r="E12148" i="5"/>
  <c r="E12147" i="5"/>
  <c r="E12146" i="5"/>
  <c r="E12145" i="5"/>
  <c r="E12144" i="5"/>
  <c r="E12143" i="5"/>
  <c r="E12142" i="5"/>
  <c r="E12141" i="5"/>
  <c r="E12140" i="5"/>
  <c r="E12139" i="5"/>
  <c r="E12138" i="5"/>
  <c r="E12137" i="5"/>
  <c r="E12136" i="5"/>
  <c r="E12135" i="5"/>
  <c r="E12134" i="5"/>
  <c r="E12133" i="5"/>
  <c r="E12132" i="5"/>
  <c r="E12131" i="5"/>
  <c r="E12130" i="5"/>
  <c r="E12129" i="5"/>
  <c r="E12128" i="5"/>
  <c r="E12127" i="5"/>
  <c r="E12126" i="5"/>
  <c r="E12125" i="5"/>
  <c r="E12124" i="5"/>
  <c r="E12123" i="5"/>
  <c r="E12122" i="5"/>
  <c r="E12121" i="5"/>
  <c r="E12120" i="5"/>
  <c r="E12119" i="5"/>
  <c r="E12118" i="5"/>
  <c r="E12117" i="5"/>
  <c r="E12116" i="5"/>
  <c r="E12115" i="5"/>
  <c r="E12114" i="5"/>
  <c r="E12113" i="5"/>
  <c r="E12112" i="5"/>
  <c r="E12111" i="5"/>
  <c r="E12110" i="5"/>
  <c r="E12109" i="5"/>
  <c r="E12108" i="5"/>
  <c r="E12107" i="5"/>
  <c r="E12106" i="5"/>
  <c r="E12105" i="5"/>
  <c r="E12104" i="5"/>
  <c r="E12103" i="5"/>
  <c r="E12102" i="5"/>
  <c r="E12101" i="5"/>
  <c r="E12100" i="5"/>
  <c r="E12099" i="5"/>
  <c r="E12098" i="5"/>
  <c r="E12097" i="5"/>
  <c r="E12096" i="5"/>
  <c r="E12095" i="5"/>
  <c r="E12094" i="5"/>
  <c r="E12093" i="5"/>
  <c r="E12092" i="5"/>
  <c r="E12091" i="5"/>
  <c r="E12090" i="5"/>
  <c r="E12089" i="5"/>
  <c r="E12088" i="5"/>
  <c r="E12087" i="5"/>
  <c r="E12086" i="5"/>
  <c r="E12085" i="5"/>
  <c r="E12084" i="5"/>
  <c r="E12083" i="5"/>
  <c r="E12082" i="5"/>
  <c r="E12081" i="5"/>
  <c r="E12080" i="5"/>
  <c r="E12079" i="5"/>
  <c r="E12078" i="5"/>
  <c r="E12077" i="5"/>
  <c r="E12076" i="5"/>
  <c r="E12075" i="5"/>
  <c r="E12074" i="5"/>
  <c r="E12073" i="5"/>
  <c r="E12072" i="5"/>
  <c r="E12071" i="5"/>
  <c r="E12070" i="5"/>
  <c r="E12069" i="5"/>
  <c r="E12068" i="5"/>
  <c r="E12067" i="5"/>
  <c r="E12066" i="5"/>
  <c r="E12065" i="5"/>
  <c r="E12064" i="5"/>
  <c r="E12063" i="5"/>
  <c r="E12062" i="5"/>
  <c r="E12061" i="5"/>
  <c r="E12060" i="5"/>
  <c r="E12059" i="5"/>
  <c r="E12058" i="5"/>
  <c r="E12057" i="5"/>
  <c r="E12056" i="5"/>
  <c r="E12055" i="5"/>
  <c r="E12054" i="5"/>
  <c r="E12053" i="5"/>
  <c r="E12052" i="5"/>
  <c r="E12051" i="5"/>
  <c r="E12050" i="5"/>
  <c r="E12049" i="5"/>
  <c r="E12048" i="5"/>
  <c r="E12047" i="5"/>
  <c r="E12046" i="5"/>
  <c r="E12045" i="5"/>
  <c r="E12044" i="5"/>
  <c r="E12043" i="5"/>
  <c r="E12042" i="5"/>
  <c r="E12041" i="5"/>
  <c r="E12040" i="5"/>
  <c r="E12039" i="5"/>
  <c r="E12038" i="5"/>
  <c r="E12037" i="5"/>
  <c r="E12036" i="5"/>
  <c r="E12035" i="5"/>
  <c r="E12034" i="5"/>
  <c r="E12033" i="5"/>
  <c r="E12032" i="5"/>
  <c r="E12031" i="5"/>
  <c r="E12030" i="5"/>
  <c r="E12029" i="5"/>
  <c r="E12028" i="5"/>
  <c r="E12027" i="5"/>
  <c r="E12026" i="5"/>
  <c r="E12025" i="5"/>
  <c r="E12024" i="5"/>
  <c r="E12023" i="5"/>
  <c r="E12022" i="5"/>
  <c r="E12021" i="5"/>
  <c r="E12020" i="5"/>
  <c r="E12019" i="5"/>
  <c r="E12018" i="5"/>
  <c r="E12017" i="5"/>
  <c r="E12016" i="5"/>
  <c r="E12015" i="5"/>
  <c r="E12014" i="5"/>
  <c r="E12013" i="5"/>
  <c r="E12012" i="5"/>
  <c r="E12011" i="5"/>
  <c r="E12010" i="5"/>
  <c r="E12009" i="5"/>
  <c r="E12008" i="5"/>
  <c r="E12007" i="5"/>
  <c r="E12006" i="5"/>
  <c r="E12005" i="5"/>
  <c r="E12004" i="5"/>
  <c r="E12003" i="5"/>
  <c r="E12002" i="5"/>
  <c r="E12001" i="5"/>
  <c r="E12000" i="5"/>
  <c r="E11999" i="5"/>
  <c r="E11998" i="5"/>
  <c r="E11997" i="5"/>
  <c r="E11996" i="5"/>
  <c r="E11995" i="5"/>
  <c r="E11994" i="5"/>
  <c r="E11993" i="5"/>
  <c r="E11992" i="5"/>
  <c r="E11991" i="5"/>
  <c r="E11990" i="5"/>
  <c r="E11989" i="5"/>
  <c r="E11988" i="5"/>
  <c r="E11987" i="5"/>
  <c r="E11986" i="5"/>
  <c r="E11985" i="5"/>
  <c r="E11984" i="5"/>
  <c r="E11983" i="5"/>
  <c r="E11982" i="5"/>
  <c r="E11981" i="5"/>
  <c r="E11980" i="5"/>
  <c r="E11979" i="5"/>
  <c r="E11978" i="5"/>
  <c r="E11977" i="5"/>
  <c r="E11976" i="5"/>
  <c r="E11975" i="5"/>
  <c r="E11974" i="5"/>
  <c r="E11973" i="5"/>
  <c r="E11972" i="5"/>
  <c r="E11971" i="5"/>
  <c r="E11970" i="5"/>
  <c r="E11969" i="5"/>
  <c r="E11968" i="5"/>
  <c r="E11967" i="5"/>
  <c r="E11966" i="5"/>
  <c r="E11965" i="5"/>
  <c r="E11964" i="5"/>
  <c r="E11963" i="5"/>
  <c r="E11962" i="5"/>
  <c r="E11961" i="5"/>
  <c r="E11960" i="5"/>
  <c r="E11959" i="5"/>
  <c r="E11958" i="5"/>
  <c r="E11957" i="5"/>
  <c r="E11956" i="5"/>
  <c r="E11955" i="5"/>
  <c r="E11954" i="5"/>
  <c r="E11953" i="5"/>
  <c r="E11952" i="5"/>
  <c r="E11951" i="5"/>
  <c r="E11950" i="5"/>
  <c r="E11949" i="5"/>
  <c r="E11948" i="5"/>
  <c r="E11947" i="5"/>
  <c r="E11946" i="5"/>
  <c r="E11945" i="5"/>
  <c r="E11944" i="5"/>
  <c r="E11943" i="5"/>
  <c r="E11942" i="5"/>
  <c r="E11941" i="5"/>
  <c r="E11940" i="5"/>
  <c r="E11939" i="5"/>
  <c r="E11938" i="5"/>
  <c r="E11937" i="5"/>
  <c r="E11936" i="5"/>
  <c r="E11935" i="5"/>
  <c r="E11934" i="5"/>
  <c r="E11933" i="5"/>
  <c r="E11932" i="5"/>
  <c r="E11931" i="5"/>
  <c r="E11930" i="5"/>
  <c r="E11929" i="5"/>
  <c r="E11928" i="5"/>
  <c r="E11927" i="5"/>
  <c r="E11926" i="5"/>
  <c r="E11925" i="5"/>
  <c r="E11924" i="5"/>
  <c r="E11923" i="5"/>
  <c r="E11922" i="5"/>
  <c r="E11921" i="5"/>
  <c r="E11920" i="5"/>
  <c r="E11919" i="5"/>
  <c r="E11918" i="5"/>
  <c r="E11917" i="5"/>
  <c r="E11916" i="5"/>
  <c r="E11915" i="5"/>
  <c r="E11914" i="5"/>
  <c r="E11913" i="5"/>
  <c r="E11912" i="5"/>
  <c r="E11911" i="5"/>
  <c r="E11910" i="5"/>
  <c r="E11909" i="5"/>
  <c r="E11908" i="5"/>
  <c r="E11907" i="5"/>
  <c r="E11906" i="5"/>
  <c r="E11905" i="5"/>
  <c r="E11904" i="5"/>
  <c r="E11903" i="5"/>
  <c r="E11902" i="5"/>
  <c r="E11901" i="5"/>
  <c r="E11900" i="5"/>
  <c r="E11899" i="5"/>
  <c r="E11898" i="5"/>
  <c r="E11897" i="5"/>
  <c r="E11896" i="5"/>
  <c r="E11895" i="5"/>
  <c r="E11894" i="5"/>
  <c r="E11893" i="5"/>
  <c r="E11892" i="5"/>
  <c r="E11891" i="5"/>
  <c r="E11890" i="5"/>
  <c r="E11889" i="5"/>
  <c r="E11888" i="5"/>
  <c r="E11887" i="5"/>
  <c r="E11886" i="5"/>
  <c r="E11885" i="5"/>
  <c r="E11884" i="5"/>
  <c r="E11883" i="5"/>
  <c r="E11882" i="5"/>
  <c r="E11881" i="5"/>
  <c r="E11880" i="5"/>
  <c r="E11879" i="5"/>
  <c r="E11878" i="5"/>
  <c r="E11877" i="5"/>
  <c r="E11876" i="5"/>
  <c r="E11875" i="5"/>
  <c r="E11874" i="5"/>
  <c r="E11873" i="5"/>
  <c r="E11872" i="5"/>
  <c r="E11871" i="5"/>
  <c r="E11870" i="5"/>
  <c r="E11869" i="5"/>
  <c r="E11868" i="5"/>
  <c r="E11867" i="5"/>
  <c r="E11866" i="5"/>
  <c r="E11865" i="5"/>
  <c r="E11864" i="5"/>
  <c r="E11863" i="5"/>
  <c r="E11862" i="5"/>
  <c r="E11861" i="5"/>
  <c r="E11860" i="5"/>
  <c r="E11859" i="5"/>
  <c r="E11858" i="5"/>
  <c r="E11857" i="5"/>
  <c r="E11856" i="5"/>
  <c r="E11855" i="5"/>
  <c r="E11854" i="5"/>
  <c r="E11853" i="5"/>
  <c r="E11852" i="5"/>
  <c r="E11851" i="5"/>
  <c r="E11850" i="5"/>
  <c r="E11849" i="5"/>
  <c r="E11848" i="5"/>
  <c r="E11847" i="5"/>
  <c r="E11846" i="5"/>
  <c r="E11845" i="5"/>
  <c r="E11844" i="5"/>
  <c r="E11843" i="5"/>
  <c r="E11842" i="5"/>
  <c r="E11841" i="5"/>
  <c r="E11840" i="5"/>
  <c r="E11839" i="5"/>
  <c r="E11838" i="5"/>
  <c r="E11837" i="5"/>
  <c r="E11836" i="5"/>
  <c r="E11835" i="5"/>
  <c r="E11834" i="5"/>
  <c r="E11833" i="5"/>
  <c r="E11832" i="5"/>
  <c r="E11831" i="5"/>
  <c r="E11830" i="5"/>
  <c r="E11829" i="5"/>
  <c r="E11828" i="5"/>
  <c r="E11827" i="5"/>
  <c r="E11826" i="5"/>
  <c r="E11825" i="5"/>
  <c r="E11824" i="5"/>
  <c r="E11823" i="5"/>
  <c r="E11822" i="5"/>
  <c r="E11821" i="5"/>
  <c r="E11820" i="5"/>
  <c r="E11819" i="5"/>
  <c r="E11818" i="5"/>
  <c r="E11817" i="5"/>
  <c r="E11816" i="5"/>
  <c r="E11815" i="5"/>
  <c r="E11814" i="5"/>
  <c r="E11813" i="5"/>
  <c r="E11812" i="5"/>
  <c r="E11811" i="5"/>
  <c r="E11810" i="5"/>
  <c r="E11809" i="5"/>
  <c r="E11808" i="5"/>
  <c r="E11807" i="5"/>
  <c r="E11806" i="5"/>
  <c r="E11805" i="5"/>
  <c r="E11804" i="5"/>
  <c r="E11803" i="5"/>
  <c r="E11802" i="5"/>
  <c r="E11801" i="5"/>
  <c r="E11800" i="5"/>
  <c r="E11799" i="5"/>
  <c r="E11798" i="5"/>
  <c r="E11797" i="5"/>
  <c r="E11796" i="5"/>
  <c r="E11795" i="5"/>
  <c r="E11794" i="5"/>
  <c r="E11793" i="5"/>
  <c r="E11792" i="5"/>
  <c r="E11791" i="5"/>
  <c r="E11790" i="5"/>
  <c r="E11789" i="5"/>
  <c r="E11788" i="5"/>
  <c r="E11787" i="5"/>
  <c r="E11786" i="5"/>
  <c r="E11785" i="5"/>
  <c r="E11784" i="5"/>
  <c r="E11783" i="5"/>
  <c r="E11782" i="5"/>
  <c r="E11781" i="5"/>
  <c r="E11780" i="5"/>
  <c r="E11779" i="5"/>
  <c r="E11778" i="5"/>
  <c r="E11777" i="5"/>
  <c r="E11776" i="5"/>
  <c r="E11775" i="5"/>
  <c r="E11774" i="5"/>
  <c r="E11773" i="5"/>
  <c r="E11772" i="5"/>
  <c r="E11771" i="5"/>
  <c r="E11770" i="5"/>
  <c r="E11769" i="5"/>
  <c r="E11768" i="5"/>
  <c r="E11767" i="5"/>
  <c r="E11766" i="5"/>
  <c r="E11765" i="5"/>
  <c r="E11764" i="5"/>
  <c r="E11763" i="5"/>
  <c r="E11762" i="5"/>
  <c r="E11761" i="5"/>
  <c r="E11760" i="5"/>
  <c r="E11759" i="5"/>
  <c r="E11758" i="5"/>
  <c r="E11757" i="5"/>
  <c r="E11756" i="5"/>
  <c r="E11755" i="5"/>
  <c r="E11754" i="5"/>
  <c r="E11753" i="5"/>
  <c r="E11752" i="5"/>
  <c r="E11751" i="5"/>
  <c r="E11750" i="5"/>
  <c r="E11749" i="5"/>
  <c r="E11748" i="5"/>
  <c r="E11747" i="5"/>
  <c r="E11746" i="5"/>
  <c r="E11745" i="5"/>
  <c r="E11744" i="5"/>
  <c r="E11743" i="5"/>
  <c r="E11742" i="5"/>
  <c r="E11741" i="5"/>
  <c r="E11740" i="5"/>
  <c r="E11739" i="5"/>
  <c r="E11738" i="5"/>
  <c r="E11737" i="5"/>
  <c r="E11736" i="5"/>
  <c r="E11735" i="5"/>
  <c r="E11734" i="5"/>
  <c r="E11733" i="5"/>
  <c r="E11732" i="5"/>
  <c r="E11731" i="5"/>
  <c r="E11730" i="5"/>
  <c r="E11729" i="5"/>
  <c r="E11728" i="5"/>
  <c r="E11727" i="5"/>
  <c r="E11726" i="5"/>
  <c r="E11725" i="5"/>
  <c r="E11724" i="5"/>
  <c r="E11723" i="5"/>
  <c r="E11722" i="5"/>
  <c r="E11721" i="5"/>
  <c r="E11720" i="5"/>
  <c r="E11719" i="5"/>
  <c r="E11718" i="5"/>
  <c r="E11717" i="5"/>
  <c r="E11716" i="5"/>
  <c r="E11715" i="5"/>
  <c r="E11714" i="5"/>
  <c r="E11713" i="5"/>
  <c r="E11712" i="5"/>
  <c r="E11711" i="5"/>
  <c r="E11710" i="5"/>
  <c r="E11709" i="5"/>
  <c r="E11708" i="5"/>
  <c r="E11707" i="5"/>
  <c r="E11706" i="5"/>
  <c r="E11705" i="5"/>
  <c r="E11704" i="5"/>
  <c r="E11703" i="5"/>
  <c r="E11702" i="5"/>
  <c r="E11701" i="5"/>
  <c r="E11700" i="5"/>
  <c r="E11699" i="5"/>
  <c r="E11698" i="5"/>
  <c r="E11697" i="5"/>
  <c r="E11696" i="5"/>
  <c r="E11695" i="5"/>
  <c r="E11694" i="5"/>
  <c r="E11693" i="5"/>
  <c r="E11692" i="5"/>
  <c r="E11691" i="5"/>
  <c r="E11690" i="5"/>
  <c r="E11689" i="5"/>
  <c r="E11688" i="5"/>
  <c r="E11687" i="5"/>
  <c r="E11686" i="5"/>
  <c r="E11685" i="5"/>
  <c r="E11684" i="5"/>
  <c r="E11683" i="5"/>
  <c r="E11682" i="5"/>
  <c r="E11681" i="5"/>
  <c r="E11680" i="5"/>
  <c r="E11679" i="5"/>
  <c r="E11678" i="5"/>
  <c r="E11677" i="5"/>
  <c r="E11676" i="5"/>
  <c r="E11675" i="5"/>
  <c r="E11674" i="5"/>
  <c r="E11673" i="5"/>
  <c r="E11672" i="5"/>
  <c r="E11671" i="5"/>
  <c r="E11670" i="5"/>
  <c r="E11669" i="5"/>
  <c r="E11668" i="5"/>
  <c r="E11667" i="5"/>
  <c r="E11666" i="5"/>
  <c r="E11665" i="5"/>
  <c r="E11664" i="5"/>
  <c r="E11663" i="5"/>
  <c r="E11662" i="5"/>
  <c r="E11661" i="5"/>
  <c r="E11660" i="5"/>
  <c r="E11659" i="5"/>
  <c r="E11658" i="5"/>
  <c r="E11657" i="5"/>
  <c r="E11656" i="5"/>
  <c r="E11655" i="5"/>
  <c r="E11654" i="5"/>
  <c r="E11653" i="5"/>
  <c r="E11652" i="5"/>
  <c r="E11651" i="5"/>
  <c r="E11650" i="5"/>
  <c r="E11649" i="5"/>
  <c r="E11648" i="5"/>
  <c r="E11647" i="5"/>
  <c r="E11646" i="5"/>
  <c r="E11645" i="5"/>
  <c r="E11644" i="5"/>
  <c r="E11643" i="5"/>
  <c r="E11642" i="5"/>
  <c r="E11641" i="5"/>
  <c r="E11640" i="5"/>
  <c r="E11639" i="5"/>
  <c r="E11638" i="5"/>
  <c r="E11637" i="5"/>
  <c r="E11636" i="5"/>
  <c r="E11635" i="5"/>
  <c r="E11634" i="5"/>
  <c r="E11633" i="5"/>
  <c r="E11632" i="5"/>
  <c r="E11631" i="5"/>
  <c r="E11630" i="5"/>
  <c r="E11629" i="5"/>
  <c r="E11628" i="5"/>
  <c r="E11627" i="5"/>
  <c r="E11626" i="5"/>
  <c r="E11625" i="5"/>
  <c r="E11624" i="5"/>
  <c r="E11623" i="5"/>
  <c r="E11622" i="5"/>
  <c r="E11621" i="5"/>
  <c r="E11620" i="5"/>
  <c r="E11619" i="5"/>
  <c r="E11618" i="5"/>
  <c r="E11617" i="5"/>
  <c r="E11616" i="5"/>
  <c r="E11615" i="5"/>
  <c r="E11614" i="5"/>
  <c r="E11613" i="5"/>
  <c r="E11612" i="5"/>
  <c r="E11611" i="5"/>
  <c r="E11610" i="5"/>
  <c r="E11609" i="5"/>
  <c r="E11608" i="5"/>
  <c r="E11607" i="5"/>
  <c r="E11606" i="5"/>
  <c r="E11605" i="5"/>
  <c r="E11604" i="5"/>
  <c r="E11603" i="5"/>
  <c r="E11602" i="5"/>
  <c r="E11601" i="5"/>
  <c r="E11600" i="5"/>
  <c r="E11599" i="5"/>
  <c r="E11598" i="5"/>
  <c r="E11597" i="5"/>
  <c r="E11596" i="5"/>
  <c r="E11595" i="5"/>
  <c r="E11594" i="5"/>
  <c r="E11593" i="5"/>
  <c r="E11592" i="5"/>
  <c r="E11591" i="5"/>
  <c r="E11590" i="5"/>
  <c r="E11589" i="5"/>
  <c r="E11588" i="5"/>
  <c r="E11587" i="5"/>
  <c r="E11586" i="5"/>
  <c r="E11585" i="5"/>
  <c r="E11584" i="5"/>
  <c r="E11583" i="5"/>
  <c r="E11582" i="5"/>
  <c r="E11581" i="5"/>
  <c r="E11580" i="5"/>
  <c r="E11579" i="5"/>
  <c r="E11578" i="5"/>
  <c r="E11577" i="5"/>
  <c r="E11576" i="5"/>
  <c r="E11575" i="5"/>
  <c r="E11574" i="5"/>
  <c r="E11573" i="5"/>
  <c r="E11572" i="5"/>
  <c r="E11571" i="5"/>
  <c r="E11570" i="5"/>
  <c r="E11569" i="5"/>
  <c r="E11568" i="5"/>
  <c r="E11567" i="5"/>
  <c r="E11566" i="5"/>
  <c r="E11565" i="5"/>
  <c r="E11564" i="5"/>
  <c r="E11563" i="5"/>
  <c r="E11562" i="5"/>
  <c r="E11561" i="5"/>
  <c r="E11560" i="5"/>
  <c r="E11559" i="5"/>
  <c r="E11558" i="5"/>
  <c r="E11557" i="5"/>
  <c r="E11556" i="5"/>
  <c r="E11555" i="5"/>
  <c r="E11554" i="5"/>
  <c r="E11553" i="5"/>
  <c r="E11552" i="5"/>
  <c r="E11551" i="5"/>
  <c r="E11550" i="5"/>
  <c r="E11549" i="5"/>
  <c r="E11548" i="5"/>
  <c r="E11547" i="5"/>
  <c r="E11546" i="5"/>
  <c r="E11545" i="5"/>
  <c r="E11544" i="5"/>
  <c r="E11543" i="5"/>
  <c r="E11542" i="5"/>
  <c r="E11541" i="5"/>
  <c r="E11540" i="5"/>
  <c r="E11539" i="5"/>
  <c r="E11538" i="5"/>
  <c r="E11537" i="5"/>
  <c r="E11536" i="5"/>
  <c r="E11535" i="5"/>
  <c r="E11534" i="5"/>
  <c r="E11533" i="5"/>
  <c r="E11532" i="5"/>
  <c r="E11531" i="5"/>
  <c r="E11530" i="5"/>
  <c r="E11529" i="5"/>
  <c r="E11528" i="5"/>
  <c r="E11527" i="5"/>
  <c r="E11526" i="5"/>
  <c r="E11525" i="5"/>
  <c r="E11524" i="5"/>
  <c r="E11523" i="5"/>
  <c r="E11522" i="5"/>
  <c r="E11521" i="5"/>
  <c r="E11520" i="5"/>
  <c r="E11519" i="5"/>
  <c r="E11518" i="5"/>
  <c r="E11517" i="5"/>
  <c r="E11516" i="5"/>
  <c r="E11515" i="5"/>
  <c r="E11514" i="5"/>
  <c r="E11513" i="5"/>
  <c r="E11512" i="5"/>
  <c r="E11511" i="5"/>
  <c r="E11510" i="5"/>
  <c r="E11509" i="5"/>
  <c r="E11508" i="5"/>
  <c r="E11507" i="5"/>
  <c r="E11506" i="5"/>
  <c r="E11505" i="5"/>
  <c r="E11504" i="5"/>
  <c r="E11503" i="5"/>
  <c r="E11502" i="5"/>
  <c r="E11501" i="5"/>
  <c r="E11500" i="5"/>
  <c r="E11499" i="5"/>
  <c r="E11498" i="5"/>
  <c r="E11497" i="5"/>
  <c r="E11496" i="5"/>
  <c r="E11495" i="5"/>
  <c r="E11494" i="5"/>
  <c r="E11493" i="5"/>
  <c r="E11492" i="5"/>
  <c r="E11491" i="5"/>
  <c r="E11490" i="5"/>
  <c r="E11489" i="5"/>
  <c r="E11488" i="5"/>
  <c r="E11487" i="5"/>
  <c r="E11486" i="5"/>
  <c r="E11485" i="5"/>
  <c r="E11484" i="5"/>
  <c r="E11483" i="5"/>
  <c r="E11482" i="5"/>
  <c r="E11481" i="5"/>
  <c r="E11480" i="5"/>
  <c r="E11479" i="5"/>
  <c r="E11478" i="5"/>
  <c r="E11477" i="5"/>
  <c r="E11476" i="5"/>
  <c r="E11475" i="5"/>
  <c r="E11474" i="5"/>
  <c r="E11473" i="5"/>
  <c r="E11472" i="5"/>
  <c r="E11471" i="5"/>
  <c r="E11470" i="5"/>
  <c r="E11469" i="5"/>
  <c r="E11468" i="5"/>
  <c r="E11467" i="5"/>
  <c r="E11466" i="5"/>
  <c r="E11465" i="5"/>
  <c r="E11464" i="5"/>
  <c r="E11463" i="5"/>
  <c r="E11462" i="5"/>
  <c r="E11461" i="5"/>
  <c r="E11460" i="5"/>
  <c r="E11459" i="5"/>
  <c r="E11458" i="5"/>
  <c r="E11457" i="5"/>
  <c r="E11456" i="5"/>
  <c r="E11455" i="5"/>
  <c r="E11454" i="5"/>
  <c r="E11453" i="5"/>
  <c r="E11452" i="5"/>
  <c r="E11451" i="5"/>
  <c r="E11450" i="5"/>
  <c r="E11449" i="5"/>
  <c r="E11448" i="5"/>
  <c r="E11447" i="5"/>
  <c r="E11446" i="5"/>
  <c r="E11445" i="5"/>
  <c r="E11444" i="5"/>
  <c r="E11443" i="5"/>
  <c r="E11442" i="5"/>
  <c r="E11441" i="5"/>
  <c r="E11440" i="5"/>
  <c r="E11439" i="5"/>
  <c r="E11438" i="5"/>
  <c r="E11437" i="5"/>
  <c r="E11436" i="5"/>
  <c r="E11435" i="5"/>
  <c r="E11434" i="5"/>
  <c r="E11433" i="5"/>
  <c r="E11432" i="5"/>
  <c r="E11431" i="5"/>
  <c r="E11430" i="5"/>
  <c r="E11429" i="5"/>
  <c r="E11428" i="5"/>
  <c r="E11427" i="5"/>
  <c r="E11426" i="5"/>
  <c r="E11425" i="5"/>
  <c r="E11424" i="5"/>
  <c r="E11423" i="5"/>
  <c r="E11422" i="5"/>
  <c r="E11421" i="5"/>
  <c r="E11420" i="5"/>
  <c r="E11419" i="5"/>
  <c r="E11418" i="5"/>
  <c r="E11417" i="5"/>
  <c r="E11416" i="5"/>
  <c r="E11415" i="5"/>
  <c r="E11414" i="5"/>
  <c r="E11413" i="5"/>
  <c r="E11412" i="5"/>
  <c r="E11411" i="5"/>
  <c r="E11410" i="5"/>
  <c r="E11409" i="5"/>
  <c r="E11408" i="5"/>
  <c r="E11407" i="5"/>
  <c r="E11406" i="5"/>
  <c r="E11405" i="5"/>
  <c r="E11404" i="5"/>
  <c r="E11403" i="5"/>
  <c r="E11402" i="5"/>
  <c r="E11401" i="5"/>
  <c r="E11400" i="5"/>
  <c r="E11399" i="5"/>
  <c r="E11398" i="5"/>
  <c r="E11397" i="5"/>
  <c r="E11396" i="5"/>
  <c r="E11395" i="5"/>
  <c r="E11394" i="5"/>
  <c r="E11393" i="5"/>
  <c r="E11392" i="5"/>
  <c r="E11391" i="5"/>
  <c r="E11390" i="5"/>
  <c r="E11389" i="5"/>
  <c r="E11388" i="5"/>
  <c r="E11387" i="5"/>
  <c r="E11386" i="5"/>
  <c r="E11385" i="5"/>
  <c r="E11384" i="5"/>
  <c r="E11383" i="5"/>
  <c r="E11382" i="5"/>
  <c r="E11381" i="5"/>
  <c r="E11380" i="5"/>
  <c r="E11379" i="5"/>
  <c r="E11378" i="5"/>
  <c r="E11377" i="5"/>
  <c r="E11376" i="5"/>
  <c r="E11375" i="5"/>
  <c r="E11374" i="5"/>
  <c r="E11373" i="5"/>
  <c r="E11372" i="5"/>
  <c r="E11371" i="5"/>
  <c r="E11370" i="5"/>
  <c r="E11369" i="5"/>
  <c r="E11368" i="5"/>
  <c r="E11367" i="5"/>
  <c r="E11366" i="5"/>
  <c r="E11365" i="5"/>
  <c r="E11364" i="5"/>
  <c r="E11363" i="5"/>
  <c r="E11362" i="5"/>
  <c r="E11361" i="5"/>
  <c r="E11360" i="5"/>
  <c r="E11359" i="5"/>
  <c r="E11358" i="5"/>
  <c r="E11357" i="5"/>
  <c r="E11356" i="5"/>
  <c r="E11355" i="5"/>
  <c r="E11354" i="5"/>
  <c r="E11353" i="5"/>
  <c r="E11352" i="5"/>
  <c r="E11351" i="5"/>
  <c r="E11350" i="5"/>
  <c r="E11349" i="5"/>
  <c r="E11348" i="5"/>
  <c r="E11347" i="5"/>
  <c r="E11346" i="5"/>
  <c r="E11345" i="5"/>
  <c r="E11344" i="5"/>
  <c r="E11343" i="5"/>
  <c r="E11342" i="5"/>
  <c r="E11341" i="5"/>
  <c r="E11340" i="5"/>
  <c r="E11339" i="5"/>
  <c r="E11338" i="5"/>
  <c r="E11337" i="5"/>
  <c r="E11336" i="5"/>
  <c r="E11335" i="5"/>
  <c r="E11334" i="5"/>
  <c r="E11333" i="5"/>
  <c r="E11332" i="5"/>
  <c r="E11331" i="5"/>
  <c r="E11330" i="5"/>
  <c r="E11329" i="5"/>
  <c r="E11328" i="5"/>
  <c r="E11327" i="5"/>
  <c r="E11326" i="5"/>
  <c r="E11325" i="5"/>
  <c r="E11324" i="5"/>
  <c r="E11323" i="5"/>
  <c r="E11322" i="5"/>
  <c r="E11321" i="5"/>
  <c r="E11320" i="5"/>
  <c r="E11319" i="5"/>
  <c r="E11318" i="5"/>
  <c r="E11317" i="5"/>
  <c r="E11316" i="5"/>
  <c r="E11315" i="5"/>
  <c r="E11314" i="5"/>
  <c r="E11313" i="5"/>
  <c r="E11312" i="5"/>
  <c r="E11311" i="5"/>
  <c r="E11310" i="5"/>
  <c r="E11309" i="5"/>
  <c r="E11308" i="5"/>
  <c r="E11307" i="5"/>
  <c r="E11306" i="5"/>
  <c r="E11305" i="5"/>
  <c r="E11304" i="5"/>
  <c r="E11303" i="5"/>
  <c r="E11302" i="5"/>
  <c r="E11301" i="5"/>
  <c r="E11300" i="5"/>
  <c r="E11299" i="5"/>
  <c r="E11298" i="5"/>
  <c r="E11297" i="5"/>
  <c r="E11296" i="5"/>
  <c r="E11295" i="5"/>
  <c r="E11294" i="5"/>
  <c r="E11293" i="5"/>
  <c r="E11292" i="5"/>
  <c r="E11291" i="5"/>
  <c r="E11290" i="5"/>
  <c r="E11289" i="5"/>
  <c r="E11288" i="5"/>
  <c r="E11287" i="5"/>
  <c r="E11286" i="5"/>
  <c r="E11285" i="5"/>
  <c r="E11284" i="5"/>
  <c r="E11283" i="5"/>
  <c r="E11282" i="5"/>
  <c r="E11281" i="5"/>
  <c r="E11280" i="5"/>
  <c r="E11279" i="5"/>
  <c r="E11278" i="5"/>
  <c r="E11277" i="5"/>
  <c r="E11276" i="5"/>
  <c r="E11275" i="5"/>
  <c r="E11274" i="5"/>
  <c r="E11273" i="5"/>
  <c r="E11272" i="5"/>
  <c r="E11271" i="5"/>
  <c r="E11270" i="5"/>
  <c r="E11269" i="5"/>
  <c r="E11268" i="5"/>
  <c r="E11267" i="5"/>
  <c r="E11266" i="5"/>
  <c r="E11265" i="5"/>
  <c r="E11264" i="5"/>
  <c r="E11263" i="5"/>
  <c r="E11262" i="5"/>
  <c r="E11261" i="5"/>
  <c r="E11260" i="5"/>
  <c r="E11259" i="5"/>
  <c r="E11258" i="5"/>
  <c r="E11257" i="5"/>
  <c r="E11256" i="5"/>
  <c r="E11255" i="5"/>
  <c r="E11254" i="5"/>
  <c r="E11253" i="5"/>
  <c r="E11252" i="5"/>
  <c r="E11251" i="5"/>
  <c r="E11250" i="5"/>
  <c r="E11249" i="5"/>
  <c r="E11248" i="5"/>
  <c r="E11247" i="5"/>
  <c r="E11246" i="5"/>
  <c r="E11245" i="5"/>
  <c r="E11244" i="5"/>
  <c r="E11243" i="5"/>
  <c r="E11242" i="5"/>
  <c r="E11241" i="5"/>
  <c r="E11240" i="5"/>
  <c r="E11239" i="5"/>
  <c r="E11238" i="5"/>
  <c r="E11237" i="5"/>
  <c r="E11236" i="5"/>
  <c r="E11235" i="5"/>
  <c r="E11234" i="5"/>
  <c r="E11233" i="5"/>
  <c r="E11232" i="5"/>
  <c r="E11231" i="5"/>
  <c r="E11230" i="5"/>
  <c r="E11229" i="5"/>
  <c r="E11228" i="5"/>
  <c r="E11227" i="5"/>
  <c r="E11226" i="5"/>
  <c r="E11225" i="5"/>
  <c r="E11224" i="5"/>
  <c r="E11223" i="5"/>
  <c r="E11222" i="5"/>
  <c r="E11221" i="5"/>
  <c r="E11220" i="5"/>
  <c r="E11219" i="5"/>
  <c r="E11218" i="5"/>
  <c r="E11217" i="5"/>
  <c r="E11216" i="5"/>
  <c r="E11215" i="5"/>
  <c r="E11214" i="5"/>
  <c r="E11213" i="5"/>
  <c r="E11212" i="5"/>
  <c r="E11211" i="5"/>
  <c r="E11210" i="5"/>
  <c r="E11209" i="5"/>
  <c r="E11208" i="5"/>
  <c r="E11207" i="5"/>
  <c r="E11206" i="5"/>
  <c r="E11205" i="5"/>
  <c r="E11204" i="5"/>
  <c r="E11203" i="5"/>
  <c r="E11202" i="5"/>
  <c r="E11201" i="5"/>
  <c r="E11200" i="5"/>
  <c r="E11199" i="5"/>
  <c r="E11198" i="5"/>
  <c r="E11197" i="5"/>
  <c r="E11196" i="5"/>
  <c r="E11195" i="5"/>
  <c r="E11194" i="5"/>
  <c r="E11193" i="5"/>
  <c r="E11192" i="5"/>
  <c r="E11191" i="5"/>
  <c r="E11190" i="5"/>
  <c r="E11189" i="5"/>
  <c r="E11188" i="5"/>
  <c r="E11187" i="5"/>
  <c r="E11186" i="5"/>
  <c r="E11185" i="5"/>
  <c r="E11184" i="5"/>
  <c r="E11183" i="5"/>
  <c r="E11182" i="5"/>
  <c r="E11181" i="5"/>
  <c r="E11180" i="5"/>
  <c r="E11179" i="5"/>
  <c r="E11178" i="5"/>
  <c r="E11177" i="5"/>
  <c r="E11176" i="5"/>
  <c r="E11175" i="5"/>
  <c r="E11174" i="5"/>
  <c r="E11173" i="5"/>
  <c r="E11172" i="5"/>
  <c r="E11171" i="5"/>
  <c r="E11170" i="5"/>
  <c r="E11169" i="5"/>
  <c r="E11168" i="5"/>
  <c r="E11167" i="5"/>
  <c r="E11166" i="5"/>
  <c r="E11165" i="5"/>
  <c r="E11164" i="5"/>
  <c r="E11163" i="5"/>
  <c r="E11162" i="5"/>
  <c r="E11161" i="5"/>
  <c r="E11160" i="5"/>
  <c r="E11159" i="5"/>
  <c r="E11158" i="5"/>
  <c r="E11157" i="5"/>
  <c r="E11156" i="5"/>
  <c r="E11155" i="5"/>
  <c r="E11154" i="5"/>
  <c r="E11153" i="5"/>
  <c r="E11152" i="5"/>
  <c r="E11151" i="5"/>
  <c r="E11150" i="5"/>
  <c r="E11149" i="5"/>
  <c r="E11148" i="5"/>
  <c r="E11147" i="5"/>
  <c r="E11146" i="5"/>
  <c r="E11145" i="5"/>
  <c r="E11144" i="5"/>
  <c r="E11143" i="5"/>
  <c r="E11142" i="5"/>
  <c r="E11141" i="5"/>
  <c r="E11140" i="5"/>
  <c r="E11139" i="5"/>
  <c r="E11138" i="5"/>
  <c r="E11137" i="5"/>
  <c r="E11136" i="5"/>
  <c r="E11135" i="5"/>
  <c r="E11134" i="5"/>
  <c r="E11133" i="5"/>
  <c r="E11132" i="5"/>
  <c r="E11131" i="5"/>
  <c r="E11130" i="5"/>
  <c r="E11129" i="5"/>
  <c r="E11128" i="5"/>
  <c r="E11127" i="5"/>
  <c r="E11126" i="5"/>
  <c r="E11125" i="5"/>
  <c r="E11124" i="5"/>
  <c r="E11123" i="5"/>
  <c r="E11122" i="5"/>
  <c r="E11121" i="5"/>
  <c r="E11120" i="5"/>
  <c r="E11119" i="5"/>
  <c r="E11118" i="5"/>
  <c r="E11117" i="5"/>
  <c r="E11116" i="5"/>
  <c r="E11115" i="5"/>
  <c r="E11114" i="5"/>
  <c r="E11113" i="5"/>
  <c r="E11112" i="5"/>
  <c r="E11111" i="5"/>
  <c r="E11110" i="5"/>
  <c r="E11109" i="5"/>
  <c r="E11108" i="5"/>
  <c r="E11107" i="5"/>
  <c r="E11106" i="5"/>
  <c r="E11105" i="5"/>
  <c r="E11104" i="5"/>
  <c r="E11103" i="5"/>
  <c r="E11102" i="5"/>
  <c r="E11101" i="5"/>
  <c r="E11100" i="5"/>
  <c r="E11099" i="5"/>
  <c r="E11098" i="5"/>
  <c r="E11097" i="5"/>
  <c r="E11096" i="5"/>
  <c r="E11095" i="5"/>
  <c r="E11094" i="5"/>
  <c r="E11093" i="5"/>
  <c r="E11092" i="5"/>
  <c r="E11091" i="5"/>
  <c r="E11090" i="5"/>
  <c r="E11089" i="5"/>
  <c r="E11088" i="5"/>
  <c r="E11087" i="5"/>
  <c r="E11086" i="5"/>
  <c r="E11085" i="5"/>
  <c r="E11084" i="5"/>
  <c r="E11083" i="5"/>
  <c r="E11082" i="5"/>
  <c r="E11081" i="5"/>
  <c r="E11080" i="5"/>
  <c r="E11079" i="5"/>
  <c r="E11078" i="5"/>
  <c r="E11077" i="5"/>
  <c r="E11076" i="5"/>
  <c r="E11075" i="5"/>
  <c r="E11074" i="5"/>
  <c r="E11073" i="5"/>
  <c r="E11072" i="5"/>
  <c r="E11071" i="5"/>
  <c r="E11070" i="5"/>
  <c r="E11069" i="5"/>
  <c r="E11068" i="5"/>
  <c r="E11067" i="5"/>
  <c r="E11066" i="5"/>
  <c r="E11065" i="5"/>
  <c r="E11064" i="5"/>
  <c r="E11063" i="5"/>
  <c r="E11062" i="5"/>
  <c r="E11061" i="5"/>
  <c r="E11060" i="5"/>
  <c r="E11059" i="5"/>
  <c r="E11058" i="5"/>
  <c r="E11057" i="5"/>
  <c r="E11056" i="5"/>
  <c r="E11055" i="5"/>
  <c r="E11054" i="5"/>
  <c r="E11053" i="5"/>
  <c r="E11052" i="5"/>
  <c r="E11051" i="5"/>
  <c r="E11050" i="5"/>
  <c r="E11049" i="5"/>
  <c r="E11048" i="5"/>
  <c r="E11047" i="5"/>
  <c r="E11046" i="5"/>
  <c r="E11045" i="5"/>
  <c r="E11044" i="5"/>
  <c r="E11043" i="5"/>
  <c r="E11042" i="5"/>
  <c r="E11041" i="5"/>
  <c r="E11040" i="5"/>
  <c r="E11039" i="5"/>
  <c r="E11038" i="5"/>
  <c r="E11037" i="5"/>
  <c r="E11036" i="5"/>
  <c r="E11035" i="5"/>
  <c r="E11034" i="5"/>
  <c r="E11033" i="5"/>
  <c r="E11032" i="5"/>
  <c r="E11031" i="5"/>
  <c r="E11030" i="5"/>
  <c r="E11029" i="5"/>
  <c r="E11028" i="5"/>
  <c r="E11027" i="5"/>
  <c r="E11026" i="5"/>
  <c r="E11025" i="5"/>
  <c r="E11024" i="5"/>
  <c r="E11023" i="5"/>
  <c r="E11022" i="5"/>
  <c r="E11021" i="5"/>
  <c r="E11020" i="5"/>
  <c r="E11019" i="5"/>
  <c r="E11018" i="5"/>
  <c r="E11017" i="5"/>
  <c r="E11016" i="5"/>
  <c r="E11015" i="5"/>
  <c r="E11014" i="5"/>
  <c r="E11013" i="5"/>
  <c r="E11012" i="5"/>
  <c r="E11011" i="5"/>
  <c r="E11010" i="5"/>
  <c r="E11009" i="5"/>
  <c r="E11008" i="5"/>
  <c r="E11007" i="5"/>
  <c r="E11006" i="5"/>
  <c r="E11005" i="5"/>
  <c r="E11004" i="5"/>
  <c r="E11003" i="5"/>
  <c r="E11002" i="5"/>
  <c r="E11001" i="5"/>
  <c r="E11000" i="5"/>
  <c r="E10999" i="5"/>
  <c r="E10998" i="5"/>
  <c r="E10997" i="5"/>
  <c r="E10996" i="5"/>
  <c r="E10995" i="5"/>
  <c r="E10994" i="5"/>
  <c r="E10993" i="5"/>
  <c r="E10992" i="5"/>
  <c r="E10991" i="5"/>
  <c r="E10990" i="5"/>
  <c r="E10989" i="5"/>
  <c r="E10988" i="5"/>
  <c r="E10987" i="5"/>
  <c r="E10986" i="5"/>
  <c r="E10985" i="5"/>
  <c r="E10984" i="5"/>
  <c r="E10983" i="5"/>
  <c r="E10982" i="5"/>
  <c r="E10981" i="5"/>
  <c r="E10980" i="5"/>
  <c r="E10979" i="5"/>
  <c r="E10978" i="5"/>
  <c r="E10977" i="5"/>
  <c r="E10976" i="5"/>
  <c r="E10975" i="5"/>
  <c r="E10974" i="5"/>
  <c r="E10973" i="5"/>
  <c r="E10972" i="5"/>
  <c r="E10971" i="5"/>
  <c r="E10970" i="5"/>
  <c r="E10969" i="5"/>
  <c r="E10968" i="5"/>
  <c r="E10967" i="5"/>
  <c r="E10966" i="5"/>
  <c r="E10965" i="5"/>
  <c r="E10964" i="5"/>
  <c r="E10963" i="5"/>
  <c r="E10962" i="5"/>
  <c r="E10961" i="5"/>
  <c r="E10960" i="5"/>
  <c r="E10959" i="5"/>
  <c r="E10958" i="5"/>
  <c r="E10957" i="5"/>
  <c r="E10956" i="5"/>
  <c r="E10955" i="5"/>
  <c r="E10954" i="5"/>
  <c r="E10953" i="5"/>
  <c r="E10952" i="5"/>
  <c r="E10951" i="5"/>
  <c r="E10950" i="5"/>
  <c r="E10949" i="5"/>
  <c r="E10948" i="5"/>
  <c r="E10947" i="5"/>
  <c r="E10946" i="5"/>
  <c r="E10945" i="5"/>
  <c r="E10944" i="5"/>
  <c r="E10943" i="5"/>
  <c r="E10942" i="5"/>
  <c r="E10941" i="5"/>
  <c r="E10940" i="5"/>
  <c r="E10939" i="5"/>
  <c r="E10938" i="5"/>
  <c r="E10937" i="5"/>
  <c r="E10936" i="5"/>
  <c r="E10935" i="5"/>
  <c r="E10934" i="5"/>
  <c r="E10933" i="5"/>
  <c r="E10932" i="5"/>
  <c r="E10931" i="5"/>
  <c r="E10930" i="5"/>
  <c r="E10929" i="5"/>
  <c r="E10928" i="5"/>
  <c r="E10927" i="5"/>
  <c r="E10926" i="5"/>
  <c r="E10925" i="5"/>
  <c r="E10924" i="5"/>
  <c r="E10923" i="5"/>
  <c r="E10922" i="5"/>
  <c r="E10921" i="5"/>
  <c r="E10920" i="5"/>
  <c r="E10919" i="5"/>
  <c r="E10918" i="5"/>
  <c r="E10917" i="5"/>
  <c r="E10916" i="5"/>
  <c r="E10915" i="5"/>
  <c r="E10914" i="5"/>
  <c r="E10913" i="5"/>
  <c r="E10912" i="5"/>
  <c r="E10911" i="5"/>
  <c r="E10910" i="5"/>
  <c r="E10909" i="5"/>
  <c r="E10908" i="5"/>
  <c r="E10907" i="5"/>
  <c r="E10906" i="5"/>
  <c r="E10905" i="5"/>
  <c r="E10904" i="5"/>
  <c r="E10903" i="5"/>
  <c r="E10902" i="5"/>
  <c r="E10901" i="5"/>
  <c r="E10900" i="5"/>
  <c r="E10899" i="5"/>
  <c r="E10898" i="5"/>
  <c r="E10897" i="5"/>
  <c r="E10896" i="5"/>
  <c r="E10895" i="5"/>
  <c r="E10894" i="5"/>
  <c r="E10893" i="5"/>
  <c r="E10892" i="5"/>
  <c r="E10891" i="5"/>
  <c r="E10890" i="5"/>
  <c r="E10889" i="5"/>
  <c r="E10888" i="5"/>
  <c r="E10887" i="5"/>
  <c r="E10886" i="5"/>
  <c r="E10885" i="5"/>
  <c r="E10884" i="5"/>
  <c r="E10883" i="5"/>
  <c r="E10882" i="5"/>
  <c r="E10881" i="5"/>
  <c r="E10880" i="5"/>
  <c r="E10879" i="5"/>
  <c r="E10878" i="5"/>
  <c r="E10877" i="5"/>
  <c r="E10876" i="5"/>
  <c r="E10875" i="5"/>
  <c r="E10874" i="5"/>
  <c r="E10873" i="5"/>
  <c r="E10872" i="5"/>
  <c r="E10871" i="5"/>
  <c r="E10870" i="5"/>
  <c r="E10869" i="5"/>
  <c r="E10868" i="5"/>
  <c r="E10867" i="5"/>
  <c r="E10866" i="5"/>
  <c r="E10865" i="5"/>
  <c r="E10864" i="5"/>
  <c r="E10863" i="5"/>
  <c r="E10862" i="5"/>
  <c r="E10861" i="5"/>
  <c r="E10860" i="5"/>
  <c r="E10859" i="5"/>
  <c r="E10858" i="5"/>
  <c r="E10857" i="5"/>
  <c r="E10856" i="5"/>
  <c r="E10855" i="5"/>
  <c r="E10854" i="5"/>
  <c r="E10853" i="5"/>
  <c r="E10852" i="5"/>
  <c r="E10851" i="5"/>
  <c r="E10850" i="5"/>
  <c r="E10849" i="5"/>
  <c r="E10848" i="5"/>
  <c r="E10847" i="5"/>
  <c r="E10846" i="5"/>
  <c r="E10845" i="5"/>
  <c r="E10844" i="5"/>
  <c r="E10843" i="5"/>
  <c r="E10842" i="5"/>
  <c r="E10841" i="5"/>
  <c r="E10840" i="5"/>
  <c r="E10839" i="5"/>
  <c r="E10838" i="5"/>
  <c r="E10837" i="5"/>
  <c r="E10836" i="5"/>
  <c r="E10835" i="5"/>
  <c r="E10834" i="5"/>
  <c r="E10833" i="5"/>
  <c r="E10832" i="5"/>
  <c r="E10831" i="5"/>
  <c r="E10830" i="5"/>
  <c r="E10829" i="5"/>
  <c r="E10828" i="5"/>
  <c r="E10827" i="5"/>
  <c r="E10826" i="5"/>
  <c r="E10825" i="5"/>
  <c r="E10824" i="5"/>
  <c r="E10823" i="5"/>
  <c r="E10822" i="5"/>
  <c r="E10821" i="5"/>
  <c r="E10820" i="5"/>
  <c r="E10819" i="5"/>
  <c r="E10818" i="5"/>
  <c r="E10817" i="5"/>
  <c r="E10816" i="5"/>
  <c r="E10815" i="5"/>
  <c r="E10814" i="5"/>
  <c r="E10813" i="5"/>
  <c r="E10812" i="5"/>
  <c r="E10811" i="5"/>
  <c r="E10810" i="5"/>
  <c r="E10809" i="5"/>
  <c r="E10808" i="5"/>
  <c r="E10807" i="5"/>
  <c r="E10806" i="5"/>
  <c r="E10805" i="5"/>
  <c r="E10804" i="5"/>
  <c r="E10803" i="5"/>
  <c r="E10802" i="5"/>
  <c r="E10801" i="5"/>
  <c r="E10800" i="5"/>
  <c r="E10799" i="5"/>
  <c r="E10798" i="5"/>
  <c r="E10797" i="5"/>
  <c r="E10796" i="5"/>
  <c r="E10795" i="5"/>
  <c r="E10794" i="5"/>
  <c r="E10793" i="5"/>
  <c r="E10792" i="5"/>
  <c r="E10791" i="5"/>
  <c r="E10790" i="5"/>
  <c r="E10789" i="5"/>
  <c r="E10788" i="5"/>
  <c r="E10787" i="5"/>
  <c r="E10786" i="5"/>
  <c r="E10785" i="5"/>
  <c r="E10784" i="5"/>
  <c r="E10783" i="5"/>
  <c r="E10782" i="5"/>
  <c r="E10781" i="5"/>
  <c r="E10780" i="5"/>
  <c r="E10779" i="5"/>
  <c r="E10778" i="5"/>
  <c r="E10777" i="5"/>
  <c r="E10776" i="5"/>
  <c r="E10775" i="5"/>
  <c r="E10774" i="5"/>
  <c r="E10773" i="5"/>
  <c r="E10772" i="5"/>
  <c r="E10771" i="5"/>
  <c r="E10770" i="5"/>
  <c r="E10769" i="5"/>
  <c r="E10768" i="5"/>
  <c r="E10767" i="5"/>
  <c r="E10766" i="5"/>
  <c r="E10765" i="5"/>
  <c r="E10764" i="5"/>
  <c r="E10763" i="5"/>
  <c r="E10762" i="5"/>
  <c r="E10761" i="5"/>
  <c r="E10760" i="5"/>
  <c r="E10759" i="5"/>
  <c r="E10758" i="5"/>
  <c r="E10757" i="5"/>
  <c r="E10756" i="5"/>
  <c r="E10755" i="5"/>
  <c r="E10754" i="5"/>
  <c r="E10753" i="5"/>
  <c r="E10752" i="5"/>
  <c r="E10751" i="5"/>
  <c r="E10750" i="5"/>
  <c r="E10749" i="5"/>
  <c r="E10748" i="5"/>
  <c r="E10747" i="5"/>
  <c r="E10746" i="5"/>
  <c r="E10745" i="5"/>
  <c r="E10744" i="5"/>
  <c r="E10743" i="5"/>
  <c r="E10742" i="5"/>
  <c r="E10741" i="5"/>
  <c r="E10740" i="5"/>
  <c r="E10739" i="5"/>
  <c r="E10738" i="5"/>
  <c r="E10737" i="5"/>
  <c r="E10736" i="5"/>
  <c r="E10735" i="5"/>
  <c r="E10734" i="5"/>
  <c r="E10733" i="5"/>
  <c r="E10732" i="5"/>
  <c r="E10731" i="5"/>
  <c r="E10730" i="5"/>
  <c r="E10729" i="5"/>
  <c r="E10728" i="5"/>
  <c r="E10727" i="5"/>
  <c r="E10726" i="5"/>
  <c r="E10725" i="5"/>
  <c r="E10724" i="5"/>
  <c r="E10723" i="5"/>
  <c r="E10722" i="5"/>
  <c r="E10721" i="5"/>
  <c r="E10720" i="5"/>
  <c r="E10719" i="5"/>
  <c r="E10718" i="5"/>
  <c r="E10717" i="5"/>
  <c r="E10716" i="5"/>
  <c r="E10715" i="5"/>
  <c r="E10714" i="5"/>
  <c r="E10713" i="5"/>
  <c r="E10712" i="5"/>
  <c r="E10711" i="5"/>
  <c r="E10710" i="5"/>
  <c r="E10709" i="5"/>
  <c r="E10708" i="5"/>
  <c r="E10707" i="5"/>
  <c r="E10706" i="5"/>
  <c r="E10705" i="5"/>
  <c r="E10704" i="5"/>
  <c r="E10703" i="5"/>
  <c r="E10702" i="5"/>
  <c r="E10701" i="5"/>
  <c r="E10700" i="5"/>
  <c r="E10699" i="5"/>
  <c r="E10698" i="5"/>
  <c r="E10697" i="5"/>
  <c r="E10696" i="5"/>
  <c r="E10695" i="5"/>
  <c r="E10694" i="5"/>
  <c r="E10693" i="5"/>
  <c r="E10692" i="5"/>
  <c r="E10691" i="5"/>
  <c r="E10690" i="5"/>
  <c r="E10689" i="5"/>
  <c r="E10688" i="5"/>
  <c r="E10687" i="5"/>
  <c r="E10686" i="5"/>
  <c r="E10685" i="5"/>
  <c r="E10684" i="5"/>
  <c r="E10683" i="5"/>
  <c r="E10682" i="5"/>
  <c r="E10681" i="5"/>
  <c r="E10680" i="5"/>
  <c r="E10679" i="5"/>
  <c r="E10678" i="5"/>
  <c r="E10677" i="5"/>
  <c r="E10676" i="5"/>
  <c r="E10675" i="5"/>
  <c r="E10674" i="5"/>
  <c r="E10673" i="5"/>
  <c r="E10672" i="5"/>
  <c r="E10671" i="5"/>
  <c r="E10670" i="5"/>
  <c r="E10669" i="5"/>
  <c r="E10668" i="5"/>
  <c r="E10667" i="5"/>
  <c r="E10666" i="5"/>
  <c r="E10665" i="5"/>
  <c r="E10664" i="5"/>
  <c r="E10663" i="5"/>
  <c r="E10662" i="5"/>
  <c r="E10661" i="5"/>
  <c r="E10660" i="5"/>
  <c r="E10659" i="5"/>
  <c r="E10658" i="5"/>
  <c r="E10657" i="5"/>
  <c r="E10656" i="5"/>
  <c r="E10655" i="5"/>
  <c r="E10654" i="5"/>
  <c r="E10653" i="5"/>
  <c r="E10652" i="5"/>
  <c r="E10651" i="5"/>
  <c r="E10650" i="5"/>
  <c r="E10649" i="5"/>
  <c r="E10648" i="5"/>
  <c r="E10647" i="5"/>
  <c r="E10646" i="5"/>
  <c r="E10645" i="5"/>
  <c r="E10644" i="5"/>
  <c r="E10643" i="5"/>
  <c r="E10642" i="5"/>
  <c r="E10641" i="5"/>
  <c r="E10640" i="5"/>
  <c r="E10639" i="5"/>
  <c r="E10638" i="5"/>
  <c r="E10637" i="5"/>
  <c r="E10636" i="5"/>
  <c r="E10635" i="5"/>
  <c r="E10634" i="5"/>
  <c r="E10633" i="5"/>
  <c r="E10632" i="5"/>
  <c r="E10631" i="5"/>
  <c r="E10630" i="5"/>
  <c r="E10629" i="5"/>
  <c r="E10628" i="5"/>
  <c r="E10627" i="5"/>
  <c r="E10626" i="5"/>
  <c r="E10625" i="5"/>
  <c r="E10624" i="5"/>
  <c r="E10623" i="5"/>
  <c r="E10622" i="5"/>
  <c r="E10621" i="5"/>
  <c r="E10620" i="5"/>
  <c r="E10619" i="5"/>
  <c r="E10618" i="5"/>
  <c r="E10617" i="5"/>
  <c r="E10616" i="5"/>
  <c r="E10615" i="5"/>
  <c r="E10614" i="5"/>
  <c r="E10613" i="5"/>
  <c r="E10612" i="5"/>
  <c r="E10611" i="5"/>
  <c r="E10610" i="5"/>
  <c r="E10609" i="5"/>
  <c r="E10608" i="5"/>
  <c r="E10607" i="5"/>
  <c r="E10606" i="5"/>
  <c r="E10605" i="5"/>
  <c r="E10604" i="5"/>
  <c r="E10603" i="5"/>
  <c r="E10602" i="5"/>
  <c r="E10601" i="5"/>
  <c r="E10600" i="5"/>
  <c r="E10599" i="5"/>
  <c r="E10598" i="5"/>
  <c r="E10597" i="5"/>
  <c r="E10596" i="5"/>
  <c r="E10595" i="5"/>
  <c r="E10594" i="5"/>
  <c r="E10593" i="5"/>
  <c r="E10592" i="5"/>
  <c r="E10591" i="5"/>
  <c r="E10590" i="5"/>
  <c r="E10589" i="5"/>
  <c r="E10588" i="5"/>
  <c r="E10587" i="5"/>
  <c r="E10586" i="5"/>
  <c r="E10585" i="5"/>
  <c r="E10584" i="5"/>
  <c r="E10583" i="5"/>
  <c r="E10582" i="5"/>
  <c r="E10581" i="5"/>
  <c r="E10580" i="5"/>
  <c r="E10579" i="5"/>
  <c r="E10578" i="5"/>
  <c r="E10577" i="5"/>
  <c r="E10576" i="5"/>
  <c r="E10575" i="5"/>
  <c r="E10574" i="5"/>
  <c r="E10573" i="5"/>
  <c r="E10572" i="5"/>
  <c r="E10571" i="5"/>
  <c r="E10570" i="5"/>
  <c r="E10569" i="5"/>
  <c r="E10568" i="5"/>
  <c r="E10567" i="5"/>
  <c r="E10566" i="5"/>
  <c r="E10565" i="5"/>
  <c r="E10564" i="5"/>
  <c r="E10563" i="5"/>
  <c r="E10562" i="5"/>
  <c r="E10561" i="5"/>
  <c r="E10560" i="5"/>
  <c r="E10559" i="5"/>
  <c r="E10558" i="5"/>
  <c r="E10557" i="5"/>
  <c r="E10556" i="5"/>
  <c r="E10555" i="5"/>
  <c r="E10554" i="5"/>
  <c r="E10553" i="5"/>
  <c r="E10552" i="5"/>
  <c r="E10551" i="5"/>
  <c r="E10550" i="5"/>
  <c r="E10549" i="5"/>
  <c r="E10548" i="5"/>
  <c r="E10547" i="5"/>
  <c r="E10546" i="5"/>
  <c r="E10545" i="5"/>
  <c r="E10544" i="5"/>
  <c r="E10543" i="5"/>
  <c r="E10542" i="5"/>
  <c r="E10541" i="5"/>
  <c r="E10540" i="5"/>
  <c r="E10539" i="5"/>
  <c r="E10538" i="5"/>
  <c r="E10537" i="5"/>
  <c r="E10536" i="5"/>
  <c r="E10535" i="5"/>
  <c r="E10534" i="5"/>
  <c r="E10533" i="5"/>
  <c r="E10532" i="5"/>
  <c r="E10531" i="5"/>
  <c r="E10530" i="5"/>
  <c r="E10529" i="5"/>
  <c r="E10528" i="5"/>
  <c r="E10527" i="5"/>
  <c r="E10526" i="5"/>
  <c r="E10525" i="5"/>
  <c r="E10524" i="5"/>
  <c r="E10523" i="5"/>
  <c r="E10522" i="5"/>
  <c r="E10521" i="5"/>
  <c r="E10520" i="5"/>
  <c r="E10519" i="5"/>
  <c r="E10518" i="5"/>
  <c r="E10517" i="5"/>
  <c r="E10516" i="5"/>
  <c r="E10515" i="5"/>
  <c r="E10514" i="5"/>
  <c r="E10513" i="5"/>
  <c r="E10512" i="5"/>
  <c r="E10511" i="5"/>
  <c r="E10510" i="5"/>
  <c r="E10509" i="5"/>
  <c r="E10508" i="5"/>
  <c r="E10507" i="5"/>
  <c r="E10506" i="5"/>
  <c r="E10505" i="5"/>
  <c r="E10504" i="5"/>
  <c r="E10503" i="5"/>
  <c r="E10502" i="5"/>
  <c r="E10501" i="5"/>
  <c r="E10500" i="5"/>
  <c r="E10499" i="5"/>
  <c r="E10498" i="5"/>
  <c r="E10497" i="5"/>
  <c r="E10496" i="5"/>
  <c r="E10495" i="5"/>
  <c r="E10494" i="5"/>
  <c r="E10493" i="5"/>
  <c r="E10492" i="5"/>
  <c r="E10491" i="5"/>
  <c r="E10490" i="5"/>
  <c r="E10489" i="5"/>
  <c r="E10488" i="5"/>
  <c r="E10487" i="5"/>
  <c r="E10486" i="5"/>
  <c r="E10485" i="5"/>
  <c r="E10484" i="5"/>
  <c r="E10483" i="5"/>
  <c r="E10482" i="5"/>
  <c r="E10481" i="5"/>
  <c r="E10480" i="5"/>
  <c r="E10479" i="5"/>
  <c r="E10478" i="5"/>
  <c r="E10477" i="5"/>
  <c r="E10476" i="5"/>
  <c r="E10475" i="5"/>
  <c r="E10474" i="5"/>
  <c r="E10473" i="5"/>
  <c r="E10472" i="5"/>
  <c r="E10471" i="5"/>
  <c r="E10470" i="5"/>
  <c r="E10469" i="5"/>
  <c r="E10468" i="5"/>
  <c r="E10467" i="5"/>
  <c r="E10466" i="5"/>
  <c r="E10465" i="5"/>
  <c r="E10464" i="5"/>
  <c r="E10463" i="5"/>
  <c r="E10462" i="5"/>
  <c r="E10461" i="5"/>
  <c r="E10460" i="5"/>
  <c r="E10459" i="5"/>
  <c r="E10458" i="5"/>
  <c r="E10457" i="5"/>
  <c r="E10456" i="5"/>
  <c r="E10455" i="5"/>
  <c r="E10454" i="5"/>
  <c r="E10453" i="5"/>
  <c r="E10452" i="5"/>
  <c r="E10451" i="5"/>
  <c r="E10450" i="5"/>
  <c r="E10449" i="5"/>
  <c r="E10448" i="5"/>
  <c r="E10447" i="5"/>
  <c r="E10446" i="5"/>
  <c r="E10445" i="5"/>
  <c r="E10444" i="5"/>
  <c r="E10443" i="5"/>
  <c r="E10442" i="5"/>
  <c r="E10441" i="5"/>
  <c r="E10440" i="5"/>
  <c r="E10439" i="5"/>
  <c r="E10438" i="5"/>
  <c r="E10437" i="5"/>
  <c r="E10436" i="5"/>
  <c r="E10435" i="5"/>
  <c r="E10434" i="5"/>
  <c r="E10433" i="5"/>
  <c r="E10432" i="5"/>
  <c r="E10431" i="5"/>
  <c r="E10430" i="5"/>
  <c r="E10429" i="5"/>
  <c r="E10428" i="5"/>
  <c r="E10427" i="5"/>
  <c r="E10426" i="5"/>
  <c r="E10425" i="5"/>
  <c r="E10424" i="5"/>
  <c r="E10423" i="5"/>
  <c r="E10422" i="5"/>
  <c r="E10421" i="5"/>
  <c r="E10420" i="5"/>
  <c r="E10419" i="5"/>
  <c r="E10418" i="5"/>
  <c r="E10417" i="5"/>
  <c r="E10416" i="5"/>
  <c r="E10415" i="5"/>
  <c r="E10414" i="5"/>
  <c r="E10413" i="5"/>
  <c r="E10412" i="5"/>
  <c r="E10411" i="5"/>
  <c r="E10410" i="5"/>
  <c r="E10409" i="5"/>
  <c r="E10408" i="5"/>
  <c r="E10407" i="5"/>
  <c r="E10406" i="5"/>
  <c r="E10405" i="5"/>
  <c r="E10404" i="5"/>
  <c r="E10403" i="5"/>
  <c r="E10402" i="5"/>
  <c r="E10401" i="5"/>
  <c r="E10400" i="5"/>
  <c r="E10399" i="5"/>
  <c r="E10398" i="5"/>
  <c r="E10397" i="5"/>
  <c r="E10396" i="5"/>
  <c r="E10395" i="5"/>
  <c r="E10394" i="5"/>
  <c r="E10393" i="5"/>
  <c r="E10392" i="5"/>
  <c r="E10391" i="5"/>
  <c r="E10390" i="5"/>
  <c r="E10389" i="5"/>
  <c r="E10388" i="5"/>
  <c r="E10387" i="5"/>
  <c r="E10386" i="5"/>
  <c r="E10385" i="5"/>
  <c r="E10384" i="5"/>
  <c r="E10383" i="5"/>
  <c r="E10382" i="5"/>
  <c r="E10381" i="5"/>
  <c r="E10380" i="5"/>
  <c r="E10379" i="5"/>
  <c r="E10378" i="5"/>
  <c r="E10377" i="5"/>
  <c r="E10376" i="5"/>
  <c r="E10375" i="5"/>
  <c r="E10374" i="5"/>
  <c r="E10373" i="5"/>
  <c r="E10372" i="5"/>
  <c r="E10371" i="5"/>
  <c r="E10370" i="5"/>
  <c r="E10369" i="5"/>
  <c r="E10368" i="5"/>
  <c r="E10367" i="5"/>
  <c r="E10366" i="5"/>
  <c r="E10365" i="5"/>
  <c r="E10364" i="5"/>
  <c r="E10363" i="5"/>
  <c r="E10362" i="5"/>
  <c r="E10361" i="5"/>
  <c r="E10360" i="5"/>
  <c r="E10359" i="5"/>
  <c r="E10358" i="5"/>
  <c r="E10357" i="5"/>
  <c r="E10356" i="5"/>
  <c r="E10355" i="5"/>
  <c r="E10354" i="5"/>
  <c r="E10353" i="5"/>
  <c r="E10352" i="5"/>
  <c r="E10351" i="5"/>
  <c r="E10350" i="5"/>
  <c r="E10349" i="5"/>
  <c r="E10348" i="5"/>
  <c r="E10347" i="5"/>
  <c r="E10346" i="5"/>
  <c r="E10345" i="5"/>
  <c r="E10344" i="5"/>
  <c r="E10343" i="5"/>
  <c r="E10342" i="5"/>
  <c r="E10341" i="5"/>
  <c r="E10340" i="5"/>
  <c r="E10339" i="5"/>
  <c r="E10338" i="5"/>
  <c r="E10337" i="5"/>
  <c r="E10336" i="5"/>
  <c r="E10335" i="5"/>
  <c r="E10334" i="5"/>
  <c r="E10333" i="5"/>
  <c r="E10332" i="5"/>
  <c r="E10331" i="5"/>
  <c r="E10330" i="5"/>
  <c r="E10329" i="5"/>
  <c r="E10328" i="5"/>
  <c r="E10327" i="5"/>
  <c r="E10326" i="5"/>
  <c r="E10325" i="5"/>
  <c r="E10324" i="5"/>
  <c r="E10323" i="5"/>
  <c r="E10322" i="5"/>
  <c r="E10321" i="5"/>
  <c r="E10320" i="5"/>
  <c r="E10319" i="5"/>
  <c r="E10318" i="5"/>
  <c r="E10317" i="5"/>
  <c r="E10316" i="5"/>
  <c r="E10315" i="5"/>
  <c r="E10314" i="5"/>
  <c r="E10313" i="5"/>
  <c r="E10312" i="5"/>
  <c r="E10311" i="5"/>
  <c r="E10310" i="5"/>
  <c r="E10309" i="5"/>
  <c r="E10308" i="5"/>
  <c r="E10307" i="5"/>
  <c r="E10306" i="5"/>
  <c r="E10305" i="5"/>
  <c r="E10304" i="5"/>
  <c r="E10303" i="5"/>
  <c r="E10302" i="5"/>
  <c r="E10301" i="5"/>
  <c r="E10300" i="5"/>
  <c r="E10299" i="5"/>
  <c r="E10298" i="5"/>
  <c r="E10297" i="5"/>
  <c r="E10296" i="5"/>
  <c r="E10295" i="5"/>
  <c r="E10294" i="5"/>
  <c r="E10293" i="5"/>
  <c r="E10292" i="5"/>
  <c r="E10291" i="5"/>
  <c r="E10290" i="5"/>
  <c r="E10289" i="5"/>
  <c r="E10288" i="5"/>
  <c r="E10287" i="5"/>
  <c r="E10286" i="5"/>
  <c r="E10285" i="5"/>
  <c r="E10284" i="5"/>
  <c r="E10283" i="5"/>
  <c r="E10282" i="5"/>
  <c r="E10281" i="5"/>
  <c r="E10280" i="5"/>
  <c r="E10279" i="5"/>
  <c r="E10278" i="5"/>
  <c r="E10277" i="5"/>
  <c r="E10276" i="5"/>
  <c r="E10275" i="5"/>
  <c r="E10274" i="5"/>
  <c r="E10273" i="5"/>
  <c r="E10272" i="5"/>
  <c r="E10271" i="5"/>
  <c r="E10270" i="5"/>
  <c r="E10269" i="5"/>
  <c r="E10268" i="5"/>
  <c r="E10267" i="5"/>
  <c r="E10266" i="5"/>
  <c r="E10265" i="5"/>
  <c r="E10264" i="5"/>
  <c r="E10263" i="5"/>
  <c r="E10262" i="5"/>
  <c r="E10261" i="5"/>
  <c r="E10260" i="5"/>
  <c r="E10259" i="5"/>
  <c r="E10258" i="5"/>
  <c r="E10257" i="5"/>
  <c r="E10256" i="5"/>
  <c r="E10255" i="5"/>
  <c r="E10254" i="5"/>
  <c r="E10253" i="5"/>
  <c r="E10252" i="5"/>
  <c r="E10251" i="5"/>
  <c r="E10250" i="5"/>
  <c r="E10249" i="5"/>
  <c r="E10248" i="5"/>
  <c r="E10247" i="5"/>
  <c r="E10246" i="5"/>
  <c r="E10245" i="5"/>
  <c r="E10244" i="5"/>
  <c r="E10243" i="5"/>
  <c r="E10242" i="5"/>
  <c r="E10241" i="5"/>
  <c r="E10240" i="5"/>
  <c r="E10239" i="5"/>
  <c r="E10238" i="5"/>
  <c r="E10237" i="5"/>
  <c r="E10236" i="5"/>
  <c r="E10235" i="5"/>
  <c r="E10234" i="5"/>
  <c r="E10233" i="5"/>
  <c r="E10232" i="5"/>
  <c r="E10231" i="5"/>
  <c r="E10230" i="5"/>
  <c r="E10229" i="5"/>
  <c r="E10228" i="5"/>
  <c r="E10227" i="5"/>
  <c r="E10226" i="5"/>
  <c r="E10225" i="5"/>
  <c r="E10224" i="5"/>
  <c r="E10223" i="5"/>
  <c r="E10222" i="5"/>
  <c r="E10221" i="5"/>
  <c r="E10220" i="5"/>
  <c r="E10219" i="5"/>
  <c r="E10218" i="5"/>
  <c r="E10217" i="5"/>
  <c r="E10216" i="5"/>
  <c r="E10215" i="5"/>
  <c r="E10214" i="5"/>
  <c r="E10213" i="5"/>
  <c r="E10212" i="5"/>
  <c r="E10211" i="5"/>
  <c r="E10210" i="5"/>
  <c r="E10209" i="5"/>
  <c r="E10208" i="5"/>
  <c r="E10207" i="5"/>
  <c r="E10206" i="5"/>
  <c r="E10205" i="5"/>
  <c r="E10204" i="5"/>
  <c r="E10203" i="5"/>
  <c r="E10202" i="5"/>
  <c r="E10201" i="5"/>
  <c r="E10200" i="5"/>
  <c r="E10199" i="5"/>
  <c r="E10198" i="5"/>
  <c r="E10197" i="5"/>
  <c r="E10196" i="5"/>
  <c r="E10195" i="5"/>
  <c r="E10194" i="5"/>
  <c r="E10193" i="5"/>
  <c r="E10192" i="5"/>
  <c r="E10191" i="5"/>
  <c r="E10190" i="5"/>
  <c r="E10189" i="5"/>
  <c r="E10188" i="5"/>
  <c r="E10187" i="5"/>
  <c r="E10186" i="5"/>
  <c r="E10185" i="5"/>
  <c r="E10184" i="5"/>
  <c r="E10183" i="5"/>
  <c r="E10182" i="5"/>
  <c r="E10181" i="5"/>
  <c r="E10180" i="5"/>
  <c r="E10179" i="5"/>
  <c r="E10178" i="5"/>
  <c r="E10177" i="5"/>
  <c r="E10176" i="5"/>
  <c r="E10175" i="5"/>
  <c r="E10174" i="5"/>
  <c r="E10173" i="5"/>
  <c r="E10172" i="5"/>
  <c r="E10171" i="5"/>
  <c r="E10170" i="5"/>
  <c r="E10169" i="5"/>
  <c r="E10168" i="5"/>
  <c r="E10167" i="5"/>
  <c r="E10166" i="5"/>
  <c r="E10165" i="5"/>
  <c r="E10164" i="5"/>
  <c r="E10163" i="5"/>
  <c r="E10162" i="5"/>
  <c r="E10161" i="5"/>
  <c r="E10160" i="5"/>
  <c r="E10159" i="5"/>
  <c r="E10158" i="5"/>
  <c r="E10157" i="5"/>
  <c r="E10156" i="5"/>
  <c r="E10155" i="5"/>
  <c r="E10154" i="5"/>
  <c r="E10153" i="5"/>
  <c r="E10152" i="5"/>
  <c r="E10151" i="5"/>
  <c r="E10150" i="5"/>
  <c r="E10149" i="5"/>
  <c r="E10148" i="5"/>
  <c r="E10147" i="5"/>
  <c r="E10146" i="5"/>
  <c r="E10145" i="5"/>
  <c r="E10144" i="5"/>
  <c r="E10143" i="5"/>
  <c r="E10142" i="5"/>
  <c r="E10141" i="5"/>
  <c r="E10140" i="5"/>
  <c r="E10139" i="5"/>
  <c r="E10138" i="5"/>
  <c r="E10137" i="5"/>
  <c r="E10136" i="5"/>
  <c r="E10135" i="5"/>
  <c r="E10134" i="5"/>
  <c r="E10133" i="5"/>
  <c r="E10132" i="5"/>
  <c r="E10131" i="5"/>
  <c r="E10130" i="5"/>
  <c r="E10129" i="5"/>
  <c r="E10128" i="5"/>
  <c r="E10127" i="5"/>
  <c r="E10126" i="5"/>
  <c r="E10125" i="5"/>
  <c r="E10124" i="5"/>
  <c r="E10123" i="5"/>
  <c r="E10122" i="5"/>
  <c r="E10121" i="5"/>
  <c r="E10120" i="5"/>
  <c r="E10119" i="5"/>
  <c r="E10118" i="5"/>
  <c r="E10117" i="5"/>
  <c r="E10116" i="5"/>
  <c r="E10115" i="5"/>
  <c r="E10114" i="5"/>
  <c r="E10113" i="5"/>
  <c r="E10112" i="5"/>
  <c r="E10111" i="5"/>
  <c r="E10110" i="5"/>
  <c r="E10109" i="5"/>
  <c r="E10108" i="5"/>
  <c r="E10107" i="5"/>
  <c r="E10106" i="5"/>
  <c r="E10105" i="5"/>
  <c r="E10104" i="5"/>
  <c r="E10103" i="5"/>
  <c r="E10102" i="5"/>
  <c r="E10101" i="5"/>
  <c r="E10100" i="5"/>
  <c r="E10099" i="5"/>
  <c r="E10098" i="5"/>
  <c r="E10097" i="5"/>
  <c r="E10096" i="5"/>
  <c r="E10095" i="5"/>
  <c r="E10094" i="5"/>
  <c r="E10093" i="5"/>
  <c r="E10092" i="5"/>
  <c r="E10091" i="5"/>
  <c r="E10090" i="5"/>
  <c r="E10089" i="5"/>
  <c r="E10088" i="5"/>
  <c r="E10087" i="5"/>
  <c r="E10086" i="5"/>
  <c r="E10085" i="5"/>
  <c r="E10084" i="5"/>
  <c r="E10083" i="5"/>
  <c r="E10082" i="5"/>
  <c r="E10081" i="5"/>
  <c r="E10080" i="5"/>
  <c r="E10079" i="5"/>
  <c r="E10078" i="5"/>
  <c r="E10077" i="5"/>
  <c r="E10076" i="5"/>
  <c r="E10075" i="5"/>
  <c r="E10074" i="5"/>
  <c r="E10073" i="5"/>
  <c r="E10072" i="5"/>
  <c r="E10071" i="5"/>
  <c r="E10070" i="5"/>
  <c r="E10069" i="5"/>
  <c r="E10068" i="5"/>
  <c r="E10067" i="5"/>
  <c r="E10066" i="5"/>
  <c r="E10065" i="5"/>
  <c r="E10064" i="5"/>
  <c r="E10063" i="5"/>
  <c r="E10062" i="5"/>
  <c r="E10061" i="5"/>
  <c r="E10060" i="5"/>
  <c r="E10059" i="5"/>
  <c r="E10058" i="5"/>
  <c r="E10057" i="5"/>
  <c r="E10056" i="5"/>
  <c r="E10055" i="5"/>
  <c r="E10054" i="5"/>
  <c r="E10053" i="5"/>
  <c r="E10052" i="5"/>
  <c r="E10051" i="5"/>
  <c r="E10050" i="5"/>
  <c r="E10049" i="5"/>
  <c r="E10048" i="5"/>
  <c r="E10047" i="5"/>
  <c r="E10046" i="5"/>
  <c r="E10045" i="5"/>
  <c r="E10044" i="5"/>
  <c r="E10043" i="5"/>
  <c r="E10042" i="5"/>
  <c r="E10041" i="5"/>
  <c r="E10040" i="5"/>
  <c r="E10039" i="5"/>
  <c r="E10038" i="5"/>
  <c r="E10037" i="5"/>
  <c r="E10036" i="5"/>
  <c r="E10035" i="5"/>
  <c r="E10034" i="5"/>
  <c r="E10033" i="5"/>
  <c r="E10032" i="5"/>
  <c r="E10031" i="5"/>
  <c r="E10030" i="5"/>
  <c r="E10029" i="5"/>
  <c r="E10028" i="5"/>
  <c r="E10027" i="5"/>
  <c r="E10026" i="5"/>
  <c r="E10025" i="5"/>
  <c r="E10024" i="5"/>
  <c r="E10023" i="5"/>
  <c r="E10022" i="5"/>
  <c r="E10021" i="5"/>
  <c r="E10020" i="5"/>
  <c r="E10019" i="5"/>
  <c r="E10018" i="5"/>
  <c r="E10017" i="5"/>
  <c r="E10016" i="5"/>
  <c r="E10015" i="5"/>
  <c r="E10014" i="5"/>
  <c r="E10013" i="5"/>
  <c r="E10012" i="5"/>
  <c r="E10011" i="5"/>
  <c r="E10010" i="5"/>
  <c r="E10009" i="5"/>
  <c r="E10008" i="5"/>
  <c r="E10007" i="5"/>
  <c r="E10006" i="5"/>
  <c r="E10005" i="5"/>
  <c r="E10004" i="5"/>
  <c r="E10003" i="5"/>
  <c r="E10002" i="5"/>
  <c r="E10001" i="5"/>
  <c r="E10000" i="5"/>
  <c r="E9999" i="5"/>
  <c r="E9998" i="5"/>
  <c r="E9997" i="5"/>
  <c r="E9996" i="5"/>
  <c r="E9995" i="5"/>
  <c r="E9994" i="5"/>
  <c r="E9993" i="5"/>
  <c r="E9992" i="5"/>
  <c r="E9991" i="5"/>
  <c r="E9990" i="5"/>
  <c r="E9989" i="5"/>
  <c r="E9988" i="5"/>
  <c r="E9987" i="5"/>
  <c r="E9986" i="5"/>
  <c r="E9985" i="5"/>
  <c r="E9984" i="5"/>
  <c r="E9983" i="5"/>
  <c r="E9982" i="5"/>
  <c r="E9981" i="5"/>
  <c r="E9980" i="5"/>
  <c r="E9979" i="5"/>
  <c r="E9978" i="5"/>
  <c r="E9977" i="5"/>
  <c r="E9976" i="5"/>
  <c r="E9975" i="5"/>
  <c r="E9974" i="5"/>
  <c r="E9973" i="5"/>
  <c r="E9972" i="5"/>
  <c r="E9971" i="5"/>
  <c r="E9970" i="5"/>
  <c r="E9969" i="5"/>
  <c r="E9968" i="5"/>
  <c r="E9967" i="5"/>
  <c r="E9966" i="5"/>
  <c r="E9965" i="5"/>
  <c r="E9964" i="5"/>
  <c r="E9963" i="5"/>
  <c r="E9962" i="5"/>
  <c r="E9961" i="5"/>
  <c r="E9960" i="5"/>
  <c r="E9959" i="5"/>
  <c r="E9958" i="5"/>
  <c r="E9957" i="5"/>
  <c r="E9956" i="5"/>
  <c r="E9955" i="5"/>
  <c r="E9954" i="5"/>
  <c r="E9953" i="5"/>
  <c r="E9952" i="5"/>
  <c r="E9951" i="5"/>
  <c r="E9950" i="5"/>
  <c r="E9949" i="5"/>
  <c r="E9948" i="5"/>
  <c r="E9947" i="5"/>
  <c r="E9946" i="5"/>
  <c r="E9945" i="5"/>
  <c r="E9944" i="5"/>
  <c r="E9943" i="5"/>
  <c r="E9942" i="5"/>
  <c r="E9941" i="5"/>
  <c r="E9940" i="5"/>
  <c r="E9939" i="5"/>
  <c r="E9938" i="5"/>
  <c r="E9937" i="5"/>
  <c r="E9936" i="5"/>
  <c r="E9935" i="5"/>
  <c r="E9934" i="5"/>
  <c r="E9933" i="5"/>
  <c r="E9932" i="5"/>
  <c r="E9931" i="5"/>
  <c r="E9930" i="5"/>
  <c r="E9929" i="5"/>
  <c r="E9928" i="5"/>
  <c r="E9927" i="5"/>
  <c r="E9926" i="5"/>
  <c r="E9925" i="5"/>
  <c r="E9924" i="5"/>
  <c r="E9923" i="5"/>
  <c r="E9922" i="5"/>
  <c r="E9921" i="5"/>
  <c r="E9920" i="5"/>
  <c r="E9919" i="5"/>
  <c r="E9918" i="5"/>
  <c r="E9917" i="5"/>
  <c r="E9916" i="5"/>
  <c r="E9915" i="5"/>
  <c r="E9914" i="5"/>
  <c r="E9913" i="5"/>
  <c r="E9912" i="5"/>
  <c r="E9911" i="5"/>
  <c r="E9910" i="5"/>
  <c r="E9909" i="5"/>
  <c r="E9908" i="5"/>
  <c r="E9907" i="5"/>
  <c r="E9906" i="5"/>
  <c r="E9905" i="5"/>
  <c r="E9904" i="5"/>
  <c r="E9903" i="5"/>
  <c r="E9902" i="5"/>
  <c r="E9901" i="5"/>
  <c r="E9900" i="5"/>
  <c r="E9899" i="5"/>
  <c r="E9898" i="5"/>
  <c r="E9897" i="5"/>
  <c r="E9896" i="5"/>
  <c r="E9895" i="5"/>
  <c r="E9894" i="5"/>
  <c r="E9893" i="5"/>
  <c r="E9892" i="5"/>
  <c r="E9891" i="5"/>
  <c r="E9890" i="5"/>
  <c r="E9889" i="5"/>
  <c r="E9888" i="5"/>
  <c r="E9887" i="5"/>
  <c r="E9886" i="5"/>
  <c r="E9885" i="5"/>
  <c r="E9884" i="5"/>
  <c r="E9883" i="5"/>
  <c r="E9882" i="5"/>
  <c r="E9881" i="5"/>
  <c r="E9880" i="5"/>
  <c r="E9879" i="5"/>
  <c r="E9878" i="5"/>
  <c r="E9877" i="5"/>
  <c r="E9876" i="5"/>
  <c r="E9875" i="5"/>
  <c r="E9874" i="5"/>
  <c r="E9873" i="5"/>
  <c r="E9872" i="5"/>
  <c r="E9871" i="5"/>
  <c r="E9870" i="5"/>
  <c r="E9869" i="5"/>
  <c r="E9868" i="5"/>
  <c r="E9867" i="5"/>
  <c r="E9866" i="5"/>
  <c r="E9865" i="5"/>
  <c r="E9864" i="5"/>
  <c r="E9863" i="5"/>
  <c r="E9862" i="5"/>
  <c r="E9861" i="5"/>
  <c r="E9860" i="5"/>
  <c r="E9859" i="5"/>
  <c r="E9858" i="5"/>
  <c r="E9857" i="5"/>
  <c r="E9856" i="5"/>
  <c r="E9855" i="5"/>
  <c r="E9854" i="5"/>
  <c r="E9853" i="5"/>
  <c r="E9852" i="5"/>
  <c r="E9851" i="5"/>
  <c r="E9850" i="5"/>
  <c r="E9849" i="5"/>
  <c r="E9848" i="5"/>
  <c r="E9847" i="5"/>
  <c r="E9846" i="5"/>
  <c r="E9845" i="5"/>
  <c r="E9844" i="5"/>
  <c r="E9843" i="5"/>
  <c r="E9842" i="5"/>
  <c r="E9841" i="5"/>
  <c r="E9840" i="5"/>
  <c r="E9839" i="5"/>
  <c r="E9838" i="5"/>
  <c r="E9837" i="5"/>
  <c r="E9836" i="5"/>
  <c r="E9835" i="5"/>
  <c r="E9834" i="5"/>
  <c r="E9833" i="5"/>
  <c r="E9832" i="5"/>
  <c r="E9831" i="5"/>
  <c r="E9830" i="5"/>
  <c r="E9829" i="5"/>
  <c r="E9828" i="5"/>
  <c r="E9827" i="5"/>
  <c r="E9826" i="5"/>
  <c r="E9825" i="5"/>
  <c r="E9824" i="5"/>
  <c r="E9823" i="5"/>
  <c r="E9822" i="5"/>
  <c r="E9821" i="5"/>
  <c r="E9820" i="5"/>
  <c r="E9819" i="5"/>
  <c r="E9818" i="5"/>
  <c r="E9817" i="5"/>
  <c r="E9816" i="5"/>
  <c r="E9815" i="5"/>
  <c r="E9814" i="5"/>
  <c r="E9813" i="5"/>
  <c r="E9812" i="5"/>
  <c r="E9811" i="5"/>
  <c r="E9810" i="5"/>
  <c r="E9809" i="5"/>
  <c r="E9808" i="5"/>
  <c r="E9807" i="5"/>
  <c r="E9806" i="5"/>
  <c r="E9805" i="5"/>
  <c r="E9804" i="5"/>
  <c r="E9803" i="5"/>
  <c r="E9802" i="5"/>
  <c r="E9801" i="5"/>
  <c r="E9800" i="5"/>
  <c r="E9799" i="5"/>
  <c r="E9798" i="5"/>
  <c r="E9797" i="5"/>
  <c r="E9796" i="5"/>
  <c r="E9795" i="5"/>
  <c r="E9794" i="5"/>
  <c r="E9793" i="5"/>
  <c r="E9792" i="5"/>
  <c r="E9791" i="5"/>
  <c r="E9790" i="5"/>
  <c r="E9789" i="5"/>
  <c r="E9788" i="5"/>
  <c r="E9787" i="5"/>
  <c r="E9786" i="5"/>
  <c r="E9785" i="5"/>
  <c r="E9784" i="5"/>
  <c r="E9783" i="5"/>
  <c r="E9782" i="5"/>
  <c r="E9781" i="5"/>
  <c r="E9780" i="5"/>
  <c r="E9779" i="5"/>
  <c r="E9778" i="5"/>
  <c r="E9777" i="5"/>
  <c r="E9776" i="5"/>
  <c r="E9775" i="5"/>
  <c r="E9774" i="5"/>
  <c r="E9773" i="5"/>
  <c r="E9772" i="5"/>
  <c r="E9771" i="5"/>
  <c r="E9770" i="5"/>
  <c r="E9769" i="5"/>
  <c r="E9768" i="5"/>
  <c r="E9767" i="5"/>
  <c r="E9766" i="5"/>
  <c r="E9765" i="5"/>
  <c r="E9764" i="5"/>
  <c r="E9763" i="5"/>
  <c r="E9762" i="5"/>
  <c r="E9761" i="5"/>
  <c r="E9760" i="5"/>
  <c r="E9759" i="5"/>
  <c r="E9758" i="5"/>
  <c r="E9757" i="5"/>
  <c r="E9756" i="5"/>
  <c r="E9755" i="5"/>
  <c r="E9754" i="5"/>
  <c r="E9753" i="5"/>
  <c r="E9752" i="5"/>
  <c r="E9751" i="5"/>
  <c r="E9750" i="5"/>
  <c r="E9749" i="5"/>
  <c r="E9748" i="5"/>
  <c r="E9747" i="5"/>
  <c r="E9746" i="5"/>
  <c r="E9745" i="5"/>
  <c r="E9744" i="5"/>
  <c r="E9743" i="5"/>
  <c r="E9742" i="5"/>
  <c r="E9741" i="5"/>
  <c r="E9740" i="5"/>
  <c r="E9739" i="5"/>
  <c r="E9738" i="5"/>
  <c r="E9737" i="5"/>
  <c r="E9736" i="5"/>
  <c r="E9735" i="5"/>
  <c r="E9734" i="5"/>
  <c r="E9733" i="5"/>
  <c r="E9732" i="5"/>
  <c r="E9731" i="5"/>
  <c r="E9730" i="5"/>
  <c r="E9729" i="5"/>
  <c r="E9728" i="5"/>
  <c r="E9727" i="5"/>
  <c r="E9726" i="5"/>
  <c r="E9725" i="5"/>
  <c r="E9724" i="5"/>
  <c r="E9723" i="5"/>
  <c r="E9722" i="5"/>
  <c r="E9721" i="5"/>
  <c r="E9720" i="5"/>
  <c r="E9719" i="5"/>
  <c r="E9718" i="5"/>
  <c r="E9717" i="5"/>
  <c r="E9716" i="5"/>
  <c r="E9715" i="5"/>
  <c r="E9714" i="5"/>
  <c r="E9713" i="5"/>
  <c r="E9712" i="5"/>
  <c r="E9711" i="5"/>
  <c r="E9710" i="5"/>
  <c r="E9709" i="5"/>
  <c r="E9708" i="5"/>
  <c r="E9707" i="5"/>
  <c r="E9706" i="5"/>
  <c r="E9705" i="5"/>
  <c r="E9704" i="5"/>
  <c r="E9703" i="5"/>
  <c r="E9702" i="5"/>
  <c r="E9701" i="5"/>
  <c r="E9700" i="5"/>
  <c r="E9699" i="5"/>
  <c r="E9698" i="5"/>
  <c r="E9697" i="5"/>
  <c r="E9696" i="5"/>
  <c r="E9695" i="5"/>
  <c r="E9694" i="5"/>
  <c r="E9693" i="5"/>
  <c r="E9692" i="5"/>
  <c r="E9691" i="5"/>
  <c r="E9690" i="5"/>
  <c r="E9689" i="5"/>
  <c r="E9688" i="5"/>
  <c r="E9687" i="5"/>
  <c r="E9686" i="5"/>
  <c r="E9685" i="5"/>
  <c r="E9684" i="5"/>
  <c r="E9683" i="5"/>
  <c r="E9682" i="5"/>
  <c r="E9681" i="5"/>
  <c r="E9680" i="5"/>
  <c r="E9679" i="5"/>
  <c r="E9678" i="5"/>
  <c r="E9677" i="5"/>
  <c r="E9676" i="5"/>
  <c r="E9675" i="5"/>
  <c r="E9674" i="5"/>
  <c r="E9673" i="5"/>
  <c r="E9672" i="5"/>
  <c r="E9671" i="5"/>
  <c r="E9670" i="5"/>
  <c r="E9669" i="5"/>
  <c r="E9668" i="5"/>
  <c r="E9667" i="5"/>
  <c r="E9666" i="5"/>
  <c r="E9665" i="5"/>
  <c r="E9664" i="5"/>
  <c r="E9663" i="5"/>
  <c r="E9662" i="5"/>
  <c r="E9661" i="5"/>
  <c r="E9660" i="5"/>
  <c r="E9659" i="5"/>
  <c r="E9658" i="5"/>
  <c r="E9657" i="5"/>
  <c r="E9656" i="5"/>
  <c r="E9655" i="5"/>
  <c r="E9654" i="5"/>
  <c r="E9653" i="5"/>
  <c r="E9652" i="5"/>
  <c r="E9651" i="5"/>
  <c r="E9650" i="5"/>
  <c r="E9649" i="5"/>
  <c r="E9648" i="5"/>
  <c r="E9647" i="5"/>
  <c r="E9646" i="5"/>
  <c r="E9645" i="5"/>
  <c r="E9644" i="5"/>
  <c r="E9643" i="5"/>
  <c r="E9642" i="5"/>
  <c r="E9641" i="5"/>
  <c r="E9640" i="5"/>
  <c r="E9639" i="5"/>
  <c r="E9638" i="5"/>
  <c r="E9637" i="5"/>
  <c r="E9636" i="5"/>
  <c r="E9635" i="5"/>
  <c r="E9634" i="5"/>
  <c r="E9633" i="5"/>
  <c r="E9632" i="5"/>
  <c r="E9631" i="5"/>
  <c r="E9630" i="5"/>
  <c r="E9629" i="5"/>
  <c r="E9628" i="5"/>
  <c r="E9627" i="5"/>
  <c r="E9626" i="5"/>
  <c r="E9625" i="5"/>
  <c r="E9624" i="5"/>
  <c r="E9623" i="5"/>
  <c r="E9622" i="5"/>
  <c r="E9621" i="5"/>
  <c r="E9620" i="5"/>
  <c r="E9619" i="5"/>
  <c r="E9618" i="5"/>
  <c r="E9617" i="5"/>
  <c r="E9616" i="5"/>
  <c r="E9615" i="5"/>
  <c r="E9614" i="5"/>
  <c r="E9613" i="5"/>
  <c r="E9612" i="5"/>
  <c r="E9611" i="5"/>
  <c r="E9610" i="5"/>
  <c r="E9609" i="5"/>
  <c r="E9608" i="5"/>
  <c r="E9607" i="5"/>
  <c r="E9606" i="5"/>
  <c r="E9605" i="5"/>
  <c r="E9604" i="5"/>
  <c r="E9603" i="5"/>
  <c r="E9602" i="5"/>
  <c r="E9601" i="5"/>
  <c r="E9600" i="5"/>
  <c r="E9599" i="5"/>
  <c r="E9598" i="5"/>
  <c r="E9597" i="5"/>
  <c r="E9596" i="5"/>
  <c r="E9595" i="5"/>
  <c r="E9594" i="5"/>
  <c r="E9593" i="5"/>
  <c r="E9592" i="5"/>
  <c r="E9591" i="5"/>
  <c r="E9590" i="5"/>
  <c r="E9589" i="5"/>
  <c r="E9588" i="5"/>
  <c r="E9587" i="5"/>
  <c r="E9586" i="5"/>
  <c r="E9585" i="5"/>
  <c r="E9584" i="5"/>
  <c r="E9583" i="5"/>
  <c r="E9582" i="5"/>
  <c r="E9581" i="5"/>
  <c r="E9580" i="5"/>
  <c r="E9579" i="5"/>
  <c r="E9578" i="5"/>
  <c r="E9577" i="5"/>
  <c r="E9576" i="5"/>
  <c r="E9575" i="5"/>
  <c r="E9574" i="5"/>
  <c r="E9573" i="5"/>
  <c r="E9572" i="5"/>
  <c r="E9571" i="5"/>
  <c r="E9570" i="5"/>
  <c r="E9569" i="5"/>
  <c r="E9568" i="5"/>
  <c r="E9567" i="5"/>
  <c r="E9566" i="5"/>
  <c r="E9565" i="5"/>
  <c r="E9564" i="5"/>
  <c r="E9563" i="5"/>
  <c r="E9562" i="5"/>
  <c r="E9561" i="5"/>
  <c r="E9560" i="5"/>
  <c r="E9559" i="5"/>
  <c r="E9558" i="5"/>
  <c r="E9557" i="5"/>
  <c r="E9556" i="5"/>
  <c r="E9555" i="5"/>
  <c r="E9554" i="5"/>
  <c r="E9553" i="5"/>
  <c r="E9552" i="5"/>
  <c r="E9551" i="5"/>
  <c r="E9550" i="5"/>
  <c r="E9549" i="5"/>
  <c r="E9548" i="5"/>
  <c r="E9547" i="5"/>
  <c r="E9546" i="5"/>
  <c r="E9545" i="5"/>
  <c r="E9544" i="5"/>
  <c r="E9543" i="5"/>
  <c r="E9542" i="5"/>
  <c r="E9541" i="5"/>
  <c r="E9540" i="5"/>
  <c r="E9539" i="5"/>
  <c r="E9538" i="5"/>
  <c r="E9537" i="5"/>
  <c r="E9536" i="5"/>
  <c r="E9535" i="5"/>
  <c r="E9534" i="5"/>
  <c r="E9533" i="5"/>
  <c r="E9532" i="5"/>
  <c r="E9531" i="5"/>
  <c r="E9530" i="5"/>
  <c r="E9529" i="5"/>
  <c r="E9528" i="5"/>
  <c r="E9527" i="5"/>
  <c r="E9526" i="5"/>
  <c r="E9525" i="5"/>
  <c r="E9524" i="5"/>
  <c r="E9523" i="5"/>
  <c r="E9522" i="5"/>
  <c r="E9521" i="5"/>
  <c r="E9520" i="5"/>
  <c r="E9519" i="5"/>
  <c r="E9518" i="5"/>
  <c r="E9517" i="5"/>
  <c r="E9516" i="5"/>
  <c r="E9515" i="5"/>
  <c r="E9514" i="5"/>
  <c r="E9513" i="5"/>
  <c r="E9512" i="5"/>
  <c r="E9511" i="5"/>
  <c r="E9510" i="5"/>
  <c r="E9509" i="5"/>
  <c r="E9508" i="5"/>
  <c r="E9507" i="5"/>
  <c r="E9506" i="5"/>
  <c r="E9505" i="5"/>
  <c r="E9504" i="5"/>
  <c r="E9503" i="5"/>
  <c r="E9502" i="5"/>
  <c r="E9501" i="5"/>
  <c r="E9500" i="5"/>
  <c r="E9499" i="5"/>
  <c r="E9498" i="5"/>
  <c r="E9497" i="5"/>
  <c r="E9496" i="5"/>
  <c r="E9495" i="5"/>
  <c r="E9494" i="5"/>
  <c r="E9493" i="5"/>
  <c r="E9492" i="5"/>
  <c r="E9491" i="5"/>
  <c r="E9490" i="5"/>
  <c r="E9489" i="5"/>
  <c r="E9488" i="5"/>
  <c r="E9487" i="5"/>
  <c r="E9486" i="5"/>
  <c r="E9485" i="5"/>
  <c r="E9484" i="5"/>
  <c r="E9483" i="5"/>
  <c r="E9482" i="5"/>
  <c r="E9481" i="5"/>
  <c r="E9480" i="5"/>
  <c r="E9479" i="5"/>
  <c r="E9478" i="5"/>
  <c r="E9477" i="5"/>
  <c r="E9476" i="5"/>
  <c r="E9475" i="5"/>
  <c r="E9474" i="5"/>
  <c r="E9473" i="5"/>
  <c r="E9472" i="5"/>
  <c r="E9471" i="5"/>
  <c r="E9470" i="5"/>
  <c r="E9469" i="5"/>
  <c r="E9468" i="5"/>
  <c r="E9467" i="5"/>
  <c r="E9466" i="5"/>
  <c r="E9465" i="5"/>
  <c r="E9464" i="5"/>
  <c r="E9463" i="5"/>
  <c r="E9462" i="5"/>
  <c r="E9461" i="5"/>
  <c r="E9460" i="5"/>
  <c r="E9459" i="5"/>
  <c r="E9458" i="5"/>
  <c r="E9457" i="5"/>
  <c r="E9456" i="5"/>
  <c r="E9455" i="5"/>
  <c r="E9454" i="5"/>
  <c r="E9453" i="5"/>
  <c r="E9452" i="5"/>
  <c r="E9451" i="5"/>
  <c r="E9450" i="5"/>
  <c r="E9449" i="5"/>
  <c r="E9448" i="5"/>
  <c r="E9447" i="5"/>
  <c r="E9446" i="5"/>
  <c r="E9445" i="5"/>
  <c r="E9444" i="5"/>
  <c r="E9443" i="5"/>
  <c r="E9442" i="5"/>
  <c r="E9441" i="5"/>
  <c r="E9440" i="5"/>
  <c r="E9439" i="5"/>
  <c r="E9438" i="5"/>
  <c r="E9437" i="5"/>
  <c r="E9436" i="5"/>
  <c r="E9435" i="5"/>
  <c r="E9434" i="5"/>
  <c r="E9433" i="5"/>
  <c r="E9432" i="5"/>
  <c r="E9431" i="5"/>
  <c r="E9430" i="5"/>
  <c r="E9429" i="5"/>
  <c r="E9428" i="5"/>
  <c r="E9427" i="5"/>
  <c r="E9426" i="5"/>
  <c r="E9425" i="5"/>
  <c r="E9424" i="5"/>
  <c r="E9423" i="5"/>
  <c r="E9422" i="5"/>
  <c r="E9421" i="5"/>
  <c r="E9420" i="5"/>
  <c r="E9419" i="5"/>
  <c r="E9418" i="5"/>
  <c r="E9417" i="5"/>
  <c r="E9416" i="5"/>
  <c r="E9415" i="5"/>
  <c r="E9414" i="5"/>
  <c r="E9413" i="5"/>
  <c r="E9412" i="5"/>
  <c r="E9411" i="5"/>
  <c r="E9410" i="5"/>
  <c r="E9409" i="5"/>
  <c r="E9408" i="5"/>
  <c r="E9407" i="5"/>
  <c r="E9406" i="5"/>
  <c r="E9405" i="5"/>
  <c r="E9404" i="5"/>
  <c r="E9403" i="5"/>
  <c r="E9402" i="5"/>
  <c r="E9401" i="5"/>
  <c r="E9400" i="5"/>
  <c r="E9399" i="5"/>
  <c r="E9398" i="5"/>
  <c r="E9397" i="5"/>
  <c r="E9396" i="5"/>
  <c r="E9395" i="5"/>
  <c r="E9394" i="5"/>
  <c r="E9393" i="5"/>
  <c r="E9392" i="5"/>
  <c r="E9391" i="5"/>
  <c r="E9390" i="5"/>
  <c r="E9389" i="5"/>
  <c r="E9388" i="5"/>
  <c r="E9387" i="5"/>
  <c r="E9386" i="5"/>
  <c r="E9385" i="5"/>
  <c r="E9384" i="5"/>
  <c r="E9383" i="5"/>
  <c r="E9382" i="5"/>
  <c r="E9381" i="5"/>
  <c r="E9380" i="5"/>
  <c r="E9379" i="5"/>
  <c r="E9378" i="5"/>
  <c r="E9377" i="5"/>
  <c r="E9376" i="5"/>
  <c r="E9375" i="5"/>
  <c r="E9374" i="5"/>
  <c r="E9373" i="5"/>
  <c r="E9372" i="5"/>
  <c r="E9371" i="5"/>
  <c r="E9370" i="5"/>
  <c r="E9369" i="5"/>
  <c r="E9368" i="5"/>
  <c r="E9367" i="5"/>
  <c r="E9366" i="5"/>
  <c r="E9365" i="5"/>
  <c r="E9364" i="5"/>
  <c r="E9363" i="5"/>
  <c r="E9362" i="5"/>
  <c r="E9361" i="5"/>
  <c r="E9360" i="5"/>
  <c r="E9359" i="5"/>
  <c r="E9358" i="5"/>
  <c r="E9357" i="5"/>
  <c r="E9356" i="5"/>
  <c r="E9355" i="5"/>
  <c r="E9354" i="5"/>
  <c r="E9353" i="5"/>
  <c r="E9352" i="5"/>
  <c r="E9351" i="5"/>
  <c r="E9350" i="5"/>
  <c r="E9349" i="5"/>
  <c r="E9348" i="5"/>
  <c r="E9347" i="5"/>
  <c r="E9346" i="5"/>
  <c r="E9345" i="5"/>
  <c r="E9344" i="5"/>
  <c r="E9343" i="5"/>
  <c r="E9342" i="5"/>
  <c r="E9341" i="5"/>
  <c r="E9340" i="5"/>
  <c r="E9339" i="5"/>
  <c r="E9338" i="5"/>
  <c r="E9337" i="5"/>
  <c r="E9336" i="5"/>
  <c r="E9335" i="5"/>
  <c r="E9334" i="5"/>
  <c r="E9333" i="5"/>
  <c r="E9332" i="5"/>
  <c r="E9331" i="5"/>
  <c r="E9330" i="5"/>
  <c r="E9329" i="5"/>
  <c r="E9328" i="5"/>
  <c r="E9327" i="5"/>
  <c r="E9326" i="5"/>
  <c r="E9325" i="5"/>
  <c r="E9324" i="5"/>
  <c r="E9323" i="5"/>
  <c r="E9322" i="5"/>
  <c r="E9321" i="5"/>
  <c r="E9320" i="5"/>
  <c r="E9319" i="5"/>
  <c r="E9318" i="5"/>
  <c r="E9317" i="5"/>
  <c r="E9316" i="5"/>
  <c r="E9315" i="5"/>
  <c r="E9314" i="5"/>
  <c r="E9313" i="5"/>
  <c r="E9312" i="5"/>
  <c r="E9311" i="5"/>
  <c r="E9310" i="5"/>
  <c r="E9309" i="5"/>
  <c r="E9308" i="5"/>
  <c r="E9307" i="5"/>
  <c r="E9306" i="5"/>
  <c r="E9305" i="5"/>
  <c r="E9304" i="5"/>
  <c r="E9303" i="5"/>
  <c r="E9302" i="5"/>
  <c r="E9301" i="5"/>
  <c r="E9300" i="5"/>
  <c r="E9299" i="5"/>
  <c r="E9298" i="5"/>
  <c r="E9297" i="5"/>
  <c r="E9296" i="5"/>
  <c r="E9295" i="5"/>
  <c r="E9294" i="5"/>
  <c r="E9293" i="5"/>
  <c r="E9292" i="5"/>
  <c r="E9291" i="5"/>
  <c r="E9290" i="5"/>
  <c r="E9289" i="5"/>
  <c r="E9288" i="5"/>
  <c r="E9287" i="5"/>
  <c r="E9286" i="5"/>
  <c r="E9285" i="5"/>
  <c r="E9284" i="5"/>
  <c r="E9283" i="5"/>
  <c r="E9282" i="5"/>
  <c r="E9281" i="5"/>
  <c r="E9280" i="5"/>
  <c r="E9279" i="5"/>
  <c r="E9278" i="5"/>
  <c r="E9277" i="5"/>
  <c r="E9276" i="5"/>
  <c r="E9275" i="5"/>
  <c r="E9274" i="5"/>
  <c r="E9273" i="5"/>
  <c r="E9272" i="5"/>
  <c r="E9271" i="5"/>
  <c r="E9270" i="5"/>
  <c r="E9269" i="5"/>
  <c r="E9268" i="5"/>
  <c r="E9267" i="5"/>
  <c r="E9266" i="5"/>
  <c r="E9265" i="5"/>
  <c r="E9264" i="5"/>
  <c r="E9263" i="5"/>
  <c r="E9262" i="5"/>
  <c r="E9261" i="5"/>
  <c r="E9260" i="5"/>
  <c r="E9259" i="5"/>
  <c r="E9258" i="5"/>
  <c r="E9257" i="5"/>
  <c r="E9256" i="5"/>
  <c r="E9255" i="5"/>
  <c r="E9254" i="5"/>
  <c r="E9253" i="5"/>
  <c r="E9252" i="5"/>
  <c r="E9251" i="5"/>
  <c r="E9250" i="5"/>
  <c r="E9249" i="5"/>
  <c r="E9248" i="5"/>
  <c r="E9247" i="5"/>
  <c r="E9246" i="5"/>
  <c r="E9245" i="5"/>
  <c r="E9244" i="5"/>
  <c r="E9243" i="5"/>
  <c r="E9242" i="5"/>
  <c r="E9241" i="5"/>
  <c r="E9240" i="5"/>
  <c r="E9239" i="5"/>
  <c r="E9238" i="5"/>
  <c r="E9237" i="5"/>
  <c r="E9236" i="5"/>
  <c r="E9235" i="5"/>
  <c r="E9234" i="5"/>
  <c r="E9233" i="5"/>
  <c r="E9232" i="5"/>
  <c r="E9231" i="5"/>
  <c r="E9230" i="5"/>
  <c r="E9229" i="5"/>
  <c r="E9228" i="5"/>
  <c r="E9227" i="5"/>
  <c r="E9226" i="5"/>
  <c r="E9225" i="5"/>
  <c r="E9224" i="5"/>
  <c r="E9223" i="5"/>
  <c r="E9222" i="5"/>
  <c r="E9221" i="5"/>
  <c r="E9220" i="5"/>
  <c r="E9219" i="5"/>
  <c r="E9218" i="5"/>
  <c r="E9217" i="5"/>
  <c r="E9216" i="5"/>
  <c r="E9215" i="5"/>
  <c r="E9214" i="5"/>
  <c r="E9213" i="5"/>
  <c r="E9212" i="5"/>
  <c r="E9211" i="5"/>
  <c r="E9210" i="5"/>
  <c r="E9209" i="5"/>
  <c r="E9208" i="5"/>
  <c r="E9207" i="5"/>
  <c r="E9206" i="5"/>
  <c r="E9205" i="5"/>
  <c r="E9204" i="5"/>
  <c r="E9203" i="5"/>
  <c r="E9202" i="5"/>
  <c r="E9201" i="5"/>
  <c r="E9200" i="5"/>
  <c r="E9199" i="5"/>
  <c r="E9198" i="5"/>
  <c r="E9197" i="5"/>
  <c r="E9196" i="5"/>
  <c r="E9195" i="5"/>
  <c r="E9194" i="5"/>
  <c r="E9193" i="5"/>
  <c r="E9192" i="5"/>
  <c r="E9191" i="5"/>
  <c r="E9190" i="5"/>
  <c r="E9189" i="5"/>
  <c r="E9188" i="5"/>
  <c r="E9187" i="5"/>
  <c r="E9186" i="5"/>
  <c r="E9185" i="5"/>
  <c r="E9184" i="5"/>
  <c r="E9183" i="5"/>
  <c r="E9182" i="5"/>
  <c r="E9181" i="5"/>
  <c r="E9180" i="5"/>
  <c r="E9179" i="5"/>
  <c r="E9178" i="5"/>
  <c r="E9177" i="5"/>
  <c r="E9176" i="5"/>
  <c r="E9175" i="5"/>
  <c r="E9174" i="5"/>
  <c r="E9173" i="5"/>
  <c r="E9172" i="5"/>
  <c r="E9171" i="5"/>
  <c r="E9170" i="5"/>
  <c r="E9169" i="5"/>
  <c r="E9168" i="5"/>
  <c r="E9167" i="5"/>
  <c r="E9166" i="5"/>
  <c r="E9165" i="5"/>
  <c r="E9164" i="5"/>
  <c r="E9163" i="5"/>
  <c r="E9162" i="5"/>
  <c r="E9161" i="5"/>
  <c r="E9160" i="5"/>
  <c r="E9159" i="5"/>
  <c r="E9158" i="5"/>
  <c r="E9157" i="5"/>
  <c r="E9156" i="5"/>
  <c r="E9155" i="5"/>
  <c r="E9154" i="5"/>
  <c r="E9153" i="5"/>
  <c r="E9152" i="5"/>
  <c r="E9151" i="5"/>
  <c r="E9150" i="5"/>
  <c r="E9149" i="5"/>
  <c r="E9148" i="5"/>
  <c r="E9147" i="5"/>
  <c r="E9146" i="5"/>
  <c r="E9145" i="5"/>
  <c r="E9144" i="5"/>
  <c r="E9143" i="5"/>
  <c r="E9142" i="5"/>
  <c r="E9141" i="5"/>
  <c r="E9140" i="5"/>
  <c r="E9139" i="5"/>
  <c r="E9138" i="5"/>
  <c r="E9137" i="5"/>
  <c r="E9136" i="5"/>
  <c r="E9135" i="5"/>
  <c r="E9134" i="5"/>
  <c r="E9133" i="5"/>
  <c r="E9132" i="5"/>
  <c r="E9131" i="5"/>
  <c r="E9130" i="5"/>
  <c r="E9129" i="5"/>
  <c r="E9128" i="5"/>
  <c r="E9127" i="5"/>
  <c r="E9126" i="5"/>
  <c r="E9125" i="5"/>
  <c r="E9124" i="5"/>
  <c r="E9123" i="5"/>
  <c r="E9122" i="5"/>
  <c r="E9121" i="5"/>
  <c r="E9120" i="5"/>
  <c r="E9119" i="5"/>
  <c r="E9118" i="5"/>
  <c r="E9117" i="5"/>
  <c r="E9116" i="5"/>
  <c r="E9115" i="5"/>
  <c r="E9114" i="5"/>
  <c r="E9113" i="5"/>
  <c r="E9112" i="5"/>
  <c r="E9111" i="5"/>
  <c r="E9110" i="5"/>
  <c r="E9109" i="5"/>
  <c r="E9108" i="5"/>
  <c r="E9107" i="5"/>
  <c r="E9106" i="5"/>
  <c r="E9105" i="5"/>
  <c r="E9104" i="5"/>
  <c r="E9103" i="5"/>
  <c r="E9102" i="5"/>
  <c r="E9101" i="5"/>
  <c r="E9100" i="5"/>
  <c r="E9099" i="5"/>
  <c r="E9098" i="5"/>
  <c r="E9097" i="5"/>
  <c r="E9096" i="5"/>
  <c r="E9095" i="5"/>
  <c r="E9094" i="5"/>
  <c r="E9093" i="5"/>
  <c r="E9092" i="5"/>
  <c r="E9091" i="5"/>
  <c r="E9090" i="5"/>
  <c r="E9089" i="5"/>
  <c r="E9088" i="5"/>
  <c r="E9087" i="5"/>
  <c r="E9086" i="5"/>
  <c r="E9085" i="5"/>
  <c r="E9084" i="5"/>
  <c r="E9083" i="5"/>
  <c r="E9082" i="5"/>
  <c r="E9081" i="5"/>
  <c r="E9080" i="5"/>
  <c r="E9079" i="5"/>
  <c r="E9078" i="5"/>
  <c r="E9077" i="5"/>
  <c r="E9076" i="5"/>
  <c r="E9075" i="5"/>
  <c r="E9074" i="5"/>
  <c r="E9073" i="5"/>
  <c r="E9072" i="5"/>
  <c r="E9071" i="5"/>
  <c r="E9070" i="5"/>
  <c r="E9069" i="5"/>
  <c r="E9068" i="5"/>
  <c r="E9067" i="5"/>
  <c r="E9066" i="5"/>
  <c r="E9065" i="5"/>
  <c r="E9064" i="5"/>
  <c r="E9063" i="5"/>
  <c r="E9062" i="5"/>
  <c r="E9061" i="5"/>
  <c r="E9060" i="5"/>
  <c r="E9059" i="5"/>
  <c r="E9058" i="5"/>
  <c r="E9057" i="5"/>
  <c r="E9056" i="5"/>
  <c r="E9055" i="5"/>
  <c r="E9054" i="5"/>
  <c r="E9053" i="5"/>
  <c r="E9052" i="5"/>
  <c r="E9051" i="5"/>
  <c r="E9050" i="5"/>
  <c r="E9049" i="5"/>
  <c r="E9048" i="5"/>
  <c r="E9047" i="5"/>
  <c r="E9046" i="5"/>
  <c r="E9045" i="5"/>
  <c r="E9044" i="5"/>
  <c r="E9043" i="5"/>
  <c r="E9042" i="5"/>
  <c r="E9041" i="5"/>
  <c r="E9040" i="5"/>
  <c r="E9039" i="5"/>
  <c r="E9038" i="5"/>
  <c r="E9037" i="5"/>
  <c r="E9036" i="5"/>
  <c r="E9035" i="5"/>
  <c r="E9034" i="5"/>
  <c r="E9033" i="5"/>
  <c r="E9032" i="5"/>
  <c r="E9031" i="5"/>
  <c r="E9030" i="5"/>
  <c r="E9029" i="5"/>
  <c r="E9028" i="5"/>
  <c r="E9027" i="5"/>
  <c r="E9026" i="5"/>
  <c r="E9025" i="5"/>
  <c r="E9024" i="5"/>
  <c r="E9023" i="5"/>
  <c r="E9022" i="5"/>
  <c r="E9021" i="5"/>
  <c r="E9020" i="5"/>
  <c r="E9019" i="5"/>
  <c r="E9018" i="5"/>
  <c r="E9017" i="5"/>
  <c r="E9016" i="5"/>
  <c r="E9015" i="5"/>
  <c r="E9014" i="5"/>
  <c r="E9013" i="5"/>
  <c r="E9012" i="5"/>
  <c r="E9011" i="5"/>
  <c r="E9010" i="5"/>
  <c r="E9009" i="5"/>
  <c r="E9008" i="5"/>
  <c r="E9007" i="5"/>
  <c r="E9006" i="5"/>
  <c r="E9005" i="5"/>
  <c r="E9004" i="5"/>
  <c r="E9003" i="5"/>
  <c r="E9002" i="5"/>
  <c r="E9001" i="5"/>
  <c r="E9000" i="5"/>
  <c r="E8999" i="5"/>
  <c r="E8998" i="5"/>
  <c r="E8997" i="5"/>
  <c r="E8996" i="5"/>
  <c r="E8995" i="5"/>
  <c r="E8994" i="5"/>
  <c r="E8993" i="5"/>
  <c r="E8992" i="5"/>
  <c r="E8991" i="5"/>
  <c r="E8990" i="5"/>
  <c r="E8989" i="5"/>
  <c r="E8988" i="5"/>
  <c r="E8987" i="5"/>
  <c r="E8986" i="5"/>
  <c r="E8985" i="5"/>
  <c r="E8984" i="5"/>
  <c r="E8983" i="5"/>
  <c r="E8982" i="5"/>
  <c r="E8981" i="5"/>
  <c r="E8980" i="5"/>
  <c r="E8979" i="5"/>
  <c r="E8978" i="5"/>
  <c r="E8977" i="5"/>
  <c r="E8976" i="5"/>
  <c r="E8975" i="5"/>
  <c r="E8974" i="5"/>
  <c r="E8973" i="5"/>
  <c r="E8972" i="5"/>
  <c r="E8971" i="5"/>
  <c r="E8970" i="5"/>
  <c r="E8969" i="5"/>
  <c r="E8968" i="5"/>
  <c r="E8967" i="5"/>
  <c r="E8966" i="5"/>
  <c r="E8965" i="5"/>
  <c r="E8964" i="5"/>
  <c r="E8963" i="5"/>
  <c r="E8962" i="5"/>
  <c r="E8961" i="5"/>
  <c r="E8960" i="5"/>
  <c r="E8959" i="5"/>
  <c r="E8958" i="5"/>
  <c r="E8957" i="5"/>
  <c r="E8956" i="5"/>
  <c r="E8955" i="5"/>
  <c r="E8954" i="5"/>
  <c r="E8953" i="5"/>
  <c r="E8952" i="5"/>
  <c r="E8951" i="5"/>
  <c r="E8950" i="5"/>
  <c r="E8949" i="5"/>
  <c r="E8948" i="5"/>
  <c r="E8947" i="5"/>
  <c r="E8946" i="5"/>
  <c r="E8945" i="5"/>
  <c r="E8944" i="5"/>
  <c r="E8943" i="5"/>
  <c r="E8942" i="5"/>
  <c r="E8941" i="5"/>
  <c r="E8940" i="5"/>
  <c r="E8939" i="5"/>
  <c r="E8938" i="5"/>
  <c r="E8937" i="5"/>
  <c r="E8936" i="5"/>
  <c r="E8935" i="5"/>
  <c r="E8934" i="5"/>
  <c r="E8933" i="5"/>
  <c r="E8932" i="5"/>
  <c r="E8931" i="5"/>
  <c r="E8930" i="5"/>
  <c r="E8929" i="5"/>
  <c r="E8928" i="5"/>
  <c r="E8927" i="5"/>
  <c r="E8926" i="5"/>
  <c r="E8925" i="5"/>
  <c r="E8924" i="5"/>
  <c r="E8923" i="5"/>
  <c r="E8922" i="5"/>
  <c r="E8921" i="5"/>
  <c r="E8920" i="5"/>
  <c r="E8919" i="5"/>
  <c r="E8918" i="5"/>
  <c r="E8917" i="5"/>
  <c r="E8916" i="5"/>
  <c r="E8915" i="5"/>
  <c r="E8914" i="5"/>
  <c r="E8913" i="5"/>
  <c r="E8912" i="5"/>
  <c r="E8911" i="5"/>
  <c r="E8910" i="5"/>
  <c r="E8909" i="5"/>
  <c r="E8908" i="5"/>
  <c r="E8907" i="5"/>
  <c r="E8906" i="5"/>
  <c r="E8905" i="5"/>
  <c r="E8904" i="5"/>
  <c r="E8903" i="5"/>
  <c r="E8902" i="5"/>
  <c r="E8901" i="5"/>
  <c r="E8900" i="5"/>
  <c r="E8899" i="5"/>
  <c r="E8898" i="5"/>
  <c r="E8897" i="5"/>
  <c r="E8896" i="5"/>
  <c r="E8895" i="5"/>
  <c r="E8894" i="5"/>
  <c r="E8893" i="5"/>
  <c r="E8892" i="5"/>
  <c r="E8891" i="5"/>
  <c r="E8890" i="5"/>
  <c r="E8889" i="5"/>
  <c r="E8888" i="5"/>
  <c r="E8887" i="5"/>
  <c r="E8886" i="5"/>
  <c r="E8885" i="5"/>
  <c r="E8884" i="5"/>
  <c r="E8883" i="5"/>
  <c r="E8882" i="5"/>
  <c r="E8881" i="5"/>
  <c r="E8880" i="5"/>
  <c r="E8879" i="5"/>
  <c r="E8878" i="5"/>
  <c r="E8877" i="5"/>
  <c r="E8876" i="5"/>
  <c r="E8875" i="5"/>
  <c r="E8874" i="5"/>
  <c r="E8873" i="5"/>
  <c r="E8872" i="5"/>
  <c r="E8871" i="5"/>
  <c r="E8870" i="5"/>
  <c r="E8869" i="5"/>
  <c r="E8868" i="5"/>
  <c r="E8867" i="5"/>
  <c r="E8866" i="5"/>
  <c r="E8865" i="5"/>
  <c r="E8864" i="5"/>
  <c r="E8863" i="5"/>
  <c r="E8862" i="5"/>
  <c r="E8861" i="5"/>
  <c r="E8860" i="5"/>
  <c r="E8859" i="5"/>
  <c r="E8858" i="5"/>
  <c r="E8857" i="5"/>
  <c r="E8856" i="5"/>
  <c r="E8855" i="5"/>
  <c r="E8854" i="5"/>
  <c r="E8853" i="5"/>
  <c r="E8852" i="5"/>
  <c r="E8851" i="5"/>
  <c r="E8850" i="5"/>
  <c r="E8849" i="5"/>
  <c r="E8848" i="5"/>
  <c r="E8847" i="5"/>
  <c r="E8846" i="5"/>
  <c r="E8845" i="5"/>
  <c r="E8844" i="5"/>
  <c r="E8843" i="5"/>
  <c r="E8842" i="5"/>
  <c r="E8841" i="5"/>
  <c r="E8840" i="5"/>
  <c r="E8839" i="5"/>
  <c r="E8838" i="5"/>
  <c r="E8837" i="5"/>
  <c r="E8836" i="5"/>
  <c r="E8835" i="5"/>
  <c r="E8834" i="5"/>
  <c r="E8833" i="5"/>
  <c r="E8832" i="5"/>
  <c r="E8831" i="5"/>
  <c r="E8830" i="5"/>
  <c r="E8829" i="5"/>
  <c r="E8828" i="5"/>
  <c r="E8827" i="5"/>
  <c r="E8826" i="5"/>
  <c r="E8825" i="5"/>
  <c r="E8824" i="5"/>
  <c r="E8823" i="5"/>
  <c r="E8822" i="5"/>
  <c r="E8821" i="5"/>
  <c r="E8820" i="5"/>
  <c r="E8819" i="5"/>
  <c r="E8818" i="5"/>
  <c r="E8817" i="5"/>
  <c r="E8816" i="5"/>
  <c r="E8815" i="5"/>
  <c r="E8814" i="5"/>
  <c r="E8813" i="5"/>
  <c r="E8812" i="5"/>
  <c r="E8811" i="5"/>
  <c r="E8810" i="5"/>
  <c r="E8809" i="5"/>
  <c r="E8808" i="5"/>
  <c r="E8807" i="5"/>
  <c r="E8806" i="5"/>
  <c r="E8805" i="5"/>
  <c r="E8804" i="5"/>
  <c r="E8803" i="5"/>
  <c r="E8802" i="5"/>
  <c r="E8801" i="5"/>
  <c r="E8800" i="5"/>
  <c r="E8799" i="5"/>
  <c r="E8798" i="5"/>
  <c r="E8797" i="5"/>
  <c r="E8796" i="5"/>
  <c r="E8795" i="5"/>
  <c r="E8794" i="5"/>
  <c r="E8793" i="5"/>
  <c r="E8792" i="5"/>
  <c r="E8791" i="5"/>
  <c r="E8790" i="5"/>
  <c r="E8789" i="5"/>
  <c r="E8788" i="5"/>
  <c r="E8787" i="5"/>
  <c r="E8786" i="5"/>
  <c r="E8785" i="5"/>
  <c r="E8784" i="5"/>
  <c r="E8783" i="5"/>
  <c r="E8782" i="5"/>
  <c r="E8781" i="5"/>
  <c r="E8780" i="5"/>
  <c r="E8779" i="5"/>
  <c r="E8778" i="5"/>
  <c r="E8777" i="5"/>
  <c r="E8776" i="5"/>
  <c r="E8775" i="5"/>
  <c r="E8774" i="5"/>
  <c r="E8773" i="5"/>
  <c r="E8772" i="5"/>
  <c r="E8771" i="5"/>
  <c r="E8770" i="5"/>
  <c r="E8769" i="5"/>
  <c r="E8768" i="5"/>
  <c r="E8767" i="5"/>
  <c r="E8766" i="5"/>
  <c r="E8765" i="5"/>
  <c r="E8764" i="5"/>
  <c r="E8763" i="5"/>
  <c r="E8762" i="5"/>
  <c r="E8761" i="5"/>
  <c r="E8760" i="5"/>
  <c r="E8759" i="5"/>
  <c r="E8758" i="5"/>
  <c r="E8757" i="5"/>
  <c r="E8756" i="5"/>
  <c r="E8755" i="5"/>
  <c r="E8754" i="5"/>
  <c r="E8753" i="5"/>
  <c r="E8752" i="5"/>
  <c r="E8751" i="5"/>
  <c r="E8750" i="5"/>
  <c r="E8749" i="5"/>
  <c r="E8748" i="5"/>
  <c r="E8747" i="5"/>
  <c r="E8746" i="5"/>
  <c r="E8745" i="5"/>
  <c r="E8744" i="5"/>
  <c r="E8743" i="5"/>
  <c r="E8742" i="5"/>
  <c r="E8741" i="5"/>
  <c r="E8740" i="5"/>
  <c r="E8739" i="5"/>
  <c r="E8738" i="5"/>
  <c r="E8737" i="5"/>
  <c r="E8736" i="5"/>
  <c r="E8735" i="5"/>
  <c r="E8734" i="5"/>
  <c r="E8733" i="5"/>
  <c r="E8732" i="5"/>
  <c r="E8731" i="5"/>
  <c r="E8730" i="5"/>
  <c r="E8729" i="5"/>
  <c r="E8728" i="5"/>
  <c r="E8727" i="5"/>
  <c r="E8726" i="5"/>
  <c r="E8725" i="5"/>
  <c r="E8724" i="5"/>
  <c r="E8723" i="5"/>
  <c r="E8722" i="5"/>
  <c r="E8721" i="5"/>
  <c r="E8720" i="5"/>
  <c r="E8719" i="5"/>
  <c r="E8718" i="5"/>
  <c r="E8717" i="5"/>
  <c r="E8716" i="5"/>
  <c r="E8715" i="5"/>
  <c r="E8714" i="5"/>
  <c r="E8713" i="5"/>
  <c r="E8712" i="5"/>
  <c r="E8711" i="5"/>
  <c r="E8710" i="5"/>
  <c r="E8709" i="5"/>
  <c r="E8708" i="5"/>
  <c r="E8707" i="5"/>
  <c r="E8706" i="5"/>
  <c r="E8705" i="5"/>
  <c r="E8704" i="5"/>
  <c r="E8703" i="5"/>
  <c r="E8702" i="5"/>
  <c r="E8701" i="5"/>
  <c r="E8700" i="5"/>
  <c r="E8699" i="5"/>
  <c r="E8698" i="5"/>
  <c r="E8697" i="5"/>
  <c r="E8696" i="5"/>
  <c r="E8695" i="5"/>
  <c r="E8694" i="5"/>
  <c r="E8693" i="5"/>
  <c r="E8692" i="5"/>
  <c r="E8691" i="5"/>
  <c r="E8690" i="5"/>
  <c r="E8689" i="5"/>
  <c r="E8688" i="5"/>
  <c r="E8687" i="5"/>
  <c r="E8686" i="5"/>
  <c r="E8685" i="5"/>
  <c r="E8684" i="5"/>
  <c r="E8683" i="5"/>
  <c r="E8682" i="5"/>
  <c r="E8681" i="5"/>
  <c r="E8680" i="5"/>
  <c r="E8679" i="5"/>
  <c r="E8678" i="5"/>
  <c r="E8677" i="5"/>
  <c r="E8676" i="5"/>
  <c r="E8675" i="5"/>
  <c r="E8674" i="5"/>
  <c r="E8673" i="5"/>
  <c r="E8672" i="5"/>
  <c r="E8671" i="5"/>
  <c r="E8670" i="5"/>
  <c r="E8669" i="5"/>
  <c r="E8668" i="5"/>
  <c r="E8667" i="5"/>
  <c r="E8666" i="5"/>
  <c r="E8665" i="5"/>
  <c r="E8664" i="5"/>
  <c r="E8663" i="5"/>
  <c r="E8662" i="5"/>
  <c r="E8661" i="5"/>
  <c r="E8660" i="5"/>
  <c r="E8659" i="5"/>
  <c r="E8658" i="5"/>
  <c r="E8657" i="5"/>
  <c r="E8656" i="5"/>
  <c r="E8655" i="5"/>
  <c r="E8654" i="5"/>
  <c r="E8653" i="5"/>
  <c r="E8652" i="5"/>
  <c r="E8651" i="5"/>
  <c r="E8650" i="5"/>
  <c r="E8649" i="5"/>
  <c r="E8648" i="5"/>
  <c r="E8647" i="5"/>
  <c r="E8646" i="5"/>
  <c r="E8645" i="5"/>
  <c r="E8644" i="5"/>
  <c r="E8643" i="5"/>
  <c r="E8642" i="5"/>
  <c r="E8641" i="5"/>
  <c r="E8640" i="5"/>
  <c r="E8639" i="5"/>
  <c r="E8638" i="5"/>
  <c r="E8637" i="5"/>
  <c r="E8636" i="5"/>
  <c r="E8635" i="5"/>
  <c r="E8634" i="5"/>
  <c r="E8633" i="5"/>
  <c r="E8632" i="5"/>
  <c r="E8631" i="5"/>
  <c r="E8630" i="5"/>
  <c r="E8629" i="5"/>
  <c r="E8628" i="5"/>
  <c r="E8627" i="5"/>
  <c r="E8626" i="5"/>
  <c r="E8625" i="5"/>
  <c r="E8624" i="5"/>
  <c r="E8623" i="5"/>
  <c r="E8622" i="5"/>
  <c r="E8621" i="5"/>
  <c r="E8620" i="5"/>
  <c r="E8619" i="5"/>
  <c r="E8618" i="5"/>
  <c r="E8617" i="5"/>
  <c r="E8616" i="5"/>
  <c r="E8615" i="5"/>
  <c r="E8614" i="5"/>
  <c r="E8613" i="5"/>
  <c r="E8612" i="5"/>
  <c r="E8611" i="5"/>
  <c r="E8610" i="5"/>
  <c r="E8609" i="5"/>
  <c r="E8608" i="5"/>
  <c r="E8607" i="5"/>
  <c r="E8606" i="5"/>
  <c r="E8605" i="5"/>
  <c r="E8604" i="5"/>
  <c r="E8603" i="5"/>
  <c r="E8602" i="5"/>
  <c r="E8601" i="5"/>
  <c r="E8600" i="5"/>
  <c r="E8599" i="5"/>
  <c r="E8598" i="5"/>
  <c r="E8597" i="5"/>
  <c r="E8596" i="5"/>
  <c r="E8595" i="5"/>
  <c r="E8594" i="5"/>
  <c r="E8593" i="5"/>
  <c r="E8592" i="5"/>
  <c r="E8591" i="5"/>
  <c r="E8590" i="5"/>
  <c r="E8589" i="5"/>
  <c r="E8588" i="5"/>
  <c r="E8587" i="5"/>
  <c r="E8586" i="5"/>
  <c r="E8585" i="5"/>
  <c r="E8584" i="5"/>
  <c r="E8583" i="5"/>
  <c r="E8582" i="5"/>
  <c r="E8581" i="5"/>
  <c r="E8580" i="5"/>
  <c r="E8579" i="5"/>
  <c r="E8578" i="5"/>
  <c r="E8577" i="5"/>
  <c r="E8576" i="5"/>
  <c r="E8575" i="5"/>
  <c r="E8574" i="5"/>
  <c r="E8573" i="5"/>
  <c r="E8572" i="5"/>
  <c r="E8571" i="5"/>
  <c r="E8570" i="5"/>
  <c r="E8569" i="5"/>
  <c r="E8568" i="5"/>
  <c r="E8567" i="5"/>
  <c r="E8566" i="5"/>
  <c r="E8565" i="5"/>
  <c r="E8564" i="5"/>
  <c r="E8563" i="5"/>
  <c r="E8562" i="5"/>
  <c r="E8561" i="5"/>
  <c r="E8560" i="5"/>
  <c r="E8559" i="5"/>
  <c r="E8558" i="5"/>
  <c r="E8557" i="5"/>
  <c r="E8556" i="5"/>
  <c r="E8555" i="5"/>
  <c r="E8554" i="5"/>
  <c r="E8553" i="5"/>
  <c r="E8552" i="5"/>
  <c r="E8551" i="5"/>
  <c r="E8550" i="5"/>
  <c r="E8549" i="5"/>
  <c r="E8548" i="5"/>
  <c r="E8547" i="5"/>
  <c r="E8546" i="5"/>
  <c r="E8545" i="5"/>
  <c r="E8544" i="5"/>
  <c r="E8543" i="5"/>
  <c r="E8542" i="5"/>
  <c r="E8541" i="5"/>
  <c r="E8540" i="5"/>
  <c r="E8539" i="5"/>
  <c r="E8538" i="5"/>
  <c r="E8537" i="5"/>
  <c r="E8536" i="5"/>
  <c r="E8535" i="5"/>
  <c r="E8534" i="5"/>
  <c r="E8533" i="5"/>
  <c r="E8532" i="5"/>
  <c r="E8531" i="5"/>
  <c r="E8530" i="5"/>
  <c r="E8529" i="5"/>
  <c r="E8528" i="5"/>
  <c r="E8527" i="5"/>
  <c r="E8526" i="5"/>
  <c r="E8525" i="5"/>
  <c r="E8524" i="5"/>
  <c r="E8523" i="5"/>
  <c r="E8522" i="5"/>
  <c r="E8521" i="5"/>
  <c r="E8520" i="5"/>
  <c r="E8519" i="5"/>
  <c r="E8518" i="5"/>
  <c r="E8517" i="5"/>
  <c r="E8516" i="5"/>
  <c r="E8515" i="5"/>
  <c r="E8514" i="5"/>
  <c r="E8513" i="5"/>
  <c r="E8512" i="5"/>
  <c r="E8511" i="5"/>
  <c r="E8510" i="5"/>
  <c r="E8509" i="5"/>
  <c r="E8508" i="5"/>
  <c r="E8507" i="5"/>
  <c r="E8506" i="5"/>
  <c r="E8505" i="5"/>
  <c r="E8504" i="5"/>
  <c r="E8503" i="5"/>
  <c r="E8502" i="5"/>
  <c r="E8501" i="5"/>
  <c r="E8500" i="5"/>
  <c r="E8499" i="5"/>
  <c r="E8498" i="5"/>
  <c r="E8497" i="5"/>
  <c r="E8496" i="5"/>
  <c r="E8495" i="5"/>
  <c r="E8494" i="5"/>
  <c r="E8493" i="5"/>
  <c r="E8492" i="5"/>
  <c r="E8491" i="5"/>
  <c r="E8490" i="5"/>
  <c r="E8489" i="5"/>
  <c r="E8488" i="5"/>
  <c r="E8487" i="5"/>
  <c r="E8486" i="5"/>
  <c r="E8485" i="5"/>
  <c r="E8484" i="5"/>
  <c r="E8483" i="5"/>
  <c r="E8482" i="5"/>
  <c r="E8481" i="5"/>
  <c r="E8480" i="5"/>
  <c r="E8479" i="5"/>
  <c r="E8478" i="5"/>
  <c r="E8477" i="5"/>
  <c r="E8476" i="5"/>
  <c r="E8475" i="5"/>
  <c r="E8474" i="5"/>
  <c r="E8473" i="5"/>
  <c r="E8472" i="5"/>
  <c r="E8471" i="5"/>
  <c r="E8470" i="5"/>
  <c r="E8469" i="5"/>
  <c r="E8468" i="5"/>
  <c r="E8467" i="5"/>
  <c r="E8466" i="5"/>
  <c r="E8465" i="5"/>
  <c r="E8464" i="5"/>
  <c r="E8463" i="5"/>
  <c r="E8462" i="5"/>
  <c r="E8461" i="5"/>
  <c r="E8460" i="5"/>
  <c r="E8459" i="5"/>
  <c r="E8458" i="5"/>
  <c r="E8457" i="5"/>
  <c r="E8456" i="5"/>
  <c r="E8455" i="5"/>
  <c r="E8454" i="5"/>
  <c r="E8453" i="5"/>
  <c r="E8452" i="5"/>
  <c r="E8451" i="5"/>
  <c r="E8450" i="5"/>
  <c r="E8449" i="5"/>
  <c r="E8448" i="5"/>
  <c r="E8447" i="5"/>
  <c r="E8446" i="5"/>
  <c r="E8445" i="5"/>
  <c r="E8444" i="5"/>
  <c r="E8443" i="5"/>
  <c r="E8442" i="5"/>
  <c r="E8441" i="5"/>
  <c r="E8440" i="5"/>
  <c r="E8439" i="5"/>
  <c r="E8438" i="5"/>
  <c r="E8437" i="5"/>
  <c r="E8436" i="5"/>
  <c r="E8435" i="5"/>
  <c r="E8434" i="5"/>
  <c r="E8433" i="5"/>
  <c r="E8432" i="5"/>
  <c r="E8431" i="5"/>
  <c r="E8430" i="5"/>
  <c r="E8429" i="5"/>
  <c r="E8428" i="5"/>
  <c r="E8427" i="5"/>
  <c r="E8426" i="5"/>
  <c r="E8425" i="5"/>
  <c r="E8424" i="5"/>
  <c r="E8423" i="5"/>
  <c r="E8422" i="5"/>
  <c r="E8421" i="5"/>
  <c r="E8420" i="5"/>
  <c r="E8419" i="5"/>
  <c r="E8418" i="5"/>
  <c r="E8417" i="5"/>
  <c r="E8416" i="5"/>
  <c r="E8415" i="5"/>
  <c r="E8414" i="5"/>
  <c r="E8413" i="5"/>
  <c r="E8412" i="5"/>
  <c r="E8411" i="5"/>
  <c r="E8410" i="5"/>
  <c r="E8409" i="5"/>
  <c r="E8408" i="5"/>
  <c r="E8407" i="5"/>
  <c r="E8406" i="5"/>
  <c r="E8405" i="5"/>
  <c r="E8404" i="5"/>
  <c r="E8403" i="5"/>
  <c r="E8402" i="5"/>
  <c r="E8401" i="5"/>
  <c r="E8400" i="5"/>
  <c r="E8399" i="5"/>
  <c r="E8398" i="5"/>
  <c r="E8397" i="5"/>
  <c r="E8396" i="5"/>
  <c r="E8395" i="5"/>
  <c r="E8394" i="5"/>
  <c r="E8393" i="5"/>
  <c r="E8392" i="5"/>
  <c r="E8391" i="5"/>
  <c r="E8390" i="5"/>
  <c r="E8389" i="5"/>
  <c r="E8388" i="5"/>
  <c r="E8387" i="5"/>
  <c r="E8386" i="5"/>
  <c r="E8385" i="5"/>
  <c r="E8384" i="5"/>
  <c r="E8383" i="5"/>
  <c r="E8382" i="5"/>
  <c r="E8381" i="5"/>
  <c r="E8380" i="5"/>
  <c r="E8379" i="5"/>
  <c r="E8378" i="5"/>
  <c r="E8377" i="5"/>
  <c r="E8376" i="5"/>
  <c r="E8375" i="5"/>
  <c r="E8374" i="5"/>
  <c r="E8373" i="5"/>
  <c r="E8372" i="5"/>
  <c r="E8371" i="5"/>
  <c r="E8370" i="5"/>
  <c r="E8369" i="5"/>
  <c r="E8368" i="5"/>
  <c r="E8367" i="5"/>
  <c r="E8366" i="5"/>
  <c r="E8365" i="5"/>
  <c r="E8364" i="5"/>
  <c r="E8363" i="5"/>
  <c r="E8362" i="5"/>
  <c r="E8361" i="5"/>
  <c r="E8360" i="5"/>
  <c r="E8359" i="5"/>
  <c r="E8358" i="5"/>
  <c r="E8357" i="5"/>
  <c r="E8356" i="5"/>
  <c r="E8355" i="5"/>
  <c r="E8354" i="5"/>
  <c r="E8353" i="5"/>
  <c r="E8352" i="5"/>
  <c r="E8351" i="5"/>
  <c r="E8350" i="5"/>
  <c r="E8349" i="5"/>
  <c r="E8348" i="5"/>
  <c r="E8347" i="5"/>
  <c r="E8346" i="5"/>
  <c r="E8345" i="5"/>
  <c r="E8344" i="5"/>
  <c r="E8343" i="5"/>
  <c r="E8342" i="5"/>
  <c r="E8341" i="5"/>
  <c r="E8340" i="5"/>
  <c r="E8339" i="5"/>
  <c r="E8338" i="5"/>
  <c r="E8337" i="5"/>
  <c r="E8336" i="5"/>
  <c r="E8335" i="5"/>
  <c r="E8334" i="5"/>
  <c r="E8333" i="5"/>
  <c r="E8332" i="5"/>
  <c r="E8331" i="5"/>
  <c r="E8330" i="5"/>
  <c r="E8329" i="5"/>
  <c r="E8328" i="5"/>
  <c r="E8327" i="5"/>
  <c r="E8326" i="5"/>
  <c r="E8325" i="5"/>
  <c r="E8324" i="5"/>
  <c r="E8323" i="5"/>
  <c r="E8322" i="5"/>
  <c r="E8321" i="5"/>
  <c r="E8320" i="5"/>
  <c r="E8319" i="5"/>
  <c r="E8318" i="5"/>
  <c r="E8317" i="5"/>
  <c r="E8316" i="5"/>
  <c r="E8315" i="5"/>
  <c r="E8314" i="5"/>
  <c r="E8313" i="5"/>
  <c r="E8312" i="5"/>
  <c r="E8311" i="5"/>
  <c r="E8310" i="5"/>
  <c r="E8309" i="5"/>
  <c r="E8308" i="5"/>
  <c r="E8307" i="5"/>
  <c r="E8306" i="5"/>
  <c r="E8305" i="5"/>
  <c r="E8304" i="5"/>
  <c r="E8303" i="5"/>
  <c r="E8302" i="5"/>
  <c r="E8301" i="5"/>
  <c r="E8300" i="5"/>
  <c r="E8299" i="5"/>
  <c r="E8298" i="5"/>
  <c r="E8297" i="5"/>
  <c r="E8296" i="5"/>
  <c r="E8295" i="5"/>
  <c r="E8294" i="5"/>
  <c r="E8293" i="5"/>
  <c r="E8292" i="5"/>
  <c r="E8291" i="5"/>
  <c r="E8290" i="5"/>
  <c r="E8289" i="5"/>
  <c r="E8288" i="5"/>
  <c r="E8287" i="5"/>
  <c r="E8286" i="5"/>
  <c r="E8285" i="5"/>
  <c r="E8284" i="5"/>
  <c r="E8283" i="5"/>
  <c r="E8282" i="5"/>
  <c r="E8281" i="5"/>
  <c r="E8280" i="5"/>
  <c r="E8279" i="5"/>
  <c r="E8278" i="5"/>
  <c r="E8277" i="5"/>
  <c r="E8276" i="5"/>
  <c r="E8275" i="5"/>
  <c r="E8274" i="5"/>
  <c r="E8273" i="5"/>
  <c r="E8272" i="5"/>
  <c r="E8271" i="5"/>
  <c r="E8270" i="5"/>
  <c r="E8269" i="5"/>
  <c r="E8268" i="5"/>
  <c r="E8267" i="5"/>
  <c r="E8266" i="5"/>
  <c r="E8265" i="5"/>
  <c r="E8264" i="5"/>
  <c r="E8263" i="5"/>
  <c r="E8262" i="5"/>
  <c r="E8261" i="5"/>
  <c r="E8260" i="5"/>
  <c r="E8259" i="5"/>
  <c r="E8258" i="5"/>
  <c r="E8257" i="5"/>
  <c r="E8256" i="5"/>
  <c r="E8255" i="5"/>
  <c r="E8254" i="5"/>
  <c r="E8253" i="5"/>
  <c r="E8252" i="5"/>
  <c r="E8251" i="5"/>
  <c r="E8250" i="5"/>
  <c r="E8249" i="5"/>
  <c r="E8248" i="5"/>
  <c r="E8247" i="5"/>
  <c r="E8246" i="5"/>
  <c r="E8245" i="5"/>
  <c r="E8244" i="5"/>
  <c r="E8243" i="5"/>
  <c r="E8242" i="5"/>
  <c r="E8241" i="5"/>
  <c r="E8240" i="5"/>
  <c r="E8239" i="5"/>
  <c r="E8238" i="5"/>
  <c r="E8237" i="5"/>
  <c r="E8236" i="5"/>
  <c r="E8235" i="5"/>
  <c r="E8234" i="5"/>
  <c r="E8233" i="5"/>
  <c r="E8232" i="5"/>
  <c r="E8231" i="5"/>
  <c r="E8230" i="5"/>
  <c r="E8229" i="5"/>
  <c r="E8228" i="5"/>
  <c r="E8227" i="5"/>
  <c r="E8226" i="5"/>
  <c r="E8225" i="5"/>
  <c r="E8224" i="5"/>
  <c r="E8223" i="5"/>
  <c r="E8222" i="5"/>
  <c r="E8221" i="5"/>
  <c r="E8220" i="5"/>
  <c r="E8219" i="5"/>
  <c r="E8218" i="5"/>
  <c r="E8217" i="5"/>
  <c r="E8216" i="5"/>
  <c r="E8215" i="5"/>
  <c r="E8214" i="5"/>
  <c r="E8213" i="5"/>
  <c r="E8212" i="5"/>
  <c r="E8211" i="5"/>
  <c r="E8210" i="5"/>
  <c r="E8209" i="5"/>
  <c r="E8208" i="5"/>
  <c r="E8207" i="5"/>
  <c r="E8206" i="5"/>
  <c r="E8205" i="5"/>
  <c r="E8204" i="5"/>
  <c r="E8203" i="5"/>
  <c r="E8202" i="5"/>
  <c r="E8201" i="5"/>
  <c r="E8200" i="5"/>
  <c r="E8199" i="5"/>
  <c r="E8198" i="5"/>
  <c r="E8197" i="5"/>
  <c r="E8196" i="5"/>
  <c r="E8195" i="5"/>
  <c r="E8194" i="5"/>
  <c r="E8193" i="5"/>
  <c r="E8192" i="5"/>
  <c r="E8191" i="5"/>
  <c r="E8190" i="5"/>
  <c r="E8189" i="5"/>
  <c r="E8188" i="5"/>
  <c r="E8187" i="5"/>
  <c r="E8186" i="5"/>
  <c r="E8185" i="5"/>
  <c r="E8184" i="5"/>
  <c r="E8183" i="5"/>
  <c r="E8182" i="5"/>
  <c r="E8181" i="5"/>
  <c r="E8180" i="5"/>
  <c r="E8179" i="5"/>
  <c r="E8178" i="5"/>
  <c r="E8177" i="5"/>
  <c r="E8176" i="5"/>
  <c r="E8175" i="5"/>
  <c r="E8174" i="5"/>
  <c r="E8173" i="5"/>
  <c r="E8172" i="5"/>
  <c r="E8171" i="5"/>
  <c r="E8170" i="5"/>
  <c r="E8169" i="5"/>
  <c r="E8168" i="5"/>
  <c r="E8167" i="5"/>
  <c r="E8166" i="5"/>
  <c r="E8165" i="5"/>
  <c r="E8164" i="5"/>
  <c r="E8163" i="5"/>
  <c r="E8162" i="5"/>
  <c r="E8161" i="5"/>
  <c r="E8160" i="5"/>
  <c r="E8159" i="5"/>
  <c r="E8158" i="5"/>
  <c r="E8157" i="5"/>
  <c r="E8156" i="5"/>
  <c r="E8155" i="5"/>
  <c r="E8154" i="5"/>
  <c r="E8153" i="5"/>
  <c r="E8152" i="5"/>
  <c r="E8151" i="5"/>
  <c r="E8150" i="5"/>
  <c r="E8149" i="5"/>
  <c r="E8148" i="5"/>
  <c r="E8147" i="5"/>
  <c r="E8146" i="5"/>
  <c r="E8145" i="5"/>
  <c r="E8144" i="5"/>
  <c r="E8143" i="5"/>
  <c r="E8142" i="5"/>
  <c r="E8141" i="5"/>
  <c r="E8140" i="5"/>
  <c r="E8139" i="5"/>
  <c r="E8138" i="5"/>
  <c r="E8137" i="5"/>
  <c r="E8136" i="5"/>
  <c r="E8135" i="5"/>
  <c r="E8134" i="5"/>
  <c r="E8133" i="5"/>
  <c r="E8132" i="5"/>
  <c r="E8131" i="5"/>
  <c r="E8130" i="5"/>
  <c r="E8129" i="5"/>
  <c r="E8128" i="5"/>
  <c r="E8127" i="5"/>
  <c r="E8126" i="5"/>
  <c r="E8125" i="5"/>
  <c r="E8124" i="5"/>
  <c r="E8123" i="5"/>
  <c r="E8122" i="5"/>
  <c r="E8121" i="5"/>
  <c r="E8120" i="5"/>
  <c r="E8119" i="5"/>
  <c r="E8118" i="5"/>
  <c r="E8117" i="5"/>
  <c r="E8116" i="5"/>
  <c r="E8115" i="5"/>
  <c r="E8114" i="5"/>
  <c r="E8113" i="5"/>
  <c r="E8112" i="5"/>
  <c r="E8111" i="5"/>
  <c r="E8110" i="5"/>
  <c r="E8109" i="5"/>
  <c r="E8108" i="5"/>
  <c r="E8107" i="5"/>
  <c r="E8106" i="5"/>
  <c r="E8105" i="5"/>
  <c r="E8104" i="5"/>
  <c r="E8103" i="5"/>
  <c r="E8102" i="5"/>
  <c r="E8101" i="5"/>
  <c r="E8100" i="5"/>
  <c r="E8099" i="5"/>
  <c r="E8098" i="5"/>
  <c r="E8097" i="5"/>
  <c r="E8096" i="5"/>
  <c r="E8095" i="5"/>
  <c r="E8094" i="5"/>
  <c r="E8093" i="5"/>
  <c r="E8092" i="5"/>
  <c r="E8091" i="5"/>
  <c r="E8090" i="5"/>
  <c r="E8089" i="5"/>
  <c r="E8088" i="5"/>
  <c r="E8087" i="5"/>
  <c r="E8086" i="5"/>
  <c r="E8085" i="5"/>
  <c r="E8084" i="5"/>
  <c r="E8083" i="5"/>
  <c r="E8082" i="5"/>
  <c r="E8081" i="5"/>
  <c r="E8080" i="5"/>
  <c r="E8079" i="5"/>
  <c r="E8078" i="5"/>
  <c r="E8077" i="5"/>
  <c r="E8076" i="5"/>
  <c r="E8075" i="5"/>
  <c r="E8074" i="5"/>
  <c r="E8073" i="5"/>
  <c r="E8072" i="5"/>
  <c r="E8071" i="5"/>
  <c r="E8070" i="5"/>
  <c r="E8069" i="5"/>
  <c r="E8068" i="5"/>
  <c r="E8067" i="5"/>
  <c r="E8066" i="5"/>
  <c r="E8065" i="5"/>
  <c r="E8064" i="5"/>
  <c r="E8063" i="5"/>
  <c r="E8062" i="5"/>
  <c r="E8061" i="5"/>
  <c r="E8060" i="5"/>
  <c r="E8059" i="5"/>
  <c r="E8058" i="5"/>
  <c r="E8057" i="5"/>
  <c r="E8056" i="5"/>
  <c r="E8055" i="5"/>
  <c r="E8054" i="5"/>
  <c r="E8053" i="5"/>
  <c r="E8052" i="5"/>
  <c r="E8051" i="5"/>
  <c r="E8050" i="5"/>
  <c r="E8049" i="5"/>
  <c r="E8048" i="5"/>
  <c r="E8047" i="5"/>
  <c r="E8046" i="5"/>
  <c r="E8045" i="5"/>
  <c r="E8044" i="5"/>
  <c r="E8043" i="5"/>
  <c r="E8042" i="5"/>
  <c r="E8041" i="5"/>
  <c r="E8040" i="5"/>
  <c r="E8039" i="5"/>
  <c r="E8038" i="5"/>
  <c r="E8037" i="5"/>
  <c r="E8036" i="5"/>
  <c r="E8035" i="5"/>
  <c r="E8034" i="5"/>
  <c r="E8033" i="5"/>
  <c r="E8032" i="5"/>
  <c r="E8031" i="5"/>
  <c r="E8030" i="5"/>
  <c r="E8029" i="5"/>
  <c r="E8028" i="5"/>
  <c r="E8027" i="5"/>
  <c r="E8026" i="5"/>
  <c r="E8025" i="5"/>
  <c r="E8024" i="5"/>
  <c r="E8023" i="5"/>
  <c r="E8022" i="5"/>
  <c r="E8021" i="5"/>
  <c r="E8020" i="5"/>
  <c r="E8019" i="5"/>
  <c r="E8018" i="5"/>
  <c r="E8017" i="5"/>
  <c r="E8016" i="5"/>
  <c r="E8015" i="5"/>
  <c r="E8014" i="5"/>
  <c r="E8013" i="5"/>
  <c r="E8012" i="5"/>
  <c r="E8011" i="5"/>
  <c r="E8010" i="5"/>
  <c r="E8009" i="5"/>
  <c r="E8008" i="5"/>
  <c r="E8007" i="5"/>
  <c r="E8006" i="5"/>
  <c r="E8005" i="5"/>
  <c r="E8004" i="5"/>
  <c r="E8003" i="5"/>
  <c r="E8002" i="5"/>
  <c r="E8001" i="5"/>
  <c r="E8000" i="5"/>
  <c r="E7999" i="5"/>
  <c r="E7998" i="5"/>
  <c r="E7997" i="5"/>
  <c r="E7996" i="5"/>
  <c r="E7995" i="5"/>
  <c r="E7994" i="5"/>
  <c r="E7993" i="5"/>
  <c r="E7992" i="5"/>
  <c r="E7991" i="5"/>
  <c r="E7990" i="5"/>
  <c r="E7989" i="5"/>
  <c r="E7988" i="5"/>
  <c r="E7987" i="5"/>
  <c r="E7986" i="5"/>
  <c r="E7985" i="5"/>
  <c r="E7984" i="5"/>
  <c r="E7983" i="5"/>
  <c r="E7982" i="5"/>
  <c r="E7981" i="5"/>
  <c r="E7980" i="5"/>
  <c r="E7979" i="5"/>
  <c r="E7978" i="5"/>
  <c r="E7977" i="5"/>
  <c r="E7976" i="5"/>
  <c r="E7975" i="5"/>
  <c r="E7974" i="5"/>
  <c r="E7973" i="5"/>
  <c r="E7972" i="5"/>
  <c r="E7971" i="5"/>
  <c r="E7970" i="5"/>
  <c r="E7969" i="5"/>
  <c r="E7968" i="5"/>
  <c r="E7967" i="5"/>
  <c r="E7966" i="5"/>
  <c r="E7965" i="5"/>
  <c r="E7964" i="5"/>
  <c r="E7963" i="5"/>
  <c r="E7962" i="5"/>
  <c r="E7961" i="5"/>
  <c r="E7960" i="5"/>
  <c r="E7959" i="5"/>
  <c r="E7958" i="5"/>
  <c r="E7957" i="5"/>
  <c r="E7956" i="5"/>
  <c r="E7955" i="5"/>
  <c r="E7954" i="5"/>
  <c r="E7953" i="5"/>
  <c r="E7952" i="5"/>
  <c r="E7951" i="5"/>
  <c r="E7950" i="5"/>
  <c r="E7949" i="5"/>
  <c r="E7948" i="5"/>
  <c r="E7947" i="5"/>
  <c r="E7946" i="5"/>
  <c r="E7945" i="5"/>
  <c r="E7944" i="5"/>
  <c r="E7943" i="5"/>
  <c r="E7942" i="5"/>
  <c r="E7941" i="5"/>
  <c r="E7940" i="5"/>
  <c r="E7939" i="5"/>
  <c r="E7938" i="5"/>
  <c r="E7937" i="5"/>
  <c r="E7936" i="5"/>
  <c r="E7935" i="5"/>
  <c r="E7934" i="5"/>
  <c r="E7933" i="5"/>
  <c r="E7932" i="5"/>
  <c r="E7931" i="5"/>
  <c r="E7930" i="5"/>
  <c r="E7929" i="5"/>
  <c r="E7928" i="5"/>
  <c r="E7927" i="5"/>
  <c r="E7926" i="5"/>
  <c r="E7925" i="5"/>
  <c r="E7924" i="5"/>
  <c r="E7923" i="5"/>
  <c r="E7922" i="5"/>
  <c r="E7921" i="5"/>
  <c r="E7920" i="5"/>
  <c r="E7919" i="5"/>
  <c r="E7918" i="5"/>
  <c r="E7917" i="5"/>
  <c r="E7916" i="5"/>
  <c r="E7915" i="5"/>
  <c r="E7914" i="5"/>
  <c r="E7913" i="5"/>
  <c r="E7912" i="5"/>
  <c r="E7911" i="5"/>
  <c r="E7910" i="5"/>
  <c r="E7909" i="5"/>
  <c r="E7908" i="5"/>
  <c r="E7907" i="5"/>
  <c r="E7906" i="5"/>
  <c r="E7905" i="5"/>
  <c r="E7904" i="5"/>
  <c r="E7903" i="5"/>
  <c r="E7902" i="5"/>
  <c r="E7901" i="5"/>
  <c r="E7900" i="5"/>
  <c r="E7899" i="5"/>
  <c r="E7898" i="5"/>
  <c r="E7897" i="5"/>
  <c r="E7896" i="5"/>
  <c r="E7895" i="5"/>
  <c r="E7894" i="5"/>
  <c r="E7893" i="5"/>
  <c r="E7892" i="5"/>
  <c r="E7891" i="5"/>
  <c r="E7890" i="5"/>
  <c r="E7889" i="5"/>
  <c r="E7888" i="5"/>
  <c r="E7887" i="5"/>
  <c r="E7886" i="5"/>
  <c r="E7885" i="5"/>
  <c r="E7884" i="5"/>
  <c r="E7883" i="5"/>
  <c r="E7882" i="5"/>
  <c r="E7881" i="5"/>
  <c r="E7880" i="5"/>
  <c r="E7879" i="5"/>
  <c r="E7878" i="5"/>
  <c r="E7877" i="5"/>
  <c r="E7876" i="5"/>
  <c r="E7875" i="5"/>
  <c r="E7874" i="5"/>
  <c r="E7873" i="5"/>
  <c r="E7872" i="5"/>
  <c r="E7871" i="5"/>
  <c r="E7870" i="5"/>
  <c r="E7869" i="5"/>
  <c r="E7868" i="5"/>
  <c r="E7867" i="5"/>
  <c r="E7866" i="5"/>
  <c r="E7865" i="5"/>
  <c r="E7864" i="5"/>
  <c r="E7863" i="5"/>
  <c r="E7862" i="5"/>
  <c r="E7861" i="5"/>
  <c r="E7860" i="5"/>
  <c r="E7859" i="5"/>
  <c r="E7858" i="5"/>
  <c r="E7857" i="5"/>
  <c r="E7856" i="5"/>
  <c r="E7855" i="5"/>
  <c r="E7854" i="5"/>
  <c r="E7853" i="5"/>
  <c r="E7852" i="5"/>
  <c r="E7851" i="5"/>
  <c r="E7850" i="5"/>
  <c r="E7849" i="5"/>
  <c r="E7848" i="5"/>
  <c r="E7847" i="5"/>
  <c r="E7846" i="5"/>
  <c r="E7845" i="5"/>
  <c r="E7844" i="5"/>
  <c r="E7843" i="5"/>
  <c r="E7842" i="5"/>
  <c r="E7841" i="5"/>
  <c r="E7840" i="5"/>
  <c r="E7839" i="5"/>
  <c r="E7838" i="5"/>
  <c r="E7837" i="5"/>
  <c r="E7836" i="5"/>
  <c r="E7835" i="5"/>
  <c r="E7834" i="5"/>
  <c r="E7833" i="5"/>
  <c r="E7832" i="5"/>
  <c r="E7831" i="5"/>
  <c r="E7830" i="5"/>
  <c r="E7829" i="5"/>
  <c r="E7828" i="5"/>
  <c r="E7827" i="5"/>
  <c r="E7826" i="5"/>
  <c r="E7825" i="5"/>
  <c r="E7824" i="5"/>
  <c r="E7823" i="5"/>
  <c r="E7822" i="5"/>
  <c r="E7821" i="5"/>
  <c r="E7820" i="5"/>
  <c r="E7819" i="5"/>
  <c r="E7818" i="5"/>
  <c r="E7817" i="5"/>
  <c r="E7816" i="5"/>
  <c r="E7815" i="5"/>
  <c r="E7814" i="5"/>
  <c r="E7813" i="5"/>
  <c r="E7812" i="5"/>
  <c r="E7811" i="5"/>
  <c r="E7810" i="5"/>
  <c r="E7809" i="5"/>
  <c r="E7808" i="5"/>
  <c r="E7807" i="5"/>
  <c r="E7806" i="5"/>
  <c r="E7805" i="5"/>
  <c r="E7804" i="5"/>
  <c r="E7803" i="5"/>
  <c r="E7802" i="5"/>
  <c r="E7801" i="5"/>
  <c r="E7800" i="5"/>
  <c r="E7799" i="5"/>
  <c r="E7798" i="5"/>
  <c r="E7797" i="5"/>
  <c r="E7796" i="5"/>
  <c r="E7795" i="5"/>
  <c r="E7794" i="5"/>
  <c r="E7793" i="5"/>
  <c r="E7792" i="5"/>
  <c r="E7791" i="5"/>
  <c r="E7790" i="5"/>
  <c r="E7789" i="5"/>
  <c r="E7788" i="5"/>
  <c r="E7787" i="5"/>
  <c r="E7786" i="5"/>
  <c r="E7785" i="5"/>
  <c r="E7784" i="5"/>
  <c r="E7783" i="5"/>
  <c r="E7782" i="5"/>
  <c r="E7781" i="5"/>
  <c r="E7780" i="5"/>
  <c r="E7779" i="5"/>
  <c r="E7778" i="5"/>
  <c r="E7777" i="5"/>
  <c r="E7776" i="5"/>
  <c r="E7775" i="5"/>
  <c r="E7774" i="5"/>
  <c r="E7773" i="5"/>
  <c r="E7772" i="5"/>
  <c r="E7771" i="5"/>
  <c r="E7770" i="5"/>
  <c r="E7769" i="5"/>
  <c r="E7768" i="5"/>
  <c r="E7767" i="5"/>
  <c r="E7766" i="5"/>
  <c r="E7765" i="5"/>
  <c r="E7764" i="5"/>
  <c r="E7763" i="5"/>
  <c r="E7762" i="5"/>
  <c r="E7761" i="5"/>
  <c r="E7760" i="5"/>
  <c r="E7759" i="5"/>
  <c r="E7758" i="5"/>
  <c r="E7757" i="5"/>
  <c r="E7756" i="5"/>
  <c r="E7755" i="5"/>
  <c r="E7754" i="5"/>
  <c r="E7753" i="5"/>
  <c r="E7752" i="5"/>
  <c r="E7751" i="5"/>
  <c r="E7750" i="5"/>
  <c r="E7749" i="5"/>
  <c r="E7748" i="5"/>
  <c r="E7747" i="5"/>
  <c r="E7746" i="5"/>
  <c r="E7745" i="5"/>
  <c r="E7744" i="5"/>
  <c r="E7743" i="5"/>
  <c r="E7742" i="5"/>
  <c r="E7741" i="5"/>
  <c r="E7740" i="5"/>
  <c r="E7739" i="5"/>
  <c r="E7738" i="5"/>
  <c r="E7737" i="5"/>
  <c r="E7736" i="5"/>
  <c r="E7735" i="5"/>
  <c r="E7734" i="5"/>
  <c r="E7733" i="5"/>
  <c r="E7732" i="5"/>
  <c r="E7731" i="5"/>
  <c r="E7730" i="5"/>
  <c r="E7729" i="5"/>
  <c r="E7728" i="5"/>
  <c r="E7727" i="5"/>
  <c r="E7726" i="5"/>
  <c r="E7725" i="5"/>
  <c r="E7724" i="5"/>
  <c r="E7723" i="5"/>
  <c r="E7722" i="5"/>
  <c r="E7721" i="5"/>
  <c r="E7720" i="5"/>
  <c r="E7719" i="5"/>
  <c r="E7718" i="5"/>
  <c r="E7717" i="5"/>
  <c r="E7716" i="5"/>
  <c r="E7715" i="5"/>
  <c r="E7714" i="5"/>
  <c r="E7713" i="5"/>
  <c r="E7712" i="5"/>
  <c r="E7711" i="5"/>
  <c r="E7710" i="5"/>
  <c r="E7709" i="5"/>
  <c r="E7708" i="5"/>
  <c r="E7707" i="5"/>
  <c r="E7706" i="5"/>
  <c r="E7705" i="5"/>
  <c r="E7704" i="5"/>
  <c r="E7703" i="5"/>
  <c r="E7702" i="5"/>
  <c r="E7701" i="5"/>
  <c r="E7700" i="5"/>
  <c r="E7699" i="5"/>
  <c r="E7698" i="5"/>
  <c r="E7697" i="5"/>
  <c r="E7696" i="5"/>
  <c r="E7695" i="5"/>
  <c r="E7694" i="5"/>
  <c r="E7693" i="5"/>
  <c r="E7692" i="5"/>
  <c r="E7691" i="5"/>
  <c r="E7690" i="5"/>
  <c r="E7689" i="5"/>
  <c r="E7688" i="5"/>
  <c r="E7687" i="5"/>
  <c r="E7686" i="5"/>
  <c r="E7685" i="5"/>
  <c r="E7684" i="5"/>
  <c r="E7683" i="5"/>
  <c r="E7682" i="5"/>
  <c r="E7681" i="5"/>
  <c r="E7680" i="5"/>
  <c r="E7679" i="5"/>
  <c r="E7678" i="5"/>
  <c r="E7677" i="5"/>
  <c r="E7676" i="5"/>
  <c r="E7675" i="5"/>
  <c r="E7674" i="5"/>
  <c r="E7673" i="5"/>
  <c r="E7672" i="5"/>
  <c r="E7671" i="5"/>
  <c r="E7670" i="5"/>
  <c r="E7669" i="5"/>
  <c r="E7668" i="5"/>
  <c r="E7667" i="5"/>
  <c r="E7666" i="5"/>
  <c r="E7665" i="5"/>
  <c r="E7664" i="5"/>
  <c r="E7663" i="5"/>
  <c r="E7662" i="5"/>
  <c r="E7661" i="5"/>
  <c r="E7660" i="5"/>
  <c r="E7659" i="5"/>
  <c r="E7658" i="5"/>
  <c r="E7657" i="5"/>
  <c r="E7656" i="5"/>
  <c r="E7655" i="5"/>
  <c r="E7654" i="5"/>
  <c r="E7653" i="5"/>
  <c r="E7652" i="5"/>
  <c r="E7651" i="5"/>
  <c r="E7650" i="5"/>
  <c r="E7649" i="5"/>
  <c r="E7648" i="5"/>
  <c r="E7647" i="5"/>
  <c r="E7646" i="5"/>
  <c r="E7645" i="5"/>
  <c r="E7644" i="5"/>
  <c r="E7643" i="5"/>
  <c r="E7642" i="5"/>
  <c r="E7641" i="5"/>
  <c r="E7640" i="5"/>
  <c r="E7639" i="5"/>
  <c r="E7638" i="5"/>
  <c r="E7637" i="5"/>
  <c r="E7636" i="5"/>
  <c r="E7635" i="5"/>
  <c r="E7634" i="5"/>
  <c r="E7633" i="5"/>
  <c r="E7632" i="5"/>
  <c r="E7631" i="5"/>
  <c r="E7630" i="5"/>
  <c r="E7629" i="5"/>
  <c r="E7628" i="5"/>
  <c r="E7627" i="5"/>
  <c r="E7626" i="5"/>
  <c r="E7625" i="5"/>
  <c r="E7624" i="5"/>
  <c r="E7623" i="5"/>
  <c r="E7622" i="5"/>
  <c r="E7621" i="5"/>
  <c r="E7620" i="5"/>
  <c r="E7619" i="5"/>
  <c r="E7618" i="5"/>
  <c r="E7617" i="5"/>
  <c r="E7616" i="5"/>
  <c r="E7615" i="5"/>
  <c r="E7614" i="5"/>
  <c r="E7613" i="5"/>
  <c r="E7612" i="5"/>
  <c r="E7611" i="5"/>
  <c r="E7610" i="5"/>
  <c r="E7609" i="5"/>
  <c r="E7608" i="5"/>
  <c r="E7607" i="5"/>
  <c r="E7606" i="5"/>
  <c r="E7605" i="5"/>
  <c r="E7604" i="5"/>
  <c r="E7603" i="5"/>
  <c r="E7602" i="5"/>
  <c r="E7601" i="5"/>
  <c r="E7600" i="5"/>
  <c r="E7599" i="5"/>
  <c r="E7598" i="5"/>
  <c r="E7597" i="5"/>
  <c r="E7596" i="5"/>
  <c r="E7595" i="5"/>
  <c r="E7594" i="5"/>
  <c r="E7593" i="5"/>
  <c r="E7592" i="5"/>
  <c r="E7591" i="5"/>
  <c r="E7590" i="5"/>
  <c r="E7589" i="5"/>
  <c r="E7588" i="5"/>
  <c r="E7587" i="5"/>
  <c r="E7586" i="5"/>
  <c r="E7585" i="5"/>
  <c r="E7584" i="5"/>
  <c r="E7583" i="5"/>
  <c r="E7582" i="5"/>
  <c r="E7581" i="5"/>
  <c r="E7580" i="5"/>
  <c r="E7579" i="5"/>
  <c r="E7578" i="5"/>
  <c r="E7577" i="5"/>
  <c r="E7576" i="5"/>
  <c r="E7575" i="5"/>
  <c r="E7574" i="5"/>
  <c r="E7573" i="5"/>
  <c r="E7572" i="5"/>
  <c r="E7571" i="5"/>
  <c r="E7570" i="5"/>
  <c r="E7569" i="5"/>
  <c r="E7568" i="5"/>
  <c r="E7567" i="5"/>
  <c r="E7566" i="5"/>
  <c r="E7565" i="5"/>
  <c r="E7564" i="5"/>
  <c r="E7563" i="5"/>
  <c r="E7562" i="5"/>
  <c r="E7561" i="5"/>
  <c r="E7560" i="5"/>
  <c r="E7559" i="5"/>
  <c r="E7558" i="5"/>
  <c r="E7557" i="5"/>
  <c r="E7556" i="5"/>
  <c r="E7555" i="5"/>
  <c r="E7554" i="5"/>
  <c r="E7553" i="5"/>
  <c r="E7552" i="5"/>
  <c r="E7551" i="5"/>
  <c r="E7550" i="5"/>
  <c r="E7549" i="5"/>
  <c r="E7548" i="5"/>
  <c r="E7547" i="5"/>
  <c r="E7546" i="5"/>
  <c r="E7545" i="5"/>
  <c r="E7544" i="5"/>
  <c r="E7543" i="5"/>
  <c r="E7542" i="5"/>
  <c r="E7541" i="5"/>
  <c r="E7540" i="5"/>
  <c r="E7539" i="5"/>
  <c r="E7538" i="5"/>
  <c r="E7537" i="5"/>
  <c r="E7536" i="5"/>
  <c r="E7535" i="5"/>
  <c r="E7534" i="5"/>
  <c r="E7533" i="5"/>
  <c r="E7532" i="5"/>
  <c r="E7531" i="5"/>
  <c r="E7530" i="5"/>
  <c r="E7529" i="5"/>
  <c r="E7528" i="5"/>
  <c r="E7527" i="5"/>
  <c r="E7526" i="5"/>
  <c r="E7525" i="5"/>
  <c r="E7524" i="5"/>
  <c r="E7523" i="5"/>
  <c r="E7522" i="5"/>
  <c r="E7521" i="5"/>
  <c r="E7520" i="5"/>
  <c r="E7519" i="5"/>
  <c r="E7518" i="5"/>
  <c r="E7517" i="5"/>
  <c r="E7516" i="5"/>
  <c r="E7515" i="5"/>
  <c r="E7514" i="5"/>
  <c r="E7513" i="5"/>
  <c r="E7512" i="5"/>
  <c r="E7511" i="5"/>
  <c r="E7510" i="5"/>
  <c r="E7509" i="5"/>
  <c r="E7508" i="5"/>
  <c r="E7507" i="5"/>
  <c r="E7506" i="5"/>
  <c r="E7505" i="5"/>
  <c r="E7504" i="5"/>
  <c r="E7503" i="5"/>
  <c r="E7502" i="5"/>
  <c r="E7501" i="5"/>
  <c r="E7500" i="5"/>
  <c r="E7499" i="5"/>
  <c r="E7498" i="5"/>
  <c r="E7497" i="5"/>
  <c r="E7496" i="5"/>
  <c r="E7495" i="5"/>
  <c r="E7494" i="5"/>
  <c r="E7493" i="5"/>
  <c r="E7492" i="5"/>
  <c r="E7491" i="5"/>
  <c r="E7490" i="5"/>
  <c r="E7489" i="5"/>
  <c r="E7488" i="5"/>
  <c r="E7487" i="5"/>
  <c r="E7486" i="5"/>
  <c r="E7485" i="5"/>
  <c r="E7484" i="5"/>
  <c r="E7483" i="5"/>
  <c r="E7482" i="5"/>
  <c r="E7481" i="5"/>
  <c r="E7480" i="5"/>
  <c r="E7479" i="5"/>
  <c r="E7478" i="5"/>
  <c r="E7477" i="5"/>
  <c r="E7476" i="5"/>
  <c r="E7475" i="5"/>
  <c r="E7474" i="5"/>
  <c r="E7473" i="5"/>
  <c r="E7472" i="5"/>
  <c r="E7471" i="5"/>
  <c r="E7470" i="5"/>
  <c r="E7469" i="5"/>
  <c r="E7468" i="5"/>
  <c r="E7467" i="5"/>
  <c r="E7466" i="5"/>
  <c r="E7465" i="5"/>
  <c r="E7464" i="5"/>
  <c r="E7463" i="5"/>
  <c r="E7462" i="5"/>
  <c r="E7461" i="5"/>
  <c r="E7460" i="5"/>
  <c r="E7459" i="5"/>
  <c r="E7458" i="5"/>
  <c r="E7457" i="5"/>
  <c r="E7456" i="5"/>
  <c r="E7455" i="5"/>
  <c r="E7454" i="5"/>
  <c r="E7453" i="5"/>
  <c r="E7452" i="5"/>
  <c r="E7451" i="5"/>
  <c r="E7450" i="5"/>
  <c r="E7449" i="5"/>
  <c r="E7448" i="5"/>
  <c r="E7447" i="5"/>
  <c r="E7446" i="5"/>
  <c r="E7445" i="5"/>
  <c r="E7444" i="5"/>
  <c r="E7443" i="5"/>
  <c r="E7442" i="5"/>
  <c r="E7441" i="5"/>
  <c r="E7440" i="5"/>
  <c r="E7439" i="5"/>
  <c r="E7438" i="5"/>
  <c r="E7437" i="5"/>
  <c r="E7436" i="5"/>
  <c r="E7435" i="5"/>
  <c r="E7434" i="5"/>
  <c r="E7433" i="5"/>
  <c r="E7432" i="5"/>
  <c r="E7431" i="5"/>
  <c r="E7430" i="5"/>
  <c r="E7429" i="5"/>
  <c r="E7428" i="5"/>
  <c r="E7427" i="5"/>
  <c r="E7426" i="5"/>
  <c r="E7425" i="5"/>
  <c r="E7424" i="5"/>
  <c r="E7423" i="5"/>
  <c r="E7422" i="5"/>
  <c r="E7421" i="5"/>
  <c r="E7420" i="5"/>
  <c r="E7419" i="5"/>
  <c r="E7418" i="5"/>
  <c r="E7417" i="5"/>
  <c r="E7416" i="5"/>
  <c r="E7415" i="5"/>
  <c r="E7414" i="5"/>
  <c r="E7413" i="5"/>
  <c r="E7412" i="5"/>
  <c r="E7411" i="5"/>
  <c r="E7410" i="5"/>
  <c r="E7409" i="5"/>
  <c r="E7408" i="5"/>
  <c r="E7407" i="5"/>
  <c r="E7406" i="5"/>
  <c r="E7405" i="5"/>
  <c r="E7404" i="5"/>
  <c r="E7403" i="5"/>
  <c r="E7402" i="5"/>
  <c r="E7401" i="5"/>
  <c r="E7400" i="5"/>
  <c r="E7399" i="5"/>
  <c r="E7398" i="5"/>
  <c r="E7397" i="5"/>
  <c r="E7396" i="5"/>
  <c r="E7395" i="5"/>
  <c r="E7394" i="5"/>
  <c r="E7393" i="5"/>
  <c r="E7392" i="5"/>
  <c r="E7391" i="5"/>
  <c r="E7390" i="5"/>
  <c r="E7389" i="5"/>
  <c r="E7388" i="5"/>
  <c r="E7387" i="5"/>
  <c r="E7386" i="5"/>
  <c r="E7385" i="5"/>
  <c r="E7384" i="5"/>
  <c r="E7383" i="5"/>
  <c r="E7382" i="5"/>
  <c r="E7381" i="5"/>
  <c r="E7380" i="5"/>
  <c r="E7379" i="5"/>
  <c r="E7378" i="5"/>
  <c r="E7377" i="5"/>
  <c r="E7376" i="5"/>
  <c r="E7375" i="5"/>
  <c r="E7374" i="5"/>
  <c r="E7373" i="5"/>
  <c r="E7372" i="5"/>
  <c r="E7371" i="5"/>
  <c r="E7370" i="5"/>
  <c r="E7369" i="5"/>
  <c r="E7368" i="5"/>
  <c r="E7367" i="5"/>
  <c r="E7366" i="5"/>
  <c r="E7365" i="5"/>
  <c r="E7364" i="5"/>
  <c r="E7363" i="5"/>
  <c r="E7362" i="5"/>
  <c r="E7361" i="5"/>
  <c r="E7360" i="5"/>
  <c r="E7359" i="5"/>
  <c r="E7358" i="5"/>
  <c r="E7357" i="5"/>
  <c r="E7356" i="5"/>
  <c r="E7355" i="5"/>
  <c r="E7354" i="5"/>
  <c r="E7353" i="5"/>
  <c r="E7352" i="5"/>
  <c r="E7351" i="5"/>
  <c r="E7350" i="5"/>
  <c r="E7349" i="5"/>
  <c r="E7348" i="5"/>
  <c r="E7347" i="5"/>
  <c r="E7346" i="5"/>
  <c r="E7345" i="5"/>
  <c r="E7344" i="5"/>
  <c r="E7343" i="5"/>
  <c r="E7342" i="5"/>
  <c r="E7341" i="5"/>
  <c r="E7340" i="5"/>
  <c r="E7339" i="5"/>
  <c r="E7338" i="5"/>
  <c r="E7337" i="5"/>
  <c r="E7336" i="5"/>
  <c r="E7335" i="5"/>
  <c r="E7334" i="5"/>
  <c r="E7333" i="5"/>
  <c r="E7332" i="5"/>
  <c r="E7331" i="5"/>
  <c r="E7330" i="5"/>
  <c r="E7329" i="5"/>
  <c r="E7328" i="5"/>
  <c r="E7327" i="5"/>
  <c r="E7326" i="5"/>
  <c r="E7325" i="5"/>
  <c r="E7324" i="5"/>
  <c r="E7323" i="5"/>
  <c r="E7322" i="5"/>
  <c r="E7321" i="5"/>
  <c r="E7320" i="5"/>
  <c r="E7319" i="5"/>
  <c r="E7318" i="5"/>
  <c r="E7317" i="5"/>
  <c r="E7316" i="5"/>
  <c r="E7315" i="5"/>
  <c r="E7314" i="5"/>
  <c r="E7313" i="5"/>
  <c r="E7312" i="5"/>
  <c r="E7311" i="5"/>
  <c r="E7310" i="5"/>
  <c r="E7309" i="5"/>
  <c r="E7308" i="5"/>
  <c r="E7307" i="5"/>
  <c r="E7306" i="5"/>
  <c r="E7305" i="5"/>
  <c r="E7304" i="5"/>
  <c r="E7303" i="5"/>
  <c r="E7302" i="5"/>
  <c r="E7301" i="5"/>
  <c r="E7300" i="5"/>
  <c r="E7299" i="5"/>
  <c r="E7298" i="5"/>
  <c r="E7297" i="5"/>
  <c r="E7296" i="5"/>
  <c r="E7295" i="5"/>
  <c r="E7294" i="5"/>
  <c r="E7293" i="5"/>
  <c r="E7292" i="5"/>
  <c r="E7291" i="5"/>
  <c r="E7290" i="5"/>
  <c r="E7289" i="5"/>
  <c r="E7288" i="5"/>
  <c r="E7287" i="5"/>
  <c r="E7286" i="5"/>
  <c r="E7285" i="5"/>
  <c r="E7284" i="5"/>
  <c r="E7283" i="5"/>
  <c r="E7282" i="5"/>
  <c r="E7281" i="5"/>
  <c r="E7280" i="5"/>
  <c r="E7279" i="5"/>
  <c r="E7278" i="5"/>
  <c r="E7277" i="5"/>
  <c r="E7276" i="5"/>
  <c r="E7275" i="5"/>
  <c r="E7274" i="5"/>
  <c r="E7273" i="5"/>
  <c r="E7272" i="5"/>
  <c r="E7271" i="5"/>
  <c r="E7270" i="5"/>
  <c r="E7269" i="5"/>
  <c r="E7268" i="5"/>
  <c r="E7267" i="5"/>
  <c r="E7266" i="5"/>
  <c r="E7265" i="5"/>
  <c r="E7264" i="5"/>
  <c r="E7263" i="5"/>
  <c r="E7262" i="5"/>
  <c r="E7261" i="5"/>
  <c r="E7260" i="5"/>
  <c r="E7259" i="5"/>
  <c r="E7258" i="5"/>
  <c r="E7257" i="5"/>
  <c r="E7256" i="5"/>
  <c r="E7255" i="5"/>
  <c r="E7254" i="5"/>
  <c r="E7253" i="5"/>
  <c r="E7252" i="5"/>
  <c r="E7251" i="5"/>
  <c r="E7250" i="5"/>
  <c r="E7249" i="5"/>
  <c r="E7248" i="5"/>
  <c r="E7247" i="5"/>
  <c r="E7246" i="5"/>
  <c r="E7245" i="5"/>
  <c r="E7244" i="5"/>
  <c r="E7243" i="5"/>
  <c r="E7242" i="5"/>
  <c r="E7241" i="5"/>
  <c r="E7240" i="5"/>
  <c r="E7239" i="5"/>
  <c r="E7238" i="5"/>
  <c r="E7237" i="5"/>
  <c r="E7236" i="5"/>
  <c r="E7235" i="5"/>
  <c r="E7234" i="5"/>
  <c r="E7233" i="5"/>
  <c r="E7232" i="5"/>
  <c r="E7231" i="5"/>
  <c r="E7230" i="5"/>
  <c r="E7229" i="5"/>
  <c r="E7228" i="5"/>
  <c r="E7227" i="5"/>
  <c r="E7226" i="5"/>
  <c r="E7225" i="5"/>
  <c r="E7224" i="5"/>
  <c r="E7223" i="5"/>
  <c r="E7222" i="5"/>
  <c r="E7221" i="5"/>
  <c r="E7220" i="5"/>
  <c r="E7219" i="5"/>
  <c r="E7218" i="5"/>
  <c r="E7217" i="5"/>
  <c r="E7216" i="5"/>
  <c r="E7215" i="5"/>
  <c r="E7214" i="5"/>
  <c r="E7213" i="5"/>
  <c r="E7212" i="5"/>
  <c r="E7211" i="5"/>
  <c r="E7210" i="5"/>
  <c r="E7209" i="5"/>
  <c r="E7208" i="5"/>
  <c r="E7207" i="5"/>
  <c r="E7206" i="5"/>
  <c r="E7205" i="5"/>
  <c r="E7204" i="5"/>
  <c r="E7203" i="5"/>
  <c r="E7202" i="5"/>
  <c r="E7201" i="5"/>
  <c r="E7200" i="5"/>
  <c r="E7199" i="5"/>
  <c r="E7198" i="5"/>
  <c r="E7197" i="5"/>
  <c r="E7196" i="5"/>
  <c r="E7195" i="5"/>
  <c r="E7194" i="5"/>
  <c r="E7193" i="5"/>
  <c r="E7192" i="5"/>
  <c r="E7191" i="5"/>
  <c r="E7190" i="5"/>
  <c r="E7189" i="5"/>
  <c r="E7188" i="5"/>
  <c r="E7187" i="5"/>
  <c r="E7186" i="5"/>
  <c r="E7185" i="5"/>
  <c r="E7184" i="5"/>
  <c r="E7183" i="5"/>
  <c r="E7182" i="5"/>
  <c r="E7181" i="5"/>
  <c r="E7180" i="5"/>
  <c r="E7179" i="5"/>
  <c r="E7178" i="5"/>
  <c r="E7177" i="5"/>
  <c r="E7176" i="5"/>
  <c r="E7175" i="5"/>
  <c r="E7174" i="5"/>
  <c r="E7173" i="5"/>
  <c r="E7172" i="5"/>
  <c r="E7171" i="5"/>
  <c r="E7170" i="5"/>
  <c r="E7169" i="5"/>
  <c r="E7168" i="5"/>
  <c r="E7167" i="5"/>
  <c r="E7166" i="5"/>
  <c r="E7165" i="5"/>
  <c r="E7164" i="5"/>
  <c r="E7163" i="5"/>
  <c r="E7162" i="5"/>
  <c r="E7161" i="5"/>
  <c r="E7160" i="5"/>
  <c r="E7159" i="5"/>
  <c r="E7158" i="5"/>
  <c r="E7157" i="5"/>
  <c r="E7156" i="5"/>
  <c r="E7155" i="5"/>
  <c r="E7154" i="5"/>
  <c r="E7153" i="5"/>
  <c r="E7152" i="5"/>
  <c r="E7151" i="5"/>
  <c r="E7150" i="5"/>
  <c r="E7149" i="5"/>
  <c r="E7148" i="5"/>
  <c r="E7147" i="5"/>
  <c r="E7146" i="5"/>
  <c r="E7145" i="5"/>
  <c r="E7144" i="5"/>
  <c r="E7143" i="5"/>
  <c r="E7142" i="5"/>
  <c r="E7141" i="5"/>
  <c r="E7140" i="5"/>
  <c r="E7139" i="5"/>
  <c r="E7138" i="5"/>
  <c r="E7137" i="5"/>
  <c r="E7136" i="5"/>
  <c r="E7135" i="5"/>
  <c r="E7134" i="5"/>
  <c r="E7133" i="5"/>
  <c r="E7132" i="5"/>
  <c r="E7131" i="5"/>
  <c r="E7130" i="5"/>
  <c r="E7129" i="5"/>
  <c r="E7128" i="5"/>
  <c r="E7127" i="5"/>
  <c r="E7126" i="5"/>
  <c r="E7125" i="5"/>
  <c r="E7124" i="5"/>
  <c r="E7123" i="5"/>
  <c r="E7122" i="5"/>
  <c r="E7121" i="5"/>
  <c r="E7120" i="5"/>
  <c r="E7119" i="5"/>
  <c r="E7118" i="5"/>
  <c r="E7117" i="5"/>
  <c r="E7116" i="5"/>
  <c r="E7115" i="5"/>
  <c r="E7114" i="5"/>
  <c r="E7113" i="5"/>
  <c r="E7112" i="5"/>
  <c r="E7111" i="5"/>
  <c r="E7110" i="5"/>
  <c r="E7109" i="5"/>
  <c r="E7108" i="5"/>
  <c r="E7107" i="5"/>
  <c r="E7106" i="5"/>
  <c r="E7105" i="5"/>
  <c r="E7104" i="5"/>
  <c r="E7103" i="5"/>
  <c r="E7102" i="5"/>
  <c r="E7101" i="5"/>
  <c r="E7100" i="5"/>
  <c r="E7099" i="5"/>
  <c r="E7098" i="5"/>
  <c r="E7097" i="5"/>
  <c r="E7096" i="5"/>
  <c r="E7095" i="5"/>
  <c r="E7094" i="5"/>
  <c r="E7093" i="5"/>
  <c r="E7092" i="5"/>
  <c r="E7091" i="5"/>
  <c r="E7090" i="5"/>
  <c r="E7089" i="5"/>
  <c r="E7088" i="5"/>
  <c r="E7087" i="5"/>
  <c r="E7086" i="5"/>
  <c r="E7085" i="5"/>
  <c r="E7084" i="5"/>
  <c r="E7083" i="5"/>
  <c r="E7082" i="5"/>
  <c r="E7081" i="5"/>
  <c r="E7080" i="5"/>
  <c r="E7079" i="5"/>
  <c r="E7078" i="5"/>
  <c r="E7077" i="5"/>
  <c r="E7076" i="5"/>
  <c r="E7075" i="5"/>
  <c r="E7074" i="5"/>
  <c r="E7073" i="5"/>
  <c r="E7072" i="5"/>
  <c r="E7071" i="5"/>
  <c r="E7070" i="5"/>
  <c r="E7069" i="5"/>
  <c r="E7068" i="5"/>
  <c r="E7067" i="5"/>
  <c r="E7066" i="5"/>
  <c r="E7065" i="5"/>
  <c r="E7064" i="5"/>
  <c r="E7063" i="5"/>
  <c r="E7062" i="5"/>
  <c r="E7061" i="5"/>
  <c r="E7060" i="5"/>
  <c r="E7059" i="5"/>
  <c r="E7058" i="5"/>
  <c r="E7057" i="5"/>
  <c r="E7056" i="5"/>
  <c r="E7055" i="5"/>
  <c r="E7054" i="5"/>
  <c r="E7053" i="5"/>
  <c r="E7052" i="5"/>
  <c r="E7051" i="5"/>
  <c r="E7050" i="5"/>
  <c r="E7049" i="5"/>
  <c r="E7048" i="5"/>
  <c r="E7047" i="5"/>
  <c r="E7046" i="5"/>
  <c r="E7045" i="5"/>
  <c r="E7044" i="5"/>
  <c r="E7043" i="5"/>
  <c r="E7042" i="5"/>
  <c r="E7041" i="5"/>
  <c r="E7040" i="5"/>
  <c r="E7039" i="5"/>
  <c r="E7038" i="5"/>
  <c r="E7037" i="5"/>
  <c r="E7036" i="5"/>
  <c r="E7035" i="5"/>
  <c r="E7034" i="5"/>
  <c r="E7033" i="5"/>
  <c r="E7032" i="5"/>
  <c r="E7031" i="5"/>
  <c r="E7030" i="5"/>
  <c r="E7029" i="5"/>
  <c r="E7028" i="5"/>
  <c r="E7027" i="5"/>
  <c r="E7026" i="5"/>
  <c r="E7025" i="5"/>
  <c r="E7024" i="5"/>
  <c r="E7023" i="5"/>
  <c r="E7022" i="5"/>
  <c r="E7021" i="5"/>
  <c r="E7020" i="5"/>
  <c r="E7019" i="5"/>
  <c r="E7018" i="5"/>
  <c r="E7017" i="5"/>
  <c r="E7016" i="5"/>
  <c r="E7015" i="5"/>
  <c r="E7014" i="5"/>
  <c r="E7013" i="5"/>
  <c r="E7012" i="5"/>
  <c r="E7011" i="5"/>
  <c r="E7010" i="5"/>
  <c r="E7009" i="5"/>
  <c r="E7008" i="5"/>
  <c r="E7007" i="5"/>
  <c r="E7006" i="5"/>
  <c r="E7005" i="5"/>
  <c r="E7004" i="5"/>
  <c r="E7003" i="5"/>
  <c r="E7002" i="5"/>
  <c r="E7001" i="5"/>
  <c r="E7000" i="5"/>
  <c r="E6999" i="5"/>
  <c r="E6998" i="5"/>
  <c r="E6997" i="5"/>
  <c r="E6996" i="5"/>
  <c r="E6995" i="5"/>
  <c r="E6994" i="5"/>
  <c r="E6993" i="5"/>
  <c r="E6992" i="5"/>
  <c r="E6991" i="5"/>
  <c r="E6990" i="5"/>
  <c r="E6989" i="5"/>
  <c r="E6988" i="5"/>
  <c r="E6987" i="5"/>
  <c r="E6986" i="5"/>
  <c r="E6985" i="5"/>
  <c r="E6984" i="5"/>
  <c r="E6983" i="5"/>
  <c r="E6982" i="5"/>
  <c r="E6981" i="5"/>
  <c r="E6980" i="5"/>
  <c r="E6979" i="5"/>
  <c r="E6978" i="5"/>
  <c r="E6977" i="5"/>
  <c r="E6976" i="5"/>
  <c r="E6975" i="5"/>
  <c r="E6974" i="5"/>
  <c r="E6973" i="5"/>
  <c r="E6972" i="5"/>
  <c r="E6971" i="5"/>
  <c r="E6970" i="5"/>
  <c r="E6969" i="5"/>
  <c r="E6968" i="5"/>
  <c r="E6967" i="5"/>
  <c r="E6966" i="5"/>
  <c r="E6965" i="5"/>
  <c r="E6964" i="5"/>
  <c r="E6963" i="5"/>
  <c r="E6962" i="5"/>
  <c r="E6961" i="5"/>
  <c r="E6960" i="5"/>
  <c r="E6959" i="5"/>
  <c r="E6958" i="5"/>
  <c r="E6957" i="5"/>
  <c r="E6956" i="5"/>
  <c r="E6955" i="5"/>
  <c r="E6954" i="5"/>
  <c r="E6953" i="5"/>
  <c r="E6952" i="5"/>
  <c r="E6951" i="5"/>
  <c r="E6950" i="5"/>
  <c r="E6949" i="5"/>
  <c r="E6948" i="5"/>
  <c r="E6947" i="5"/>
  <c r="E6946" i="5"/>
  <c r="E6945" i="5"/>
  <c r="E6944" i="5"/>
  <c r="E6943" i="5"/>
  <c r="E6942" i="5"/>
  <c r="E6941" i="5"/>
  <c r="E6940" i="5"/>
  <c r="E6939" i="5"/>
  <c r="E6938" i="5"/>
  <c r="E6937" i="5"/>
  <c r="E6936" i="5"/>
  <c r="E6935" i="5"/>
  <c r="E6934" i="5"/>
  <c r="E6933" i="5"/>
  <c r="E6932" i="5"/>
  <c r="E6931" i="5"/>
  <c r="E6930" i="5"/>
  <c r="E6929" i="5"/>
  <c r="E6928" i="5"/>
  <c r="E6927" i="5"/>
  <c r="E6926" i="5"/>
  <c r="E6925" i="5"/>
  <c r="E6924" i="5"/>
  <c r="E6923" i="5"/>
  <c r="E6922" i="5"/>
  <c r="E6921" i="5"/>
  <c r="E6920" i="5"/>
  <c r="E6919" i="5"/>
  <c r="E6918" i="5"/>
  <c r="E6917" i="5"/>
  <c r="E6916" i="5"/>
  <c r="E6915" i="5"/>
  <c r="E6914" i="5"/>
  <c r="E6913" i="5"/>
  <c r="E6912" i="5"/>
  <c r="E6911" i="5"/>
  <c r="E6910" i="5"/>
  <c r="E6909" i="5"/>
  <c r="E6908" i="5"/>
  <c r="E6907" i="5"/>
  <c r="E6906" i="5"/>
  <c r="E6905" i="5"/>
  <c r="E6904" i="5"/>
  <c r="E6903" i="5"/>
  <c r="E6902" i="5"/>
  <c r="E6901" i="5"/>
  <c r="E6900" i="5"/>
  <c r="E6899" i="5"/>
  <c r="E6898" i="5"/>
  <c r="E6897" i="5"/>
  <c r="E6896" i="5"/>
  <c r="E6895" i="5"/>
  <c r="E6894" i="5"/>
  <c r="E6893" i="5"/>
  <c r="E6892" i="5"/>
  <c r="E6891" i="5"/>
  <c r="E6890" i="5"/>
  <c r="E6889" i="5"/>
  <c r="E6888" i="5"/>
  <c r="E6887" i="5"/>
  <c r="E6886" i="5"/>
  <c r="E6885" i="5"/>
  <c r="E6884" i="5"/>
  <c r="E6883" i="5"/>
  <c r="E6882" i="5"/>
  <c r="E6881" i="5"/>
  <c r="E6880" i="5"/>
  <c r="E6879" i="5"/>
  <c r="E6878" i="5"/>
  <c r="E6877" i="5"/>
  <c r="E6876" i="5"/>
  <c r="E6875" i="5"/>
  <c r="E6874" i="5"/>
  <c r="E6873" i="5"/>
  <c r="E6872" i="5"/>
  <c r="E6871" i="5"/>
  <c r="E6870" i="5"/>
  <c r="E6869" i="5"/>
  <c r="E6868" i="5"/>
  <c r="E6867" i="5"/>
  <c r="E6866" i="5"/>
  <c r="E6865" i="5"/>
  <c r="E6864" i="5"/>
  <c r="E6863" i="5"/>
  <c r="E6862" i="5"/>
  <c r="E6861" i="5"/>
  <c r="E6860" i="5"/>
  <c r="E6859" i="5"/>
  <c r="E6858" i="5"/>
  <c r="E6857" i="5"/>
  <c r="E6856" i="5"/>
  <c r="E6855" i="5"/>
  <c r="E6854" i="5"/>
  <c r="E6853" i="5"/>
  <c r="E6852" i="5"/>
  <c r="E6851" i="5"/>
  <c r="E6850" i="5"/>
  <c r="E6849" i="5"/>
  <c r="E6848" i="5"/>
  <c r="E6847" i="5"/>
  <c r="E6846" i="5"/>
  <c r="E6845" i="5"/>
  <c r="E6844" i="5"/>
  <c r="E6843" i="5"/>
  <c r="E6842" i="5"/>
  <c r="E6841" i="5"/>
  <c r="E6840" i="5"/>
  <c r="E6839" i="5"/>
  <c r="E6838" i="5"/>
  <c r="E6837" i="5"/>
  <c r="E6836" i="5"/>
  <c r="E6835" i="5"/>
  <c r="E6834" i="5"/>
  <c r="E6833" i="5"/>
  <c r="E6832" i="5"/>
  <c r="E6831" i="5"/>
  <c r="E6830" i="5"/>
  <c r="E6829" i="5"/>
  <c r="E6828" i="5"/>
  <c r="E6827" i="5"/>
  <c r="E6826" i="5"/>
  <c r="E6825" i="5"/>
  <c r="E6824" i="5"/>
  <c r="E6823" i="5"/>
  <c r="E6822" i="5"/>
  <c r="E6821" i="5"/>
  <c r="E6820" i="5"/>
  <c r="E6819" i="5"/>
  <c r="E6818" i="5"/>
  <c r="E6817" i="5"/>
  <c r="E6816" i="5"/>
  <c r="E6815" i="5"/>
  <c r="E6814" i="5"/>
  <c r="E6813" i="5"/>
  <c r="E6812" i="5"/>
  <c r="E6811" i="5"/>
  <c r="E6810" i="5"/>
  <c r="E6809" i="5"/>
  <c r="E6808" i="5"/>
  <c r="E6807" i="5"/>
  <c r="E6806" i="5"/>
  <c r="E6805" i="5"/>
  <c r="E6804" i="5"/>
  <c r="E6803" i="5"/>
  <c r="E6802" i="5"/>
  <c r="E6801" i="5"/>
  <c r="E6800" i="5"/>
  <c r="E6799" i="5"/>
  <c r="E6798" i="5"/>
  <c r="E6797" i="5"/>
  <c r="E6796" i="5"/>
  <c r="E6795" i="5"/>
  <c r="E6794" i="5"/>
  <c r="E6793" i="5"/>
  <c r="E6792" i="5"/>
  <c r="E6791" i="5"/>
  <c r="E6790" i="5"/>
  <c r="E6789" i="5"/>
  <c r="E6788" i="5"/>
  <c r="E6787" i="5"/>
  <c r="E6786" i="5"/>
  <c r="E6785" i="5"/>
  <c r="E6784" i="5"/>
  <c r="E6783" i="5"/>
  <c r="E6782" i="5"/>
  <c r="E6781" i="5"/>
  <c r="E6780" i="5"/>
  <c r="E6779" i="5"/>
  <c r="E6778" i="5"/>
  <c r="E6777" i="5"/>
  <c r="E6776" i="5"/>
  <c r="E6775" i="5"/>
  <c r="E6774" i="5"/>
  <c r="E6773" i="5"/>
  <c r="E6772" i="5"/>
  <c r="E6771" i="5"/>
  <c r="E6770" i="5"/>
  <c r="E6769" i="5"/>
  <c r="E6768" i="5"/>
  <c r="E6767" i="5"/>
  <c r="E6766" i="5"/>
  <c r="E6765" i="5"/>
  <c r="E6764" i="5"/>
  <c r="E6763" i="5"/>
  <c r="E6762" i="5"/>
  <c r="E6761" i="5"/>
  <c r="E6760" i="5"/>
  <c r="E6759" i="5"/>
  <c r="E6758" i="5"/>
  <c r="E6757" i="5"/>
  <c r="E6756" i="5"/>
  <c r="E6755" i="5"/>
  <c r="E6754" i="5"/>
  <c r="E6753" i="5"/>
  <c r="E6752" i="5"/>
  <c r="E6751" i="5"/>
  <c r="E6750" i="5"/>
  <c r="E6749" i="5"/>
  <c r="E6748" i="5"/>
  <c r="E6747" i="5"/>
  <c r="E6746" i="5"/>
  <c r="E6745" i="5"/>
  <c r="E6744" i="5"/>
  <c r="E6743" i="5"/>
  <c r="E6742" i="5"/>
  <c r="E6741" i="5"/>
  <c r="E6740" i="5"/>
  <c r="E6739" i="5"/>
  <c r="E6738" i="5"/>
  <c r="E6737" i="5"/>
  <c r="E6736" i="5"/>
  <c r="E6735" i="5"/>
  <c r="E6734" i="5"/>
  <c r="E6733" i="5"/>
  <c r="E6732" i="5"/>
  <c r="E6731" i="5"/>
  <c r="E6730" i="5"/>
  <c r="E6729" i="5"/>
  <c r="E6728" i="5"/>
  <c r="E6727" i="5"/>
  <c r="E6726" i="5"/>
  <c r="E6725" i="5"/>
  <c r="E6724" i="5"/>
  <c r="E6723" i="5"/>
  <c r="E6722" i="5"/>
  <c r="E6721" i="5"/>
  <c r="E6720" i="5"/>
  <c r="E6719" i="5"/>
  <c r="E6718" i="5"/>
  <c r="E6717" i="5"/>
  <c r="E6716" i="5"/>
  <c r="E6715" i="5"/>
  <c r="E6714" i="5"/>
  <c r="E6713" i="5"/>
  <c r="E6712" i="5"/>
  <c r="E6711" i="5"/>
  <c r="E6710" i="5"/>
  <c r="E6709" i="5"/>
  <c r="E6708" i="5"/>
  <c r="E6707" i="5"/>
  <c r="E6706" i="5"/>
  <c r="E6705" i="5"/>
  <c r="E6704" i="5"/>
  <c r="E6703" i="5"/>
  <c r="E6702" i="5"/>
  <c r="E6701" i="5"/>
  <c r="E6700" i="5"/>
  <c r="E6699" i="5"/>
  <c r="E6698" i="5"/>
  <c r="E6697" i="5"/>
  <c r="E6696" i="5"/>
  <c r="E6695" i="5"/>
  <c r="E6694" i="5"/>
  <c r="E6693" i="5"/>
  <c r="E6692" i="5"/>
  <c r="E6691" i="5"/>
  <c r="E6690" i="5"/>
  <c r="E6689" i="5"/>
  <c r="E6688" i="5"/>
  <c r="E6687" i="5"/>
  <c r="E6686" i="5"/>
  <c r="E6685" i="5"/>
  <c r="E6684" i="5"/>
  <c r="E6683" i="5"/>
  <c r="E6682" i="5"/>
  <c r="E6681" i="5"/>
  <c r="E6680" i="5"/>
  <c r="E6679" i="5"/>
  <c r="E6678" i="5"/>
  <c r="E6677" i="5"/>
  <c r="E6676" i="5"/>
  <c r="E6675" i="5"/>
  <c r="E6674" i="5"/>
  <c r="E6673" i="5"/>
  <c r="E6672" i="5"/>
  <c r="E6671" i="5"/>
  <c r="E6670" i="5"/>
  <c r="E6669" i="5"/>
  <c r="E6668" i="5"/>
  <c r="E6667" i="5"/>
  <c r="E6666" i="5"/>
  <c r="E6665" i="5"/>
  <c r="E6664" i="5"/>
  <c r="E6663" i="5"/>
  <c r="E6662" i="5"/>
  <c r="E6661" i="5"/>
  <c r="E6660" i="5"/>
  <c r="E6659" i="5"/>
  <c r="E6658" i="5"/>
  <c r="E6657" i="5"/>
  <c r="E6656" i="5"/>
  <c r="E6655" i="5"/>
  <c r="E6654" i="5"/>
  <c r="E6653" i="5"/>
  <c r="E6652" i="5"/>
  <c r="E6651" i="5"/>
  <c r="E6650" i="5"/>
  <c r="E6649" i="5"/>
  <c r="E6648" i="5"/>
  <c r="E6647" i="5"/>
  <c r="E6646" i="5"/>
  <c r="E6645" i="5"/>
  <c r="E6644" i="5"/>
  <c r="E6643" i="5"/>
  <c r="E6642" i="5"/>
  <c r="E6641" i="5"/>
  <c r="E6640" i="5"/>
  <c r="E6639" i="5"/>
  <c r="E6638" i="5"/>
  <c r="E6637" i="5"/>
  <c r="E6636" i="5"/>
  <c r="E6635" i="5"/>
  <c r="E6634" i="5"/>
  <c r="E6633" i="5"/>
  <c r="E6632" i="5"/>
  <c r="E6631" i="5"/>
  <c r="E6630" i="5"/>
  <c r="E6629" i="5"/>
  <c r="E6628" i="5"/>
  <c r="E6627" i="5"/>
  <c r="E6626" i="5"/>
  <c r="E6625" i="5"/>
  <c r="E6624" i="5"/>
  <c r="E6623" i="5"/>
  <c r="E6622" i="5"/>
  <c r="E6621" i="5"/>
  <c r="E6620" i="5"/>
  <c r="E6619" i="5"/>
  <c r="E6618" i="5"/>
  <c r="E6617" i="5"/>
  <c r="E6616" i="5"/>
  <c r="E6615" i="5"/>
  <c r="E6614" i="5"/>
  <c r="E6613" i="5"/>
  <c r="E6612" i="5"/>
  <c r="E6611" i="5"/>
  <c r="E6610" i="5"/>
  <c r="E6609" i="5"/>
  <c r="E6608" i="5"/>
  <c r="E6607" i="5"/>
  <c r="E6606" i="5"/>
  <c r="E6605" i="5"/>
  <c r="E6604" i="5"/>
  <c r="E6603" i="5"/>
  <c r="E6602" i="5"/>
  <c r="E6601" i="5"/>
  <c r="E6600" i="5"/>
  <c r="E6599" i="5"/>
  <c r="E6598" i="5"/>
  <c r="E6597" i="5"/>
  <c r="E6596" i="5"/>
  <c r="E6595" i="5"/>
  <c r="E6594" i="5"/>
  <c r="E6593" i="5"/>
  <c r="E6592" i="5"/>
  <c r="E6591" i="5"/>
  <c r="E6590" i="5"/>
  <c r="E6589" i="5"/>
  <c r="E6588" i="5"/>
  <c r="E6587" i="5"/>
  <c r="E6586" i="5"/>
  <c r="E6585" i="5"/>
  <c r="E6584" i="5"/>
  <c r="E6583" i="5"/>
  <c r="E6582" i="5"/>
  <c r="E6581" i="5"/>
  <c r="E6580" i="5"/>
  <c r="E6579" i="5"/>
  <c r="E6578" i="5"/>
  <c r="E6577" i="5"/>
  <c r="E6576" i="5"/>
  <c r="E6575" i="5"/>
  <c r="E6574" i="5"/>
  <c r="E6573" i="5"/>
  <c r="E6572" i="5"/>
  <c r="E6571" i="5"/>
  <c r="E6570" i="5"/>
  <c r="E6569" i="5"/>
  <c r="E6568" i="5"/>
  <c r="E6567" i="5"/>
  <c r="E6566" i="5"/>
  <c r="E6565" i="5"/>
  <c r="E6564" i="5"/>
  <c r="E6563" i="5"/>
  <c r="E6562" i="5"/>
  <c r="E6561" i="5"/>
  <c r="E6560" i="5"/>
  <c r="E6559" i="5"/>
  <c r="E6558" i="5"/>
  <c r="E6557" i="5"/>
  <c r="E6556" i="5"/>
  <c r="E6555" i="5"/>
  <c r="E6554" i="5"/>
  <c r="E6553" i="5"/>
  <c r="E6552" i="5"/>
  <c r="E6551" i="5"/>
  <c r="E6550" i="5"/>
  <c r="E6549" i="5"/>
  <c r="E6548" i="5"/>
  <c r="E6547" i="5"/>
  <c r="E6546" i="5"/>
  <c r="E6545" i="5"/>
  <c r="E6544" i="5"/>
  <c r="E6543" i="5"/>
  <c r="E6542" i="5"/>
  <c r="E6541" i="5"/>
  <c r="E6540" i="5"/>
  <c r="E6539" i="5"/>
  <c r="E6538" i="5"/>
  <c r="E6537" i="5"/>
  <c r="E6536" i="5"/>
  <c r="E6535" i="5"/>
  <c r="E6534" i="5"/>
  <c r="E6533" i="5"/>
  <c r="E6532" i="5"/>
  <c r="E6531" i="5"/>
  <c r="E6530" i="5"/>
  <c r="E6529" i="5"/>
  <c r="E6528" i="5"/>
  <c r="E6527" i="5"/>
  <c r="E6526" i="5"/>
  <c r="E6525" i="5"/>
  <c r="E6524" i="5"/>
  <c r="E6523" i="5"/>
  <c r="E6522" i="5"/>
  <c r="E6521" i="5"/>
  <c r="E6520" i="5"/>
  <c r="E6519" i="5"/>
  <c r="E6518" i="5"/>
  <c r="E6517" i="5"/>
  <c r="E6516" i="5"/>
  <c r="E6515" i="5"/>
  <c r="E6514" i="5"/>
  <c r="E6513" i="5"/>
  <c r="E6512" i="5"/>
  <c r="E6511" i="5"/>
  <c r="E6510" i="5"/>
  <c r="E6509" i="5"/>
  <c r="E6508" i="5"/>
  <c r="E6507" i="5"/>
  <c r="E6506" i="5"/>
  <c r="E6505" i="5"/>
  <c r="E6504" i="5"/>
  <c r="E6503" i="5"/>
  <c r="E6502" i="5"/>
  <c r="E6501" i="5"/>
  <c r="E6500" i="5"/>
  <c r="E6499" i="5"/>
  <c r="E6498" i="5"/>
  <c r="E6497" i="5"/>
  <c r="E6496" i="5"/>
  <c r="E6495" i="5"/>
  <c r="E6494" i="5"/>
  <c r="E6493" i="5"/>
  <c r="E6492" i="5"/>
  <c r="E6491" i="5"/>
  <c r="E6490" i="5"/>
  <c r="E6489" i="5"/>
  <c r="E6488" i="5"/>
  <c r="E6487" i="5"/>
  <c r="E6486" i="5"/>
  <c r="E6485" i="5"/>
  <c r="E6484" i="5"/>
  <c r="E6483" i="5"/>
  <c r="E6482" i="5"/>
  <c r="E6481" i="5"/>
  <c r="E6480" i="5"/>
  <c r="E6479" i="5"/>
  <c r="E6478" i="5"/>
  <c r="E6477" i="5"/>
  <c r="E6476" i="5"/>
  <c r="E6475" i="5"/>
  <c r="E6474" i="5"/>
  <c r="E6473" i="5"/>
  <c r="E6472" i="5"/>
  <c r="E6471" i="5"/>
  <c r="E6470" i="5"/>
  <c r="E6469" i="5"/>
  <c r="E6468" i="5"/>
  <c r="E6467" i="5"/>
  <c r="E6466" i="5"/>
  <c r="E6465" i="5"/>
  <c r="E6464" i="5"/>
  <c r="E6463" i="5"/>
  <c r="E6462" i="5"/>
  <c r="E6461" i="5"/>
  <c r="E6460" i="5"/>
  <c r="E6459" i="5"/>
  <c r="E6458" i="5"/>
  <c r="E6457" i="5"/>
  <c r="E6456" i="5"/>
  <c r="E6455" i="5"/>
  <c r="E6454" i="5"/>
  <c r="E6453" i="5"/>
  <c r="E6452" i="5"/>
  <c r="E6451" i="5"/>
  <c r="E6450" i="5"/>
  <c r="E6449" i="5"/>
  <c r="E6448" i="5"/>
  <c r="E6447" i="5"/>
  <c r="E6446" i="5"/>
  <c r="E6445" i="5"/>
  <c r="E6444" i="5"/>
  <c r="E6443" i="5"/>
  <c r="E6442" i="5"/>
  <c r="E6441" i="5"/>
  <c r="E6440" i="5"/>
  <c r="E6439" i="5"/>
  <c r="E6438" i="5"/>
  <c r="E6437" i="5"/>
  <c r="E6436" i="5"/>
  <c r="E6435" i="5"/>
  <c r="E6434" i="5"/>
  <c r="E6433" i="5"/>
  <c r="E6432" i="5"/>
  <c r="E6431" i="5"/>
  <c r="E6430" i="5"/>
  <c r="E6429" i="5"/>
  <c r="E6428" i="5"/>
  <c r="E6427" i="5"/>
  <c r="E6426" i="5"/>
  <c r="E6425" i="5"/>
  <c r="E6424" i="5"/>
  <c r="E6423" i="5"/>
  <c r="E6422" i="5"/>
  <c r="E6421" i="5"/>
  <c r="E6420" i="5"/>
  <c r="E6419" i="5"/>
  <c r="E6418" i="5"/>
  <c r="E6417" i="5"/>
  <c r="E6416" i="5"/>
  <c r="E6415" i="5"/>
  <c r="E6414" i="5"/>
  <c r="E6413" i="5"/>
  <c r="E6412" i="5"/>
  <c r="E6411" i="5"/>
  <c r="E6410" i="5"/>
  <c r="E6409" i="5"/>
  <c r="E6408" i="5"/>
  <c r="E6407" i="5"/>
  <c r="E6406" i="5"/>
  <c r="E6405" i="5"/>
  <c r="E6404" i="5"/>
  <c r="E6403" i="5"/>
  <c r="E6402" i="5"/>
  <c r="E6401" i="5"/>
  <c r="E6400" i="5"/>
  <c r="E6399" i="5"/>
  <c r="E6398" i="5"/>
  <c r="E6397" i="5"/>
  <c r="E6396" i="5"/>
  <c r="E6395" i="5"/>
  <c r="E6394" i="5"/>
  <c r="E6393" i="5"/>
  <c r="E6392" i="5"/>
  <c r="E6391" i="5"/>
  <c r="E6390" i="5"/>
  <c r="E6389" i="5"/>
  <c r="E6388" i="5"/>
  <c r="E6387" i="5"/>
  <c r="E6386" i="5"/>
  <c r="E6385" i="5"/>
  <c r="E6384" i="5"/>
  <c r="E6383" i="5"/>
  <c r="E6382" i="5"/>
  <c r="E6381" i="5"/>
  <c r="E6380" i="5"/>
  <c r="E6379" i="5"/>
  <c r="E6378" i="5"/>
  <c r="E6377" i="5"/>
  <c r="E6376" i="5"/>
  <c r="E6375" i="5"/>
  <c r="E6374" i="5"/>
  <c r="E6373" i="5"/>
  <c r="E6372" i="5"/>
  <c r="E6371" i="5"/>
  <c r="E6370" i="5"/>
  <c r="E6369" i="5"/>
  <c r="E6368" i="5"/>
  <c r="E6367" i="5"/>
  <c r="E6366" i="5"/>
  <c r="E6365" i="5"/>
  <c r="E6364" i="5"/>
  <c r="E6363" i="5"/>
  <c r="E6362" i="5"/>
  <c r="E6361" i="5"/>
  <c r="E6360" i="5"/>
  <c r="E6359" i="5"/>
  <c r="E6358" i="5"/>
  <c r="E6357" i="5"/>
  <c r="E6356" i="5"/>
  <c r="E6355" i="5"/>
  <c r="E6354" i="5"/>
  <c r="E6353" i="5"/>
  <c r="E6352" i="5"/>
  <c r="E6351" i="5"/>
  <c r="E6350" i="5"/>
  <c r="E6349" i="5"/>
  <c r="E6348" i="5"/>
  <c r="E6347" i="5"/>
  <c r="E6346" i="5"/>
  <c r="E6345" i="5"/>
  <c r="E6344" i="5"/>
  <c r="E6343" i="5"/>
  <c r="E6342" i="5"/>
  <c r="E6341" i="5"/>
  <c r="E6340" i="5"/>
  <c r="E6339" i="5"/>
  <c r="E6338" i="5"/>
  <c r="E6337" i="5"/>
  <c r="E6336" i="5"/>
  <c r="E6335" i="5"/>
  <c r="E6334" i="5"/>
  <c r="E6333" i="5"/>
  <c r="E6332" i="5"/>
  <c r="E6331" i="5"/>
  <c r="E6330" i="5"/>
  <c r="E6329" i="5"/>
  <c r="E6328" i="5"/>
  <c r="E6327" i="5"/>
  <c r="E6326" i="5"/>
  <c r="E6325" i="5"/>
  <c r="E6324" i="5"/>
  <c r="E6323" i="5"/>
  <c r="E6322" i="5"/>
  <c r="E6321" i="5"/>
  <c r="E6320" i="5"/>
  <c r="E6319" i="5"/>
  <c r="E6318" i="5"/>
  <c r="E6317" i="5"/>
  <c r="E6316" i="5"/>
  <c r="E6315" i="5"/>
  <c r="E6314" i="5"/>
  <c r="E6313" i="5"/>
  <c r="E6312" i="5"/>
  <c r="E6311" i="5"/>
  <c r="E6310" i="5"/>
  <c r="E6309" i="5"/>
  <c r="E6308" i="5"/>
  <c r="E6307" i="5"/>
  <c r="E6306" i="5"/>
  <c r="E6305" i="5"/>
  <c r="E6304" i="5"/>
  <c r="E6303" i="5"/>
  <c r="E6302" i="5"/>
  <c r="E6301" i="5"/>
  <c r="E6300" i="5"/>
  <c r="E6299" i="5"/>
  <c r="E6298" i="5"/>
  <c r="E6297" i="5"/>
  <c r="E6296" i="5"/>
  <c r="E6295" i="5"/>
  <c r="E6294" i="5"/>
  <c r="E6293" i="5"/>
  <c r="E6292" i="5"/>
  <c r="E6291" i="5"/>
  <c r="E6290" i="5"/>
  <c r="E6289" i="5"/>
  <c r="E6288" i="5"/>
  <c r="E6287" i="5"/>
  <c r="E6286" i="5"/>
  <c r="E6285" i="5"/>
  <c r="E6284" i="5"/>
  <c r="E6283" i="5"/>
  <c r="E6282" i="5"/>
  <c r="E6281" i="5"/>
  <c r="E6280" i="5"/>
  <c r="E6279" i="5"/>
  <c r="E6278" i="5"/>
  <c r="E6277" i="5"/>
  <c r="E6276" i="5"/>
  <c r="E6275" i="5"/>
  <c r="E6274" i="5"/>
  <c r="E6273" i="5"/>
  <c r="E6272" i="5"/>
  <c r="E6271" i="5"/>
  <c r="E6270" i="5"/>
  <c r="E6269" i="5"/>
  <c r="E6268" i="5"/>
  <c r="E6267" i="5"/>
  <c r="E6266" i="5"/>
  <c r="E6265" i="5"/>
  <c r="E6264" i="5"/>
  <c r="E6263" i="5"/>
  <c r="E6262" i="5"/>
  <c r="E6261" i="5"/>
  <c r="E6260" i="5"/>
  <c r="E6259" i="5"/>
  <c r="E6258" i="5"/>
  <c r="E6257" i="5"/>
  <c r="E6256" i="5"/>
  <c r="E6255" i="5"/>
  <c r="E6254" i="5"/>
  <c r="E6253" i="5"/>
  <c r="E6252" i="5"/>
  <c r="E6251" i="5"/>
  <c r="E6250" i="5"/>
  <c r="E6249" i="5"/>
  <c r="E6248" i="5"/>
  <c r="E6247" i="5"/>
  <c r="E6246" i="5"/>
  <c r="E6245" i="5"/>
  <c r="E6244" i="5"/>
  <c r="E6243" i="5"/>
  <c r="E6242" i="5"/>
  <c r="E6241" i="5"/>
  <c r="E6240" i="5"/>
  <c r="E6239" i="5"/>
  <c r="E6238" i="5"/>
  <c r="E6237" i="5"/>
  <c r="E6236" i="5"/>
  <c r="E6235" i="5"/>
  <c r="E6234" i="5"/>
  <c r="E6233" i="5"/>
  <c r="E6232" i="5"/>
  <c r="E6231" i="5"/>
  <c r="E6230" i="5"/>
  <c r="E6229" i="5"/>
  <c r="E6228" i="5"/>
  <c r="E6227" i="5"/>
  <c r="E6226" i="5"/>
  <c r="E6225" i="5"/>
  <c r="E6224" i="5"/>
  <c r="E6223" i="5"/>
  <c r="E6222" i="5"/>
  <c r="E6221" i="5"/>
  <c r="E6220" i="5"/>
  <c r="E6219" i="5"/>
  <c r="E6218" i="5"/>
  <c r="E6217" i="5"/>
  <c r="E6216" i="5"/>
  <c r="E6215" i="5"/>
  <c r="E6214" i="5"/>
  <c r="E6213" i="5"/>
  <c r="E6212" i="5"/>
  <c r="E6211" i="5"/>
  <c r="E6210" i="5"/>
  <c r="E6209" i="5"/>
  <c r="E6208" i="5"/>
  <c r="E6207" i="5"/>
  <c r="E6206" i="5"/>
  <c r="E6205" i="5"/>
  <c r="E6204" i="5"/>
  <c r="E6203" i="5"/>
  <c r="E6202" i="5"/>
  <c r="E6201" i="5"/>
  <c r="E6200" i="5"/>
  <c r="E6199" i="5"/>
  <c r="E6198" i="5"/>
  <c r="E6197" i="5"/>
  <c r="E6196" i="5"/>
  <c r="E6195" i="5"/>
  <c r="E6194" i="5"/>
  <c r="E6193" i="5"/>
  <c r="E6192" i="5"/>
  <c r="E6191" i="5"/>
  <c r="E6190" i="5"/>
  <c r="E6189" i="5"/>
  <c r="E6188" i="5"/>
  <c r="E6187" i="5"/>
  <c r="E6186" i="5"/>
  <c r="E6185" i="5"/>
  <c r="E6184" i="5"/>
  <c r="E6183" i="5"/>
  <c r="E6182" i="5"/>
  <c r="E6181" i="5"/>
  <c r="E6180" i="5"/>
  <c r="E6179" i="5"/>
  <c r="E6178" i="5"/>
  <c r="E6177" i="5"/>
  <c r="E6176" i="5"/>
  <c r="E6175" i="5"/>
  <c r="E6174" i="5"/>
  <c r="E6173" i="5"/>
  <c r="E6172" i="5"/>
  <c r="E6171" i="5"/>
  <c r="E6170" i="5"/>
  <c r="E6169" i="5"/>
  <c r="E6168" i="5"/>
  <c r="E6167" i="5"/>
  <c r="E6166" i="5"/>
  <c r="E6165" i="5"/>
  <c r="E6164" i="5"/>
  <c r="E6163" i="5"/>
  <c r="E6162" i="5"/>
  <c r="E6161" i="5"/>
  <c r="E6160" i="5"/>
  <c r="E6159" i="5"/>
  <c r="E6158" i="5"/>
  <c r="E6157" i="5"/>
  <c r="E6156" i="5"/>
  <c r="E6155" i="5"/>
  <c r="E6154" i="5"/>
  <c r="E6153" i="5"/>
  <c r="E6152" i="5"/>
  <c r="E6151" i="5"/>
  <c r="E6150" i="5"/>
  <c r="E6149" i="5"/>
  <c r="E6148" i="5"/>
  <c r="E6147" i="5"/>
  <c r="E6146" i="5"/>
  <c r="E6145" i="5"/>
  <c r="E6144" i="5"/>
  <c r="E6143" i="5"/>
  <c r="E6142" i="5"/>
  <c r="E6141" i="5"/>
  <c r="E6140" i="5"/>
  <c r="E6139" i="5"/>
  <c r="E6138" i="5"/>
  <c r="E6137" i="5"/>
  <c r="E6136" i="5"/>
  <c r="E6135" i="5"/>
  <c r="E6134" i="5"/>
  <c r="E6133" i="5"/>
  <c r="E6132" i="5"/>
  <c r="E6131" i="5"/>
  <c r="E6130" i="5"/>
  <c r="E6129" i="5"/>
  <c r="E6128" i="5"/>
  <c r="E6127" i="5"/>
  <c r="E6126" i="5"/>
  <c r="E6125" i="5"/>
  <c r="E6124" i="5"/>
  <c r="E6123" i="5"/>
  <c r="E6122" i="5"/>
  <c r="E6121" i="5"/>
  <c r="E6120" i="5"/>
  <c r="E6119" i="5"/>
  <c r="E6118" i="5"/>
  <c r="E6117" i="5"/>
  <c r="E6116" i="5"/>
  <c r="E6115" i="5"/>
  <c r="E6114" i="5"/>
  <c r="E6113" i="5"/>
  <c r="E6112" i="5"/>
  <c r="E6111" i="5"/>
  <c r="E6110" i="5"/>
  <c r="E6109" i="5"/>
  <c r="E6108" i="5"/>
  <c r="E6107" i="5"/>
  <c r="E6106" i="5"/>
  <c r="E6105" i="5"/>
  <c r="E6104" i="5"/>
  <c r="E6103" i="5"/>
  <c r="E6102" i="5"/>
  <c r="E6101" i="5"/>
  <c r="E6100" i="5"/>
  <c r="E6099" i="5"/>
  <c r="E6098" i="5"/>
  <c r="E6097" i="5"/>
  <c r="E6096" i="5"/>
  <c r="E6095" i="5"/>
  <c r="E6094" i="5"/>
  <c r="E6093" i="5"/>
  <c r="E6092" i="5"/>
  <c r="E6091" i="5"/>
  <c r="E6090" i="5"/>
  <c r="E6089" i="5"/>
  <c r="E6088" i="5"/>
  <c r="E6087" i="5"/>
  <c r="E6086" i="5"/>
  <c r="E6085" i="5"/>
  <c r="E6084" i="5"/>
  <c r="E6083" i="5"/>
  <c r="E6082" i="5"/>
  <c r="E6081" i="5"/>
  <c r="E6080" i="5"/>
  <c r="E6079" i="5"/>
  <c r="E6078" i="5"/>
  <c r="E6077" i="5"/>
  <c r="E6076" i="5"/>
  <c r="E6075" i="5"/>
  <c r="E6074" i="5"/>
  <c r="E6073" i="5"/>
  <c r="E6072" i="5"/>
  <c r="E6071" i="5"/>
  <c r="E6070" i="5"/>
  <c r="E6069" i="5"/>
  <c r="E6068" i="5"/>
  <c r="E6067" i="5"/>
  <c r="E6066" i="5"/>
  <c r="E6065" i="5"/>
  <c r="E6064" i="5"/>
  <c r="E6063" i="5"/>
  <c r="E6062" i="5"/>
  <c r="E6061" i="5"/>
  <c r="E6060" i="5"/>
  <c r="E6059" i="5"/>
  <c r="E6058" i="5"/>
  <c r="E6057" i="5"/>
  <c r="E6056" i="5"/>
  <c r="E6055" i="5"/>
  <c r="E6054" i="5"/>
  <c r="E6053" i="5"/>
  <c r="E6052" i="5"/>
  <c r="E6051" i="5"/>
  <c r="E6050" i="5"/>
  <c r="E6049" i="5"/>
  <c r="E6048" i="5"/>
  <c r="E6047" i="5"/>
  <c r="E6046" i="5"/>
  <c r="E6045" i="5"/>
  <c r="E6044" i="5"/>
  <c r="E6043" i="5"/>
  <c r="E6042" i="5"/>
  <c r="E6041" i="5"/>
  <c r="E6040" i="5"/>
  <c r="E6039" i="5"/>
  <c r="E6038" i="5"/>
  <c r="E6037" i="5"/>
  <c r="E6036" i="5"/>
  <c r="E6035" i="5"/>
  <c r="E6034" i="5"/>
  <c r="E6033" i="5"/>
  <c r="E6032" i="5"/>
  <c r="E6031" i="5"/>
  <c r="E6030" i="5"/>
  <c r="E6029" i="5"/>
  <c r="E6028" i="5"/>
  <c r="E6027" i="5"/>
  <c r="E6026" i="5"/>
  <c r="E6025" i="5"/>
  <c r="E6024" i="5"/>
  <c r="E6023" i="5"/>
  <c r="E6022" i="5"/>
  <c r="E6021" i="5"/>
  <c r="E6020" i="5"/>
  <c r="E6019" i="5"/>
  <c r="E6018" i="5"/>
  <c r="E6017" i="5"/>
  <c r="E6016" i="5"/>
  <c r="E6015" i="5"/>
  <c r="E6014" i="5"/>
  <c r="E6013" i="5"/>
  <c r="E6012" i="5"/>
  <c r="E6011" i="5"/>
  <c r="E6010" i="5"/>
  <c r="E6009" i="5"/>
  <c r="E6008" i="5"/>
  <c r="E6007" i="5"/>
  <c r="E6006" i="5"/>
  <c r="E6005" i="5"/>
  <c r="E6004" i="5"/>
  <c r="E6003" i="5"/>
  <c r="E6002" i="5"/>
  <c r="E6001" i="5"/>
  <c r="E6000" i="5"/>
  <c r="E5999" i="5"/>
  <c r="E5998" i="5"/>
  <c r="E5997" i="5"/>
  <c r="E5996" i="5"/>
  <c r="E5995" i="5"/>
  <c r="E5994" i="5"/>
  <c r="E5993" i="5"/>
  <c r="E5992" i="5"/>
  <c r="E5991" i="5"/>
  <c r="E5990" i="5"/>
  <c r="E5989" i="5"/>
  <c r="E5988" i="5"/>
  <c r="E5987" i="5"/>
  <c r="E5986" i="5"/>
  <c r="E5985" i="5"/>
  <c r="E5984" i="5"/>
  <c r="E5983" i="5"/>
  <c r="E5982" i="5"/>
  <c r="E5981" i="5"/>
  <c r="E5980" i="5"/>
  <c r="E5979" i="5"/>
  <c r="E5978" i="5"/>
  <c r="E5977" i="5"/>
  <c r="E5976" i="5"/>
  <c r="E5975" i="5"/>
  <c r="E5974" i="5"/>
  <c r="E5973" i="5"/>
  <c r="E5972" i="5"/>
  <c r="E5971" i="5"/>
  <c r="E5970" i="5"/>
  <c r="E5969" i="5"/>
  <c r="E5968" i="5"/>
  <c r="E5967" i="5"/>
  <c r="E5966" i="5"/>
  <c r="E5965" i="5"/>
  <c r="E5964" i="5"/>
  <c r="E5963" i="5"/>
  <c r="E5962" i="5"/>
  <c r="E5961" i="5"/>
  <c r="E5960" i="5"/>
  <c r="E5959" i="5"/>
  <c r="E5958" i="5"/>
  <c r="E5957" i="5"/>
  <c r="E5956" i="5"/>
  <c r="E5955" i="5"/>
  <c r="E5954" i="5"/>
  <c r="E5953" i="5"/>
  <c r="E5952" i="5"/>
  <c r="E5951" i="5"/>
  <c r="E5950" i="5"/>
  <c r="E5949" i="5"/>
  <c r="E5948" i="5"/>
  <c r="E5947" i="5"/>
  <c r="E5946" i="5"/>
  <c r="E5945" i="5"/>
  <c r="E5944" i="5"/>
  <c r="E5943" i="5"/>
  <c r="E5942" i="5"/>
  <c r="E5941" i="5"/>
  <c r="E5940" i="5"/>
  <c r="E5939" i="5"/>
  <c r="E5938" i="5"/>
  <c r="E5937" i="5"/>
  <c r="E5936" i="5"/>
  <c r="E5935" i="5"/>
  <c r="E5934" i="5"/>
  <c r="E5933" i="5"/>
  <c r="E5932" i="5"/>
  <c r="E5931" i="5"/>
  <c r="E5930" i="5"/>
  <c r="E5929" i="5"/>
  <c r="E5928" i="5"/>
  <c r="E5927" i="5"/>
  <c r="E5926" i="5"/>
  <c r="E5925" i="5"/>
  <c r="E5924" i="5"/>
  <c r="E5923" i="5"/>
  <c r="E5922" i="5"/>
  <c r="E5921" i="5"/>
  <c r="E5920" i="5"/>
  <c r="E5919" i="5"/>
  <c r="E5918" i="5"/>
  <c r="E5917" i="5"/>
  <c r="E5916" i="5"/>
  <c r="E5915" i="5"/>
  <c r="E5914" i="5"/>
  <c r="E5913" i="5"/>
  <c r="E5912" i="5"/>
  <c r="E5911" i="5"/>
  <c r="E5910" i="5"/>
  <c r="E5909" i="5"/>
  <c r="E5908" i="5"/>
  <c r="E5907" i="5"/>
  <c r="E5906" i="5"/>
  <c r="E5905" i="5"/>
  <c r="E5904" i="5"/>
  <c r="E5903" i="5"/>
  <c r="E5902" i="5"/>
  <c r="E5901" i="5"/>
  <c r="E5900" i="5"/>
  <c r="E5899" i="5"/>
  <c r="E5898" i="5"/>
  <c r="E5897" i="5"/>
  <c r="E5896" i="5"/>
  <c r="E5895" i="5"/>
  <c r="E5894" i="5"/>
  <c r="E5893" i="5"/>
  <c r="E5892" i="5"/>
  <c r="E5891" i="5"/>
  <c r="E5890" i="5"/>
  <c r="E5889" i="5"/>
  <c r="E5888" i="5"/>
  <c r="E5887" i="5"/>
  <c r="E5886" i="5"/>
  <c r="E5885" i="5"/>
  <c r="E5884" i="5"/>
  <c r="E5883" i="5"/>
  <c r="E5882" i="5"/>
  <c r="E5881" i="5"/>
  <c r="E5880" i="5"/>
  <c r="E5879" i="5"/>
  <c r="E5878" i="5"/>
  <c r="E5877" i="5"/>
  <c r="E5876" i="5"/>
  <c r="E5875" i="5"/>
  <c r="E5874" i="5"/>
  <c r="E5873" i="5"/>
  <c r="E5872" i="5"/>
  <c r="E5871" i="5"/>
  <c r="E5870" i="5"/>
  <c r="E5869" i="5"/>
  <c r="E5868" i="5"/>
  <c r="E5867" i="5"/>
  <c r="E5866" i="5"/>
  <c r="E5865" i="5"/>
  <c r="E5864" i="5"/>
  <c r="E5863" i="5"/>
  <c r="E5862" i="5"/>
  <c r="E5861" i="5"/>
  <c r="E5860" i="5"/>
  <c r="E5859" i="5"/>
  <c r="E5858" i="5"/>
  <c r="E5857" i="5"/>
  <c r="E5856" i="5"/>
  <c r="E5855" i="5"/>
  <c r="E5854" i="5"/>
  <c r="E5853" i="5"/>
  <c r="E5852" i="5"/>
  <c r="E5851" i="5"/>
  <c r="E5850" i="5"/>
  <c r="E5849" i="5"/>
  <c r="E5848" i="5"/>
  <c r="E5847" i="5"/>
  <c r="E5846" i="5"/>
  <c r="E5845" i="5"/>
  <c r="E5844" i="5"/>
  <c r="E5843" i="5"/>
  <c r="E5842" i="5"/>
  <c r="E5841" i="5"/>
  <c r="E5840" i="5"/>
  <c r="E5839" i="5"/>
  <c r="E5838" i="5"/>
  <c r="E5837" i="5"/>
  <c r="E5836" i="5"/>
  <c r="E5835" i="5"/>
  <c r="E5834" i="5"/>
  <c r="E5833" i="5"/>
  <c r="E5832" i="5"/>
  <c r="E5831" i="5"/>
  <c r="E5830" i="5"/>
  <c r="E5829" i="5"/>
  <c r="E5828" i="5"/>
  <c r="E5827" i="5"/>
  <c r="E5826" i="5"/>
  <c r="E5825" i="5"/>
  <c r="E5824" i="5"/>
  <c r="E5823" i="5"/>
  <c r="E5822" i="5"/>
  <c r="E5821" i="5"/>
  <c r="E5820" i="5"/>
  <c r="E5819" i="5"/>
  <c r="E5818" i="5"/>
  <c r="E5817" i="5"/>
  <c r="E5816" i="5"/>
  <c r="E5815" i="5"/>
  <c r="E5814" i="5"/>
  <c r="E5813" i="5"/>
  <c r="E5812" i="5"/>
  <c r="E5811" i="5"/>
  <c r="E5810" i="5"/>
  <c r="E5809" i="5"/>
  <c r="E5808" i="5"/>
  <c r="E5807" i="5"/>
  <c r="E5806" i="5"/>
  <c r="E5805" i="5"/>
  <c r="E5804" i="5"/>
  <c r="E5803" i="5"/>
  <c r="E5802" i="5"/>
  <c r="E5801" i="5"/>
  <c r="E5800" i="5"/>
  <c r="E5799" i="5"/>
  <c r="E5798" i="5"/>
  <c r="E5797" i="5"/>
  <c r="E5796" i="5"/>
  <c r="E5795" i="5"/>
  <c r="E5794" i="5"/>
  <c r="E5793" i="5"/>
  <c r="E5792" i="5"/>
  <c r="E5791" i="5"/>
  <c r="E5790" i="5"/>
  <c r="E5789" i="5"/>
  <c r="E5788" i="5"/>
  <c r="E5787" i="5"/>
  <c r="E5786" i="5"/>
  <c r="E5785" i="5"/>
  <c r="E5784" i="5"/>
  <c r="E5783" i="5"/>
  <c r="E5782" i="5"/>
  <c r="E5781" i="5"/>
  <c r="E5780" i="5"/>
  <c r="E5779" i="5"/>
  <c r="E5778" i="5"/>
  <c r="E5777" i="5"/>
  <c r="E5776" i="5"/>
  <c r="E5775" i="5"/>
  <c r="E5774" i="5"/>
  <c r="E5773" i="5"/>
  <c r="E5772" i="5"/>
  <c r="E5771" i="5"/>
  <c r="E5770" i="5"/>
  <c r="E5769" i="5"/>
  <c r="E5768" i="5"/>
  <c r="E5767" i="5"/>
  <c r="E5766" i="5"/>
  <c r="E5765" i="5"/>
  <c r="E5764" i="5"/>
  <c r="E5763" i="5"/>
  <c r="E5762" i="5"/>
  <c r="E5761" i="5"/>
  <c r="E5760" i="5"/>
  <c r="E5759" i="5"/>
  <c r="E5758" i="5"/>
  <c r="E5757" i="5"/>
  <c r="E5756" i="5"/>
  <c r="E5755" i="5"/>
  <c r="E5754" i="5"/>
  <c r="E5753" i="5"/>
  <c r="E5752" i="5"/>
  <c r="E5751" i="5"/>
  <c r="E5750" i="5"/>
  <c r="E5749" i="5"/>
  <c r="E5748" i="5"/>
  <c r="E5747" i="5"/>
  <c r="E5746" i="5"/>
  <c r="E5745" i="5"/>
  <c r="E5744" i="5"/>
  <c r="E5743" i="5"/>
  <c r="E5742" i="5"/>
  <c r="E5741" i="5"/>
  <c r="E5740" i="5"/>
  <c r="E5739" i="5"/>
  <c r="E5738" i="5"/>
  <c r="E5737" i="5"/>
  <c r="E5736" i="5"/>
  <c r="E5735" i="5"/>
  <c r="E5734" i="5"/>
  <c r="E5733" i="5"/>
  <c r="E5732" i="5"/>
  <c r="E5731" i="5"/>
  <c r="E5730" i="5"/>
  <c r="E5729" i="5"/>
  <c r="E5728" i="5"/>
  <c r="E5727" i="5"/>
  <c r="E5726" i="5"/>
  <c r="E5725" i="5"/>
  <c r="E5724" i="5"/>
  <c r="E5723" i="5"/>
  <c r="E5722" i="5"/>
  <c r="E5721" i="5"/>
  <c r="E5720" i="5"/>
  <c r="E5719" i="5"/>
  <c r="E5718" i="5"/>
  <c r="E5717" i="5"/>
  <c r="E5716" i="5"/>
  <c r="E5715" i="5"/>
  <c r="E5714" i="5"/>
  <c r="E5713" i="5"/>
  <c r="E5712" i="5"/>
  <c r="E5711" i="5"/>
  <c r="E5710" i="5"/>
  <c r="E5709" i="5"/>
  <c r="E5708" i="5"/>
  <c r="E5707" i="5"/>
  <c r="E5706" i="5"/>
  <c r="E5705" i="5"/>
  <c r="E5704" i="5"/>
  <c r="E5703" i="5"/>
  <c r="E5702" i="5"/>
  <c r="E5701" i="5"/>
  <c r="E5700" i="5"/>
  <c r="E5699" i="5"/>
  <c r="E5698" i="5"/>
  <c r="E5697" i="5"/>
  <c r="E5696" i="5"/>
  <c r="E5695" i="5"/>
  <c r="E5694" i="5"/>
  <c r="E5693" i="5"/>
  <c r="E5692" i="5"/>
  <c r="E5691" i="5"/>
  <c r="E5690" i="5"/>
  <c r="E5689" i="5"/>
  <c r="E5688" i="5"/>
  <c r="E5687" i="5"/>
  <c r="E5686" i="5"/>
  <c r="E5685" i="5"/>
  <c r="E5684" i="5"/>
  <c r="E5683" i="5"/>
  <c r="E5682" i="5"/>
  <c r="E5681" i="5"/>
  <c r="E5680" i="5"/>
  <c r="E5679" i="5"/>
  <c r="E5678" i="5"/>
  <c r="E5677" i="5"/>
  <c r="E5676" i="5"/>
  <c r="E5675" i="5"/>
  <c r="E5674" i="5"/>
  <c r="E5673" i="5"/>
  <c r="E5672" i="5"/>
  <c r="E5671" i="5"/>
  <c r="E5670" i="5"/>
  <c r="E5669" i="5"/>
  <c r="E5668" i="5"/>
  <c r="E5667" i="5"/>
  <c r="E5666" i="5"/>
  <c r="E5665" i="5"/>
  <c r="E5664" i="5"/>
  <c r="E5663" i="5"/>
  <c r="E5662" i="5"/>
  <c r="E5661" i="5"/>
  <c r="E5660" i="5"/>
  <c r="E5659" i="5"/>
  <c r="E5658" i="5"/>
  <c r="E5657" i="5"/>
  <c r="E5656" i="5"/>
  <c r="E5655" i="5"/>
  <c r="E5654" i="5"/>
  <c r="E5653" i="5"/>
  <c r="E5652" i="5"/>
  <c r="E5651" i="5"/>
  <c r="E5650" i="5"/>
  <c r="E5649" i="5"/>
  <c r="E5648" i="5"/>
  <c r="E5647" i="5"/>
  <c r="E5646" i="5"/>
  <c r="E5645" i="5"/>
  <c r="E5644" i="5"/>
  <c r="E5643" i="5"/>
  <c r="E5642" i="5"/>
  <c r="E5641" i="5"/>
  <c r="E5640" i="5"/>
  <c r="E5639" i="5"/>
  <c r="E5638" i="5"/>
  <c r="E5637" i="5"/>
  <c r="E5636" i="5"/>
  <c r="E5635" i="5"/>
  <c r="E5634" i="5"/>
  <c r="E5633" i="5"/>
  <c r="E5632" i="5"/>
  <c r="E5631" i="5"/>
  <c r="E5630" i="5"/>
  <c r="E5629" i="5"/>
  <c r="E5628" i="5"/>
  <c r="E5627" i="5"/>
  <c r="E5626" i="5"/>
  <c r="E5625" i="5"/>
  <c r="E5624" i="5"/>
  <c r="E5623" i="5"/>
  <c r="E5622" i="5"/>
  <c r="E5621" i="5"/>
  <c r="E5620" i="5"/>
  <c r="E5619" i="5"/>
  <c r="E5618" i="5"/>
  <c r="E5617" i="5"/>
  <c r="E5616" i="5"/>
  <c r="E5615" i="5"/>
  <c r="E5614" i="5"/>
  <c r="E5613" i="5"/>
  <c r="E5612" i="5"/>
  <c r="E5611" i="5"/>
  <c r="E5610" i="5"/>
  <c r="E5609" i="5"/>
  <c r="E5608" i="5"/>
  <c r="E5607" i="5"/>
  <c r="E5606" i="5"/>
  <c r="E5605" i="5"/>
  <c r="E5604" i="5"/>
  <c r="E5603" i="5"/>
  <c r="E5602" i="5"/>
  <c r="E5601" i="5"/>
  <c r="E5600" i="5"/>
  <c r="E5599" i="5"/>
  <c r="E5598" i="5"/>
  <c r="E5597" i="5"/>
  <c r="E5596" i="5"/>
  <c r="E5595" i="5"/>
  <c r="E5594" i="5"/>
  <c r="E5593" i="5"/>
  <c r="E5592" i="5"/>
  <c r="E5591" i="5"/>
  <c r="E5590" i="5"/>
  <c r="E5589" i="5"/>
  <c r="E5588" i="5"/>
  <c r="E5587" i="5"/>
  <c r="E5586" i="5"/>
  <c r="E5585" i="5"/>
  <c r="E5584" i="5"/>
  <c r="E5583" i="5"/>
  <c r="E5582" i="5"/>
  <c r="E5581" i="5"/>
  <c r="E5580" i="5"/>
  <c r="E5579" i="5"/>
  <c r="E5578" i="5"/>
  <c r="E5577" i="5"/>
  <c r="E5576" i="5"/>
  <c r="E5575" i="5"/>
  <c r="E5574" i="5"/>
  <c r="E5573" i="5"/>
  <c r="E5572" i="5"/>
  <c r="E5571" i="5"/>
  <c r="E5570" i="5"/>
  <c r="E5569" i="5"/>
  <c r="E5568" i="5"/>
  <c r="E5567" i="5"/>
  <c r="E5566" i="5"/>
  <c r="E5565" i="5"/>
  <c r="E5564" i="5"/>
  <c r="E5563" i="5"/>
  <c r="E5562" i="5"/>
  <c r="E5561" i="5"/>
  <c r="E5560" i="5"/>
  <c r="E5559" i="5"/>
  <c r="E5558" i="5"/>
  <c r="E5557" i="5"/>
  <c r="E5556" i="5"/>
  <c r="E5555" i="5"/>
  <c r="E5554" i="5"/>
  <c r="E5553" i="5"/>
  <c r="E5552" i="5"/>
  <c r="E5551" i="5"/>
  <c r="E5550" i="5"/>
  <c r="E5549" i="5"/>
  <c r="E5548" i="5"/>
  <c r="E5547" i="5"/>
  <c r="E5546" i="5"/>
  <c r="E5545" i="5"/>
  <c r="E5544" i="5"/>
  <c r="E5543" i="5"/>
  <c r="E5542" i="5"/>
  <c r="E5541" i="5"/>
  <c r="E5540" i="5"/>
  <c r="E5539" i="5"/>
  <c r="E5538" i="5"/>
  <c r="E5537" i="5"/>
  <c r="E5536" i="5"/>
  <c r="E5535" i="5"/>
  <c r="E5534" i="5"/>
  <c r="E5533" i="5"/>
  <c r="E5532" i="5"/>
  <c r="E5531" i="5"/>
  <c r="E5530" i="5"/>
  <c r="E5529" i="5"/>
  <c r="E5528" i="5"/>
  <c r="E5527" i="5"/>
  <c r="E5526" i="5"/>
  <c r="E5525" i="5"/>
  <c r="E5524" i="5"/>
  <c r="E5523" i="5"/>
  <c r="E5522" i="5"/>
  <c r="E5521" i="5"/>
  <c r="E5520" i="5"/>
  <c r="E5519" i="5"/>
  <c r="E5518" i="5"/>
  <c r="E5517" i="5"/>
  <c r="E5516" i="5"/>
  <c r="E5515" i="5"/>
  <c r="E5514" i="5"/>
  <c r="E5513" i="5"/>
  <c r="E5512" i="5"/>
  <c r="E5511" i="5"/>
  <c r="E5510" i="5"/>
  <c r="E5509" i="5"/>
  <c r="E5508" i="5"/>
  <c r="E5507" i="5"/>
  <c r="E5506" i="5"/>
  <c r="E5505" i="5"/>
  <c r="E5504" i="5"/>
  <c r="E5503" i="5"/>
  <c r="E5502" i="5"/>
  <c r="E5501" i="5"/>
  <c r="E5500" i="5"/>
  <c r="E5499" i="5"/>
  <c r="E5498" i="5"/>
  <c r="E5497" i="5"/>
  <c r="E5496" i="5"/>
  <c r="E5495" i="5"/>
  <c r="E5494" i="5"/>
  <c r="E5493" i="5"/>
  <c r="E5492" i="5"/>
  <c r="E5491" i="5"/>
  <c r="E5490" i="5"/>
  <c r="E5489" i="5"/>
  <c r="E5488" i="5"/>
  <c r="E5487" i="5"/>
  <c r="E5486" i="5"/>
  <c r="E5485" i="5"/>
  <c r="E5484" i="5"/>
  <c r="E5483" i="5"/>
  <c r="E5482" i="5"/>
  <c r="E5481" i="5"/>
  <c r="E5480" i="5"/>
  <c r="E5479" i="5"/>
  <c r="E5478" i="5"/>
  <c r="E5477" i="5"/>
  <c r="E5476" i="5"/>
  <c r="E5475" i="5"/>
  <c r="E5474" i="5"/>
  <c r="E5473" i="5"/>
  <c r="E5472" i="5"/>
  <c r="E5471" i="5"/>
  <c r="E5470" i="5"/>
  <c r="E5469" i="5"/>
  <c r="E5468" i="5"/>
  <c r="E5467" i="5"/>
  <c r="E5466" i="5"/>
  <c r="E5465" i="5"/>
  <c r="E5464" i="5"/>
  <c r="E5463" i="5"/>
  <c r="E5462" i="5"/>
  <c r="E5461" i="5"/>
  <c r="E5460" i="5"/>
  <c r="E5459" i="5"/>
  <c r="E5458" i="5"/>
  <c r="E5457" i="5"/>
  <c r="E5456" i="5"/>
  <c r="E5455" i="5"/>
  <c r="E5454" i="5"/>
  <c r="E5453" i="5"/>
  <c r="E5452" i="5"/>
  <c r="E5451" i="5"/>
  <c r="E5450" i="5"/>
  <c r="E5449" i="5"/>
  <c r="E5448" i="5"/>
  <c r="E5447" i="5"/>
  <c r="E5446" i="5"/>
  <c r="E5445" i="5"/>
  <c r="E5444" i="5"/>
  <c r="E5443" i="5"/>
  <c r="E5442" i="5"/>
  <c r="E5441" i="5"/>
  <c r="E5440" i="5"/>
  <c r="E5439" i="5"/>
  <c r="E5438" i="5"/>
  <c r="E5437" i="5"/>
  <c r="E5436" i="5"/>
  <c r="E5435" i="5"/>
  <c r="E5434" i="5"/>
  <c r="E5433" i="5"/>
  <c r="E5432" i="5"/>
  <c r="E5431" i="5"/>
  <c r="E5430" i="5"/>
  <c r="E5429" i="5"/>
  <c r="E5428" i="5"/>
  <c r="E5427" i="5"/>
  <c r="E5426" i="5"/>
  <c r="E5425" i="5"/>
  <c r="E5424" i="5"/>
  <c r="E5423" i="5"/>
  <c r="E5422" i="5"/>
  <c r="E5421" i="5"/>
  <c r="E5420" i="5"/>
  <c r="E5419" i="5"/>
  <c r="E5418" i="5"/>
  <c r="E5417" i="5"/>
  <c r="E5416" i="5"/>
  <c r="E5415" i="5"/>
  <c r="E5414" i="5"/>
  <c r="E5413" i="5"/>
  <c r="E5412" i="5"/>
  <c r="E5411" i="5"/>
  <c r="E5410" i="5"/>
  <c r="E5409" i="5"/>
  <c r="E5408" i="5"/>
  <c r="E5407" i="5"/>
  <c r="E5406" i="5"/>
  <c r="E5405" i="5"/>
  <c r="E5404" i="5"/>
  <c r="E5403" i="5"/>
  <c r="E5402" i="5"/>
  <c r="E5401" i="5"/>
  <c r="E5400" i="5"/>
  <c r="E5399" i="5"/>
  <c r="E5398" i="5"/>
  <c r="E5397" i="5"/>
  <c r="E5396" i="5"/>
  <c r="E5395" i="5"/>
  <c r="E5394" i="5"/>
  <c r="E5393" i="5"/>
  <c r="E5392" i="5"/>
  <c r="E5391" i="5"/>
  <c r="E5390" i="5"/>
  <c r="E5389" i="5"/>
  <c r="E5388" i="5"/>
  <c r="E5387" i="5"/>
  <c r="E5386" i="5"/>
  <c r="E5385" i="5"/>
  <c r="E5384" i="5"/>
  <c r="E5383" i="5"/>
  <c r="E5382" i="5"/>
  <c r="E5381" i="5"/>
  <c r="E5380" i="5"/>
  <c r="E5379" i="5"/>
  <c r="E5378" i="5"/>
  <c r="E5377" i="5"/>
  <c r="E5376" i="5"/>
  <c r="E5375" i="5"/>
  <c r="E5374" i="5"/>
  <c r="E5373" i="5"/>
  <c r="E5372" i="5"/>
  <c r="E5371" i="5"/>
  <c r="E5370" i="5"/>
  <c r="E5369" i="5"/>
  <c r="E5368" i="5"/>
  <c r="E5367" i="5"/>
  <c r="E5366" i="5"/>
  <c r="E5365" i="5"/>
  <c r="E5364" i="5"/>
  <c r="E5363" i="5"/>
  <c r="E5362" i="5"/>
  <c r="E5361" i="5"/>
  <c r="E5360" i="5"/>
  <c r="E5359" i="5"/>
  <c r="E5358" i="5"/>
  <c r="E5357" i="5"/>
  <c r="E5356" i="5"/>
  <c r="E5355" i="5"/>
  <c r="E5354" i="5"/>
  <c r="E5353" i="5"/>
  <c r="E5352" i="5"/>
  <c r="E5351" i="5"/>
  <c r="E5350" i="5"/>
  <c r="E5349" i="5"/>
  <c r="E5348" i="5"/>
  <c r="E5347" i="5"/>
  <c r="E5346" i="5"/>
  <c r="E5345" i="5"/>
  <c r="E5344" i="5"/>
  <c r="E5343" i="5"/>
  <c r="E5342" i="5"/>
  <c r="E5341" i="5"/>
  <c r="E5340" i="5"/>
  <c r="E5339" i="5"/>
  <c r="E5338" i="5"/>
  <c r="E5337" i="5"/>
  <c r="E5336" i="5"/>
  <c r="E5335" i="5"/>
  <c r="E5334" i="5"/>
  <c r="E5333" i="5"/>
  <c r="E5332" i="5"/>
  <c r="E5331" i="5"/>
  <c r="E5330" i="5"/>
  <c r="E5329" i="5"/>
  <c r="E5328" i="5"/>
  <c r="E5327" i="5"/>
  <c r="E5326" i="5"/>
  <c r="E5325" i="5"/>
  <c r="E5324" i="5"/>
  <c r="E5323" i="5"/>
  <c r="E5322" i="5"/>
  <c r="E5321" i="5"/>
  <c r="E5320" i="5"/>
  <c r="E5319" i="5"/>
  <c r="E5318" i="5"/>
  <c r="E5317" i="5"/>
  <c r="E5316" i="5"/>
  <c r="E5315" i="5"/>
  <c r="E5314" i="5"/>
  <c r="E5313" i="5"/>
  <c r="E5312" i="5"/>
  <c r="E5311" i="5"/>
  <c r="E5310" i="5"/>
  <c r="E5309" i="5"/>
  <c r="E5308" i="5"/>
  <c r="E5307" i="5"/>
  <c r="E5306" i="5"/>
  <c r="E5305" i="5"/>
  <c r="E5304" i="5"/>
  <c r="E5303" i="5"/>
  <c r="E5302" i="5"/>
  <c r="E5301" i="5"/>
  <c r="E5300" i="5"/>
  <c r="E5299" i="5"/>
  <c r="E5298" i="5"/>
  <c r="E5297" i="5"/>
  <c r="E5296" i="5"/>
  <c r="E5295" i="5"/>
  <c r="E5294" i="5"/>
  <c r="E5293" i="5"/>
  <c r="E5292" i="5"/>
  <c r="E5291" i="5"/>
  <c r="E5290" i="5"/>
  <c r="E5289" i="5"/>
  <c r="E5288" i="5"/>
  <c r="E5287" i="5"/>
  <c r="E5286" i="5"/>
  <c r="E5285" i="5"/>
  <c r="E5284" i="5"/>
  <c r="E5283" i="5"/>
  <c r="E5282" i="5"/>
  <c r="E5281" i="5"/>
  <c r="E5280" i="5"/>
  <c r="E5279" i="5"/>
  <c r="E5278" i="5"/>
  <c r="E5277" i="5"/>
  <c r="E5276" i="5"/>
  <c r="E5275" i="5"/>
  <c r="E5274" i="5"/>
  <c r="E5273" i="5"/>
  <c r="E5272" i="5"/>
  <c r="E5271" i="5"/>
  <c r="E5270" i="5"/>
  <c r="E5269" i="5"/>
  <c r="E5268" i="5"/>
  <c r="E5267" i="5"/>
  <c r="E5266" i="5"/>
  <c r="E5265" i="5"/>
  <c r="E5264" i="5"/>
  <c r="E5263" i="5"/>
  <c r="E5262" i="5"/>
  <c r="E5261" i="5"/>
  <c r="E5260" i="5"/>
  <c r="E5259" i="5"/>
  <c r="E5258" i="5"/>
  <c r="E5257" i="5"/>
  <c r="E5256" i="5"/>
  <c r="E5255" i="5"/>
  <c r="E5254" i="5"/>
  <c r="E5253" i="5"/>
  <c r="E5252" i="5"/>
  <c r="E5251" i="5"/>
  <c r="E5250" i="5"/>
  <c r="E5249" i="5"/>
  <c r="E5248" i="5"/>
  <c r="E5247" i="5"/>
  <c r="E5246" i="5"/>
  <c r="E5245" i="5"/>
  <c r="E5244" i="5"/>
  <c r="E5243" i="5"/>
  <c r="E5242" i="5"/>
  <c r="E5241" i="5"/>
  <c r="E5240" i="5"/>
  <c r="E5239" i="5"/>
  <c r="E5238" i="5"/>
  <c r="E5237" i="5"/>
  <c r="E5236" i="5"/>
  <c r="E5235" i="5"/>
  <c r="E5234" i="5"/>
  <c r="E5233" i="5"/>
  <c r="E5232" i="5"/>
  <c r="E5231" i="5"/>
  <c r="E5230" i="5"/>
  <c r="E5229" i="5"/>
  <c r="E5228" i="5"/>
  <c r="E5227" i="5"/>
  <c r="E5226" i="5"/>
  <c r="E5225" i="5"/>
  <c r="E5224" i="5"/>
  <c r="E5223" i="5"/>
  <c r="E5222" i="5"/>
  <c r="E5221" i="5"/>
  <c r="E5220" i="5"/>
  <c r="E5219" i="5"/>
  <c r="E5218" i="5"/>
  <c r="E5217" i="5"/>
  <c r="E5216" i="5"/>
  <c r="E5215" i="5"/>
  <c r="E5214" i="5"/>
  <c r="E5213" i="5"/>
  <c r="E5212" i="5"/>
  <c r="E5211" i="5"/>
  <c r="E5210" i="5"/>
  <c r="E5209" i="5"/>
  <c r="E5208" i="5"/>
  <c r="E5207" i="5"/>
  <c r="E5206" i="5"/>
  <c r="E5205" i="5"/>
  <c r="E5204" i="5"/>
  <c r="E5203" i="5"/>
  <c r="E5202" i="5"/>
  <c r="E5201" i="5"/>
  <c r="E5200" i="5"/>
  <c r="E5199" i="5"/>
  <c r="E5198" i="5"/>
  <c r="E5197" i="5"/>
  <c r="E5196" i="5"/>
  <c r="E5195" i="5"/>
  <c r="E5194" i="5"/>
  <c r="E5193" i="5"/>
  <c r="E5192" i="5"/>
  <c r="E5191" i="5"/>
  <c r="E5190" i="5"/>
  <c r="E5189" i="5"/>
  <c r="E5188" i="5"/>
  <c r="E5187" i="5"/>
  <c r="E5186" i="5"/>
  <c r="E5185" i="5"/>
  <c r="E5184" i="5"/>
  <c r="E5183" i="5"/>
  <c r="E5182" i="5"/>
  <c r="E5181" i="5"/>
  <c r="E5180" i="5"/>
  <c r="E5179" i="5"/>
  <c r="E5178" i="5"/>
  <c r="E5177" i="5"/>
  <c r="E5176" i="5"/>
  <c r="E5175" i="5"/>
  <c r="E5174" i="5"/>
  <c r="E5173" i="5"/>
  <c r="E5172" i="5"/>
  <c r="E5171" i="5"/>
  <c r="E5170" i="5"/>
  <c r="E5169" i="5"/>
  <c r="E5168" i="5"/>
  <c r="E5167" i="5"/>
  <c r="E5166" i="5"/>
  <c r="E5165" i="5"/>
  <c r="E5164" i="5"/>
  <c r="E5163" i="5"/>
  <c r="E5162" i="5"/>
  <c r="E5161" i="5"/>
  <c r="E5160" i="5"/>
  <c r="E5159" i="5"/>
  <c r="E5158" i="5"/>
  <c r="E5157" i="5"/>
  <c r="E5156" i="5"/>
  <c r="E5155" i="5"/>
  <c r="E5154" i="5"/>
  <c r="E5153" i="5"/>
  <c r="E5152" i="5"/>
  <c r="E5151" i="5"/>
  <c r="E5150" i="5"/>
  <c r="E5149" i="5"/>
  <c r="E5148" i="5"/>
  <c r="E5147" i="5"/>
  <c r="E5146" i="5"/>
  <c r="E5145" i="5"/>
  <c r="E5144" i="5"/>
  <c r="E5143" i="5"/>
  <c r="E5142" i="5"/>
  <c r="E5141" i="5"/>
  <c r="E5140" i="5"/>
  <c r="E5139" i="5"/>
  <c r="E5138" i="5"/>
  <c r="E5137" i="5"/>
  <c r="E5136" i="5"/>
  <c r="E5135" i="5"/>
  <c r="E5134" i="5"/>
  <c r="E5133" i="5"/>
  <c r="E5132" i="5"/>
  <c r="E5131" i="5"/>
  <c r="E5130" i="5"/>
  <c r="E5129" i="5"/>
  <c r="E5128" i="5"/>
  <c r="E5127" i="5"/>
  <c r="E5126" i="5"/>
  <c r="E5125" i="5"/>
  <c r="E5124" i="5"/>
  <c r="E5123" i="5"/>
  <c r="E5122" i="5"/>
  <c r="E5121" i="5"/>
  <c r="E5120" i="5"/>
  <c r="E5119" i="5"/>
  <c r="E5118" i="5"/>
  <c r="E5117" i="5"/>
  <c r="E5116" i="5"/>
  <c r="E5115" i="5"/>
  <c r="E5114" i="5"/>
  <c r="E5113" i="5"/>
  <c r="E5112" i="5"/>
  <c r="E5111" i="5"/>
  <c r="E5110" i="5"/>
  <c r="E5109" i="5"/>
  <c r="E5108" i="5"/>
  <c r="E5107" i="5"/>
  <c r="E5106" i="5"/>
  <c r="E5105" i="5"/>
  <c r="E5104" i="5"/>
  <c r="E5103" i="5"/>
  <c r="E5102" i="5"/>
  <c r="E5101" i="5"/>
  <c r="E5100" i="5"/>
  <c r="E5099" i="5"/>
  <c r="E5098" i="5"/>
  <c r="E5097" i="5"/>
  <c r="E5096" i="5"/>
  <c r="E5095" i="5"/>
  <c r="E5094" i="5"/>
  <c r="E5093" i="5"/>
  <c r="E5092" i="5"/>
  <c r="E5091" i="5"/>
  <c r="E5090" i="5"/>
  <c r="E5089" i="5"/>
  <c r="E5088" i="5"/>
  <c r="E5087" i="5"/>
  <c r="E5086" i="5"/>
  <c r="E5085" i="5"/>
  <c r="E5084" i="5"/>
  <c r="E5083" i="5"/>
  <c r="E5082" i="5"/>
  <c r="E5081" i="5"/>
  <c r="E5080" i="5"/>
  <c r="E5079" i="5"/>
  <c r="E5078" i="5"/>
  <c r="E5077" i="5"/>
  <c r="E5076" i="5"/>
  <c r="E5075" i="5"/>
  <c r="E5074" i="5"/>
  <c r="E5073" i="5"/>
  <c r="E5072" i="5"/>
  <c r="E5071" i="5"/>
  <c r="E5070" i="5"/>
  <c r="E5069" i="5"/>
  <c r="E5068" i="5"/>
  <c r="E5067" i="5"/>
  <c r="E5066" i="5"/>
  <c r="E5065" i="5"/>
  <c r="E5064" i="5"/>
  <c r="E5063" i="5"/>
  <c r="E5062" i="5"/>
  <c r="E5061" i="5"/>
  <c r="E5060" i="5"/>
  <c r="E5059" i="5"/>
  <c r="E5058" i="5"/>
  <c r="E5057" i="5"/>
  <c r="E5056" i="5"/>
  <c r="E5055" i="5"/>
  <c r="E5054" i="5"/>
  <c r="E5053" i="5"/>
  <c r="E5052" i="5"/>
  <c r="E5051" i="5"/>
  <c r="E5050" i="5"/>
  <c r="E5049" i="5"/>
  <c r="E5048" i="5"/>
  <c r="E5047" i="5"/>
  <c r="E5046" i="5"/>
  <c r="E5045" i="5"/>
  <c r="E5044" i="5"/>
  <c r="E5043" i="5"/>
  <c r="E5042" i="5"/>
  <c r="E5041" i="5"/>
  <c r="E5040" i="5"/>
  <c r="E5039" i="5"/>
  <c r="E5038" i="5"/>
  <c r="E5037" i="5"/>
  <c r="E5036" i="5"/>
  <c r="E5035" i="5"/>
  <c r="E5034" i="5"/>
  <c r="E5033" i="5"/>
  <c r="E5032" i="5"/>
  <c r="E5031" i="5"/>
  <c r="E5030" i="5"/>
  <c r="E5029" i="5"/>
  <c r="E5028" i="5"/>
  <c r="E5027" i="5"/>
  <c r="E5026" i="5"/>
  <c r="E5025" i="5"/>
  <c r="E5024" i="5"/>
  <c r="E5023" i="5"/>
  <c r="E5022" i="5"/>
  <c r="E5021" i="5"/>
  <c r="E5020" i="5"/>
  <c r="E5019" i="5"/>
  <c r="E5018" i="5"/>
  <c r="E5017" i="5"/>
  <c r="E5016" i="5"/>
  <c r="E5015" i="5"/>
  <c r="E5014" i="5"/>
  <c r="E5013" i="5"/>
  <c r="E5012" i="5"/>
  <c r="E5011" i="5"/>
  <c r="E5010" i="5"/>
  <c r="E5009" i="5"/>
  <c r="E5008" i="5"/>
  <c r="E5007" i="5"/>
  <c r="E5006" i="5"/>
  <c r="E5005" i="5"/>
  <c r="E5004" i="5"/>
  <c r="E5003" i="5"/>
  <c r="E5002" i="5"/>
  <c r="E5001" i="5"/>
  <c r="E5000" i="5"/>
  <c r="E4999" i="5"/>
  <c r="E4998" i="5"/>
  <c r="E4997" i="5"/>
  <c r="E4996" i="5"/>
  <c r="E4995" i="5"/>
  <c r="E4994" i="5"/>
  <c r="E4993" i="5"/>
  <c r="E4992" i="5"/>
  <c r="E4991" i="5"/>
  <c r="E4990" i="5"/>
  <c r="E4989" i="5"/>
  <c r="E4988" i="5"/>
  <c r="E4987" i="5"/>
  <c r="E4986" i="5"/>
  <c r="E4985" i="5"/>
  <c r="E4984" i="5"/>
  <c r="E4983" i="5"/>
  <c r="E4982" i="5"/>
  <c r="E4981" i="5"/>
  <c r="E4980" i="5"/>
  <c r="E4979" i="5"/>
  <c r="E4978" i="5"/>
  <c r="E4977" i="5"/>
  <c r="E4976" i="5"/>
  <c r="E4975" i="5"/>
  <c r="E4974" i="5"/>
  <c r="E4973" i="5"/>
  <c r="E4972" i="5"/>
  <c r="E4971" i="5"/>
  <c r="E4970" i="5"/>
  <c r="E4969" i="5"/>
  <c r="E4968" i="5"/>
  <c r="E4967" i="5"/>
  <c r="E4966" i="5"/>
  <c r="E4965" i="5"/>
  <c r="E4964" i="5"/>
  <c r="E4963" i="5"/>
  <c r="E4962" i="5"/>
  <c r="E4961" i="5"/>
  <c r="E4960" i="5"/>
  <c r="E4959" i="5"/>
  <c r="E4958" i="5"/>
  <c r="E4957" i="5"/>
  <c r="E4956" i="5"/>
  <c r="E4955" i="5"/>
  <c r="E4954" i="5"/>
  <c r="E4953" i="5"/>
  <c r="E4952" i="5"/>
  <c r="E4951" i="5"/>
  <c r="E4950" i="5"/>
  <c r="E4949" i="5"/>
  <c r="E4948" i="5"/>
  <c r="E4947" i="5"/>
  <c r="E4946" i="5"/>
  <c r="E4945" i="5"/>
  <c r="E4944" i="5"/>
  <c r="E4943" i="5"/>
  <c r="E4942" i="5"/>
  <c r="E4941" i="5"/>
  <c r="E4940" i="5"/>
  <c r="E4939" i="5"/>
  <c r="E4938" i="5"/>
  <c r="E4937" i="5"/>
  <c r="E4936" i="5"/>
  <c r="E4935" i="5"/>
  <c r="E4934" i="5"/>
  <c r="E4933" i="5"/>
  <c r="E4932" i="5"/>
  <c r="E4931" i="5"/>
  <c r="E4930" i="5"/>
  <c r="E4929" i="5"/>
  <c r="E4928" i="5"/>
  <c r="E4927" i="5"/>
  <c r="E4926" i="5"/>
  <c r="E4925" i="5"/>
  <c r="E4924" i="5"/>
  <c r="E4923" i="5"/>
  <c r="E4922" i="5"/>
  <c r="E4921" i="5"/>
  <c r="E4920" i="5"/>
  <c r="E4919" i="5"/>
  <c r="E4918" i="5"/>
  <c r="E4917" i="5"/>
  <c r="E4916" i="5"/>
  <c r="E4915" i="5"/>
  <c r="E4914" i="5"/>
  <c r="E4913" i="5"/>
  <c r="E4912" i="5"/>
  <c r="E4911" i="5"/>
  <c r="E4910" i="5"/>
  <c r="E4909" i="5"/>
  <c r="E4908" i="5"/>
  <c r="E4907" i="5"/>
  <c r="E4906" i="5"/>
  <c r="E4905" i="5"/>
  <c r="E4904" i="5"/>
  <c r="E4903" i="5"/>
  <c r="E4902" i="5"/>
  <c r="E4901" i="5"/>
  <c r="E4900" i="5"/>
  <c r="E4899" i="5"/>
  <c r="E4898" i="5"/>
  <c r="E4897" i="5"/>
  <c r="E4896" i="5"/>
  <c r="E4895" i="5"/>
  <c r="E4894" i="5"/>
  <c r="E4893" i="5"/>
  <c r="E4892" i="5"/>
  <c r="E4891" i="5"/>
  <c r="E4890" i="5"/>
  <c r="E4889" i="5"/>
  <c r="E4888" i="5"/>
  <c r="E4887" i="5"/>
  <c r="E4886" i="5"/>
  <c r="E4885" i="5"/>
  <c r="E4884" i="5"/>
  <c r="E4883" i="5"/>
  <c r="E4882" i="5"/>
  <c r="E4881" i="5"/>
  <c r="E4880" i="5"/>
  <c r="E4879" i="5"/>
  <c r="E4878" i="5"/>
  <c r="E4877" i="5"/>
  <c r="E4876" i="5"/>
  <c r="E4875" i="5"/>
  <c r="E4874" i="5"/>
  <c r="E4873" i="5"/>
  <c r="E4872" i="5"/>
  <c r="E4871" i="5"/>
  <c r="E4870" i="5"/>
  <c r="E4869" i="5"/>
  <c r="E4868" i="5"/>
  <c r="E4867" i="5"/>
  <c r="E4866" i="5"/>
  <c r="E4865" i="5"/>
  <c r="E4864" i="5"/>
  <c r="E4863" i="5"/>
  <c r="E4862" i="5"/>
  <c r="E4861" i="5"/>
  <c r="E4860" i="5"/>
  <c r="E4859" i="5"/>
  <c r="E4858" i="5"/>
  <c r="E4857" i="5"/>
  <c r="E4856" i="5"/>
  <c r="E4855" i="5"/>
  <c r="E4854" i="5"/>
  <c r="E4853" i="5"/>
  <c r="E4852" i="5"/>
  <c r="E4851" i="5"/>
  <c r="E4850" i="5"/>
  <c r="E4849" i="5"/>
  <c r="E4848" i="5"/>
  <c r="E4847" i="5"/>
  <c r="E4846" i="5"/>
  <c r="E4845" i="5"/>
  <c r="E4844" i="5"/>
  <c r="E4843" i="5"/>
  <c r="E4842" i="5"/>
  <c r="E4841" i="5"/>
  <c r="E4840" i="5"/>
  <c r="E4839" i="5"/>
  <c r="E4838" i="5"/>
  <c r="E4837" i="5"/>
  <c r="E4836" i="5"/>
  <c r="E4835" i="5"/>
  <c r="E4834" i="5"/>
  <c r="E4833" i="5"/>
  <c r="E4832" i="5"/>
  <c r="E4831" i="5"/>
  <c r="E4830" i="5"/>
  <c r="E4829" i="5"/>
  <c r="E4828" i="5"/>
  <c r="E4827" i="5"/>
  <c r="E4826" i="5"/>
  <c r="E4825" i="5"/>
  <c r="E4824" i="5"/>
  <c r="E4823" i="5"/>
  <c r="E4822" i="5"/>
  <c r="E4821" i="5"/>
  <c r="E4820" i="5"/>
  <c r="E4819" i="5"/>
  <c r="E4818" i="5"/>
  <c r="E4817" i="5"/>
  <c r="E4816" i="5"/>
  <c r="E4815" i="5"/>
  <c r="E4814" i="5"/>
  <c r="E4813" i="5"/>
  <c r="E4812" i="5"/>
  <c r="E4811" i="5"/>
  <c r="E4810" i="5"/>
  <c r="E4809" i="5"/>
  <c r="E4808" i="5"/>
  <c r="E4807" i="5"/>
  <c r="E4806" i="5"/>
  <c r="E4805" i="5"/>
  <c r="E4804" i="5"/>
  <c r="E4803" i="5"/>
  <c r="E4802" i="5"/>
  <c r="E4801" i="5"/>
  <c r="E4800" i="5"/>
  <c r="E4799" i="5"/>
  <c r="E4798" i="5"/>
  <c r="E4797" i="5"/>
  <c r="E4796" i="5"/>
  <c r="E4795" i="5"/>
  <c r="E4794" i="5"/>
  <c r="E4793" i="5"/>
  <c r="E4792" i="5"/>
  <c r="E4791" i="5"/>
  <c r="E4790" i="5"/>
  <c r="E4789" i="5"/>
  <c r="E4788" i="5"/>
  <c r="E4787" i="5"/>
  <c r="E4786" i="5"/>
  <c r="E4785" i="5"/>
  <c r="E4784" i="5"/>
  <c r="E4783" i="5"/>
  <c r="E4782" i="5"/>
  <c r="E4781" i="5"/>
  <c r="E4780" i="5"/>
  <c r="E4779" i="5"/>
  <c r="E4778" i="5"/>
  <c r="E4777" i="5"/>
  <c r="E4776" i="5"/>
  <c r="E4775" i="5"/>
  <c r="E4774" i="5"/>
  <c r="E4773" i="5"/>
  <c r="E4772" i="5"/>
  <c r="E4771" i="5"/>
  <c r="E4770" i="5"/>
  <c r="E4769" i="5"/>
  <c r="E4768" i="5"/>
  <c r="E4767" i="5"/>
  <c r="E4766" i="5"/>
  <c r="E4765" i="5"/>
  <c r="E4764" i="5"/>
  <c r="E4763" i="5"/>
  <c r="E4762" i="5"/>
  <c r="E4761" i="5"/>
  <c r="E4760" i="5"/>
  <c r="E4759" i="5"/>
  <c r="E4758" i="5"/>
  <c r="E4757" i="5"/>
  <c r="E4756" i="5"/>
  <c r="E4755" i="5"/>
  <c r="E4754" i="5"/>
  <c r="E4753" i="5"/>
  <c r="E4752" i="5"/>
  <c r="E4751" i="5"/>
  <c r="E4750" i="5"/>
  <c r="E4749" i="5"/>
  <c r="E4748" i="5"/>
  <c r="E4747" i="5"/>
  <c r="E4746" i="5"/>
  <c r="E4745" i="5"/>
  <c r="E4744" i="5"/>
  <c r="E4743" i="5"/>
  <c r="E4742" i="5"/>
  <c r="E4741" i="5"/>
  <c r="E4740" i="5"/>
  <c r="E4739" i="5"/>
  <c r="E4738" i="5"/>
  <c r="E4737" i="5"/>
  <c r="E4736" i="5"/>
  <c r="E4735" i="5"/>
  <c r="E4734" i="5"/>
  <c r="E4733" i="5"/>
  <c r="E4732" i="5"/>
  <c r="E4731" i="5"/>
  <c r="E4730" i="5"/>
  <c r="E4729" i="5"/>
  <c r="E4728" i="5"/>
  <c r="E4727" i="5"/>
  <c r="E4726" i="5"/>
  <c r="E4725" i="5"/>
  <c r="E4724" i="5"/>
  <c r="E4723" i="5"/>
  <c r="E4722" i="5"/>
  <c r="E4721" i="5"/>
  <c r="E4720" i="5"/>
  <c r="E4719" i="5"/>
  <c r="E4718" i="5"/>
  <c r="E4717" i="5"/>
  <c r="E4716" i="5"/>
  <c r="E4715" i="5"/>
  <c r="E4714" i="5"/>
  <c r="E4713" i="5"/>
  <c r="E4712" i="5"/>
  <c r="E4711" i="5"/>
  <c r="E4710" i="5"/>
  <c r="E4709" i="5"/>
  <c r="E4708" i="5"/>
  <c r="E4707" i="5"/>
  <c r="E4706" i="5"/>
  <c r="E4705" i="5"/>
  <c r="E4704" i="5"/>
  <c r="E4703" i="5"/>
  <c r="E4702" i="5"/>
  <c r="E4701" i="5"/>
  <c r="E4700" i="5"/>
  <c r="E4699" i="5"/>
  <c r="E4698" i="5"/>
  <c r="E4697" i="5"/>
  <c r="E4696" i="5"/>
  <c r="E4695" i="5"/>
  <c r="E4694" i="5"/>
  <c r="E4693" i="5"/>
  <c r="E4692" i="5"/>
  <c r="E4691" i="5"/>
  <c r="E4690" i="5"/>
  <c r="E4689" i="5"/>
  <c r="E4688" i="5"/>
  <c r="E4687" i="5"/>
  <c r="E4686" i="5"/>
  <c r="E4685" i="5"/>
  <c r="E4684" i="5"/>
  <c r="E4683" i="5"/>
  <c r="E4682" i="5"/>
  <c r="E4681" i="5"/>
  <c r="E4680" i="5"/>
  <c r="E4679" i="5"/>
  <c r="E4678" i="5"/>
  <c r="E4677" i="5"/>
  <c r="E4676" i="5"/>
  <c r="E4675" i="5"/>
  <c r="E4674" i="5"/>
  <c r="E4673" i="5"/>
  <c r="E4672" i="5"/>
  <c r="E4671" i="5"/>
  <c r="E4670" i="5"/>
  <c r="E4669" i="5"/>
  <c r="E4668" i="5"/>
  <c r="E4667" i="5"/>
  <c r="E4666" i="5"/>
  <c r="E4665" i="5"/>
  <c r="E4664" i="5"/>
  <c r="E4663" i="5"/>
  <c r="E4662" i="5"/>
  <c r="E4661" i="5"/>
  <c r="E4660" i="5"/>
  <c r="E4659" i="5"/>
  <c r="E4658" i="5"/>
  <c r="E4657" i="5"/>
  <c r="E4656" i="5"/>
  <c r="E4655" i="5"/>
  <c r="E4654" i="5"/>
  <c r="E4653" i="5"/>
  <c r="E4652" i="5"/>
  <c r="E4651" i="5"/>
  <c r="E4650" i="5"/>
  <c r="E4649" i="5"/>
  <c r="E4648" i="5"/>
  <c r="E4647" i="5"/>
  <c r="E4646" i="5"/>
  <c r="E4645" i="5"/>
  <c r="E4644" i="5"/>
  <c r="E4643" i="5"/>
  <c r="E4642" i="5"/>
  <c r="E4641" i="5"/>
  <c r="E4640" i="5"/>
  <c r="E4639" i="5"/>
  <c r="E4638" i="5"/>
  <c r="E4637" i="5"/>
  <c r="E4636" i="5"/>
  <c r="E4635" i="5"/>
  <c r="E4634" i="5"/>
  <c r="E4633" i="5"/>
  <c r="E4632" i="5"/>
  <c r="E4631" i="5"/>
  <c r="E4630" i="5"/>
  <c r="E4629" i="5"/>
  <c r="E4628" i="5"/>
  <c r="E4627" i="5"/>
  <c r="E4626" i="5"/>
  <c r="E4625" i="5"/>
  <c r="E4624" i="5"/>
  <c r="E4623" i="5"/>
  <c r="E4622" i="5"/>
  <c r="E4621" i="5"/>
  <c r="E4620" i="5"/>
  <c r="E4619" i="5"/>
  <c r="E4618" i="5"/>
  <c r="E4617" i="5"/>
  <c r="E4616" i="5"/>
  <c r="E4615" i="5"/>
  <c r="E4614" i="5"/>
  <c r="E4613" i="5"/>
  <c r="E4612" i="5"/>
  <c r="E4611" i="5"/>
  <c r="E4610" i="5"/>
  <c r="E4609" i="5"/>
  <c r="E4608" i="5"/>
  <c r="E4607" i="5"/>
  <c r="E4606" i="5"/>
  <c r="E4605" i="5"/>
  <c r="E4604" i="5"/>
  <c r="E4603" i="5"/>
  <c r="E4602" i="5"/>
  <c r="E4601" i="5"/>
  <c r="E4600" i="5"/>
  <c r="E4599" i="5"/>
  <c r="E4598" i="5"/>
  <c r="E4597" i="5"/>
  <c r="E4596" i="5"/>
  <c r="E4595" i="5"/>
  <c r="E4594" i="5"/>
  <c r="E4593" i="5"/>
  <c r="E4592" i="5"/>
  <c r="E4591" i="5"/>
  <c r="E4590" i="5"/>
  <c r="E4589" i="5"/>
  <c r="E4588" i="5"/>
  <c r="E4587" i="5"/>
  <c r="E4586" i="5"/>
  <c r="E4585" i="5"/>
  <c r="E4584" i="5"/>
  <c r="E4583" i="5"/>
  <c r="E4582" i="5"/>
  <c r="E4581" i="5"/>
  <c r="E4580" i="5"/>
  <c r="E4579" i="5"/>
  <c r="E4578" i="5"/>
  <c r="E4577" i="5"/>
  <c r="E4576" i="5"/>
  <c r="E4575" i="5"/>
  <c r="E4574" i="5"/>
  <c r="E4573" i="5"/>
  <c r="E4572" i="5"/>
  <c r="E4571" i="5"/>
  <c r="E4570" i="5"/>
  <c r="E4569" i="5"/>
  <c r="E4568" i="5"/>
  <c r="E4567" i="5"/>
  <c r="E4566" i="5"/>
  <c r="E4565" i="5"/>
  <c r="E4564" i="5"/>
  <c r="E4563" i="5"/>
  <c r="E4562" i="5"/>
  <c r="E4561" i="5"/>
  <c r="E4560" i="5"/>
  <c r="E4559" i="5"/>
  <c r="E4558" i="5"/>
  <c r="E4557" i="5"/>
  <c r="E4556" i="5"/>
  <c r="E4555" i="5"/>
  <c r="E4554" i="5"/>
  <c r="E4553" i="5"/>
  <c r="E4552" i="5"/>
  <c r="E4551" i="5"/>
  <c r="E4550" i="5"/>
  <c r="E4549" i="5"/>
  <c r="E4548" i="5"/>
  <c r="E4547" i="5"/>
  <c r="E4546" i="5"/>
  <c r="E4545" i="5"/>
  <c r="E4544" i="5"/>
  <c r="E4543" i="5"/>
  <c r="E4542" i="5"/>
  <c r="E4541" i="5"/>
  <c r="E4540" i="5"/>
  <c r="E4539" i="5"/>
  <c r="E4538" i="5"/>
  <c r="E4537" i="5"/>
  <c r="E4536" i="5"/>
  <c r="E4535" i="5"/>
  <c r="E4534" i="5"/>
  <c r="E4533" i="5"/>
  <c r="E4532" i="5"/>
  <c r="E4531" i="5"/>
  <c r="E4530" i="5"/>
  <c r="E4529" i="5"/>
  <c r="E4528" i="5"/>
  <c r="E4527" i="5"/>
  <c r="E4526" i="5"/>
  <c r="E4525" i="5"/>
  <c r="E4524" i="5"/>
  <c r="E4523" i="5"/>
  <c r="E4522" i="5"/>
  <c r="E4521" i="5"/>
  <c r="E4520" i="5"/>
  <c r="E4519" i="5"/>
  <c r="E4518" i="5"/>
  <c r="E4517" i="5"/>
  <c r="E4516" i="5"/>
  <c r="E4515" i="5"/>
  <c r="E4514" i="5"/>
  <c r="E4513" i="5"/>
  <c r="E4512" i="5"/>
  <c r="E4511" i="5"/>
  <c r="E4510" i="5"/>
  <c r="E4509" i="5"/>
  <c r="E4508" i="5"/>
  <c r="E4507" i="5"/>
  <c r="E4506" i="5"/>
  <c r="E4505" i="5"/>
  <c r="E4504" i="5"/>
  <c r="E4503" i="5"/>
  <c r="E4502" i="5"/>
  <c r="E4501" i="5"/>
  <c r="E4500" i="5"/>
  <c r="E4499" i="5"/>
  <c r="E4498" i="5"/>
  <c r="E4497" i="5"/>
  <c r="E4496" i="5"/>
  <c r="E4495" i="5"/>
  <c r="E4494" i="5"/>
  <c r="E4493" i="5"/>
  <c r="E4492" i="5"/>
  <c r="E4491" i="5"/>
  <c r="E4490" i="5"/>
  <c r="E4489" i="5"/>
  <c r="E4488" i="5"/>
  <c r="E4487" i="5"/>
  <c r="E4486" i="5"/>
  <c r="E4485" i="5"/>
  <c r="E4484" i="5"/>
  <c r="E4483" i="5"/>
  <c r="E4482" i="5"/>
  <c r="E4481" i="5"/>
  <c r="E4480" i="5"/>
  <c r="E4479" i="5"/>
  <c r="E4478" i="5"/>
  <c r="E4477" i="5"/>
  <c r="E4476" i="5"/>
  <c r="E4475" i="5"/>
  <c r="E4474" i="5"/>
  <c r="E4473" i="5"/>
  <c r="E4472" i="5"/>
  <c r="E4471" i="5"/>
  <c r="E4470" i="5"/>
  <c r="E4469" i="5"/>
  <c r="E4468" i="5"/>
  <c r="E4467" i="5"/>
  <c r="E4466" i="5"/>
  <c r="E4465" i="5"/>
  <c r="E4464" i="5"/>
  <c r="E4463" i="5"/>
  <c r="E4462" i="5"/>
  <c r="E4461" i="5"/>
  <c r="E4460" i="5"/>
  <c r="E4459" i="5"/>
  <c r="E4458" i="5"/>
  <c r="E4457" i="5"/>
  <c r="E4456" i="5"/>
  <c r="E4455" i="5"/>
  <c r="E4454" i="5"/>
  <c r="E4453" i="5"/>
  <c r="E4452" i="5"/>
  <c r="E4451" i="5"/>
  <c r="E4450" i="5"/>
  <c r="E4449" i="5"/>
  <c r="E4448" i="5"/>
  <c r="E4447" i="5"/>
  <c r="E4446" i="5"/>
  <c r="E4445" i="5"/>
  <c r="E4444" i="5"/>
  <c r="E4443" i="5"/>
  <c r="E4442" i="5"/>
  <c r="E4441" i="5"/>
  <c r="E4440" i="5"/>
  <c r="E4439" i="5"/>
  <c r="E4438" i="5"/>
  <c r="E4437" i="5"/>
  <c r="E4436" i="5"/>
  <c r="E4435" i="5"/>
  <c r="E4434" i="5"/>
  <c r="E4433" i="5"/>
  <c r="E4432" i="5"/>
  <c r="E4431" i="5"/>
  <c r="E4430" i="5"/>
  <c r="E4429" i="5"/>
  <c r="E4428" i="5"/>
  <c r="E4427" i="5"/>
  <c r="E4426" i="5"/>
  <c r="E4425" i="5"/>
  <c r="E4424" i="5"/>
  <c r="E4423" i="5"/>
  <c r="E4422" i="5"/>
  <c r="E4421" i="5"/>
  <c r="E4420" i="5"/>
  <c r="E4419" i="5"/>
  <c r="E4418" i="5"/>
  <c r="E4417" i="5"/>
  <c r="E4416" i="5"/>
  <c r="E4415" i="5"/>
  <c r="E4414" i="5"/>
  <c r="E4413" i="5"/>
  <c r="E4412" i="5"/>
  <c r="E4411" i="5"/>
  <c r="E4410" i="5"/>
  <c r="E4409" i="5"/>
  <c r="E4408" i="5"/>
  <c r="E4407" i="5"/>
  <c r="E4406" i="5"/>
  <c r="E4405" i="5"/>
  <c r="E4404" i="5"/>
  <c r="E4403" i="5"/>
  <c r="E4402" i="5"/>
  <c r="E4401" i="5"/>
  <c r="E4400" i="5"/>
  <c r="E4399" i="5"/>
  <c r="E4398" i="5"/>
  <c r="E4397" i="5"/>
  <c r="E4396" i="5"/>
  <c r="E4395" i="5"/>
  <c r="E4394" i="5"/>
  <c r="E4393" i="5"/>
  <c r="E4392" i="5"/>
  <c r="E4391" i="5"/>
  <c r="E4390" i="5"/>
  <c r="E4389" i="5"/>
  <c r="E4388" i="5"/>
  <c r="E4387" i="5"/>
  <c r="E4386" i="5"/>
  <c r="E4385" i="5"/>
  <c r="E4384" i="5"/>
  <c r="E4383" i="5"/>
  <c r="E4382" i="5"/>
  <c r="E4381" i="5"/>
  <c r="E4380" i="5"/>
  <c r="E4379" i="5"/>
  <c r="E4378" i="5"/>
  <c r="E4377" i="5"/>
  <c r="E4376" i="5"/>
  <c r="E4375" i="5"/>
  <c r="E4374" i="5"/>
  <c r="E4373" i="5"/>
  <c r="E4372" i="5"/>
  <c r="E4371" i="5"/>
  <c r="E4370" i="5"/>
  <c r="E4369" i="5"/>
  <c r="E4368" i="5"/>
  <c r="E4367" i="5"/>
  <c r="E4366" i="5"/>
  <c r="E4365" i="5"/>
  <c r="E4364" i="5"/>
  <c r="E4363" i="5"/>
  <c r="E4362" i="5"/>
  <c r="E4361" i="5"/>
  <c r="E4360" i="5"/>
  <c r="E4359" i="5"/>
  <c r="E4358" i="5"/>
  <c r="E4357" i="5"/>
  <c r="E4356" i="5"/>
  <c r="E4355" i="5"/>
  <c r="E4354" i="5"/>
  <c r="E4353" i="5"/>
  <c r="E4352" i="5"/>
  <c r="E4351" i="5"/>
  <c r="E4350" i="5"/>
  <c r="E4349" i="5"/>
  <c r="E4348" i="5"/>
  <c r="E4347" i="5"/>
  <c r="E4346" i="5"/>
  <c r="E4345" i="5"/>
  <c r="E4344" i="5"/>
  <c r="E4343" i="5"/>
  <c r="E4342" i="5"/>
  <c r="E4341" i="5"/>
  <c r="E4340" i="5"/>
  <c r="E4339" i="5"/>
  <c r="E4338" i="5"/>
  <c r="E4337" i="5"/>
  <c r="E4336" i="5"/>
  <c r="E4335" i="5"/>
  <c r="E4334" i="5"/>
  <c r="E4333" i="5"/>
  <c r="E4332" i="5"/>
  <c r="E4331" i="5"/>
  <c r="E4330" i="5"/>
  <c r="E4329" i="5"/>
  <c r="E4328" i="5"/>
  <c r="E4327" i="5"/>
  <c r="E4326" i="5"/>
  <c r="E4325" i="5"/>
  <c r="E4324" i="5"/>
  <c r="E4323" i="5"/>
  <c r="E4322" i="5"/>
  <c r="E4321" i="5"/>
  <c r="E4320" i="5"/>
  <c r="E4319" i="5"/>
  <c r="E4318" i="5"/>
  <c r="E4317" i="5"/>
  <c r="E4316" i="5"/>
  <c r="E4315" i="5"/>
  <c r="E4314" i="5"/>
  <c r="E4313" i="5"/>
  <c r="E4312" i="5"/>
  <c r="E4311" i="5"/>
  <c r="E4310" i="5"/>
  <c r="E4309" i="5"/>
  <c r="E4308" i="5"/>
  <c r="E4307" i="5"/>
  <c r="E4306" i="5"/>
  <c r="E4305" i="5"/>
  <c r="E4304" i="5"/>
  <c r="E4303" i="5"/>
  <c r="E4302" i="5"/>
  <c r="E4301" i="5"/>
  <c r="E4300" i="5"/>
  <c r="E4299" i="5"/>
  <c r="E4298" i="5"/>
  <c r="E4297" i="5"/>
  <c r="E4296" i="5"/>
  <c r="E4295" i="5"/>
  <c r="E4294" i="5"/>
  <c r="E4293" i="5"/>
  <c r="E4292" i="5"/>
  <c r="E4291" i="5"/>
  <c r="E4290" i="5"/>
  <c r="E4289" i="5"/>
  <c r="E4288" i="5"/>
  <c r="E4287" i="5"/>
  <c r="E4286" i="5"/>
  <c r="E4285" i="5"/>
  <c r="E4284" i="5"/>
  <c r="E4283" i="5"/>
  <c r="E4282" i="5"/>
  <c r="E4281" i="5"/>
  <c r="E4280" i="5"/>
  <c r="E4279" i="5"/>
  <c r="E4278" i="5"/>
  <c r="E4277" i="5"/>
  <c r="E4276" i="5"/>
  <c r="E4275" i="5"/>
  <c r="E4274" i="5"/>
  <c r="E4273" i="5"/>
  <c r="E4272" i="5"/>
  <c r="E4271" i="5"/>
  <c r="E4270" i="5"/>
  <c r="E4269" i="5"/>
  <c r="E4268" i="5"/>
  <c r="E4267" i="5"/>
  <c r="E4266" i="5"/>
  <c r="E4265" i="5"/>
  <c r="E4264" i="5"/>
  <c r="E4263" i="5"/>
  <c r="E4262" i="5"/>
  <c r="E4261" i="5"/>
  <c r="E4260" i="5"/>
  <c r="E4259" i="5"/>
  <c r="E4258" i="5"/>
  <c r="E4257" i="5"/>
  <c r="E4256" i="5"/>
  <c r="E4255" i="5"/>
  <c r="E4254" i="5"/>
  <c r="E4253" i="5"/>
  <c r="E4252" i="5"/>
  <c r="E4251" i="5"/>
  <c r="E4250" i="5"/>
  <c r="E4249" i="5"/>
  <c r="E4248" i="5"/>
  <c r="E4247" i="5"/>
  <c r="E4246" i="5"/>
  <c r="E4245" i="5"/>
  <c r="E4244" i="5"/>
  <c r="E4243" i="5"/>
  <c r="E4242" i="5"/>
  <c r="E4241" i="5"/>
  <c r="E4240" i="5"/>
  <c r="E4239" i="5"/>
  <c r="E4238" i="5"/>
  <c r="E4237" i="5"/>
  <c r="E4236" i="5"/>
  <c r="E4235" i="5"/>
  <c r="E4234" i="5"/>
  <c r="E4233" i="5"/>
  <c r="E4232" i="5"/>
  <c r="E4231" i="5"/>
  <c r="E4230" i="5"/>
  <c r="E4229" i="5"/>
  <c r="E4228" i="5"/>
  <c r="E4227" i="5"/>
  <c r="E4226" i="5"/>
  <c r="E4225" i="5"/>
  <c r="E4224" i="5"/>
  <c r="E4223" i="5"/>
  <c r="E4222" i="5"/>
  <c r="E4221" i="5"/>
  <c r="E4220" i="5"/>
  <c r="E4219" i="5"/>
  <c r="E4218" i="5"/>
  <c r="E4217" i="5"/>
  <c r="E4216" i="5"/>
  <c r="E4215" i="5"/>
  <c r="E4214" i="5"/>
  <c r="E4213" i="5"/>
  <c r="E4212" i="5"/>
  <c r="E4211" i="5"/>
  <c r="E4210" i="5"/>
  <c r="E4209" i="5"/>
  <c r="E4208" i="5"/>
  <c r="E4207" i="5"/>
  <c r="E4206" i="5"/>
  <c r="E4205" i="5"/>
  <c r="E4204" i="5"/>
  <c r="E4203" i="5"/>
  <c r="E4202" i="5"/>
  <c r="E4201" i="5"/>
  <c r="E4200" i="5"/>
  <c r="E4199" i="5"/>
  <c r="E4198" i="5"/>
  <c r="E4197" i="5"/>
  <c r="E4196" i="5"/>
  <c r="E4195" i="5"/>
  <c r="E4194" i="5"/>
  <c r="E4193" i="5"/>
  <c r="E4192" i="5"/>
  <c r="E4191" i="5"/>
  <c r="E4190" i="5"/>
  <c r="E4189" i="5"/>
  <c r="E4188" i="5"/>
  <c r="E4187" i="5"/>
  <c r="E4186" i="5"/>
  <c r="E4185" i="5"/>
  <c r="E4184" i="5"/>
  <c r="E4183" i="5"/>
  <c r="E4182" i="5"/>
  <c r="E4181" i="5"/>
  <c r="E4180" i="5"/>
  <c r="E4179" i="5"/>
  <c r="E4178" i="5"/>
  <c r="E4177" i="5"/>
  <c r="E4176" i="5"/>
  <c r="E4175" i="5"/>
  <c r="E4174" i="5"/>
  <c r="E4173" i="5"/>
  <c r="E4172" i="5"/>
  <c r="E4171" i="5"/>
  <c r="E4170" i="5"/>
  <c r="E4169" i="5"/>
  <c r="E4168" i="5"/>
  <c r="E4167" i="5"/>
  <c r="E4166" i="5"/>
  <c r="E4165" i="5"/>
  <c r="E4164" i="5"/>
  <c r="E4163" i="5"/>
  <c r="E4162" i="5"/>
  <c r="E4161" i="5"/>
  <c r="E4160" i="5"/>
  <c r="E4159" i="5"/>
  <c r="E4158" i="5"/>
  <c r="E4157" i="5"/>
  <c r="E4156" i="5"/>
  <c r="E4155" i="5"/>
  <c r="E4154" i="5"/>
  <c r="E4153" i="5"/>
  <c r="E4152" i="5"/>
  <c r="E4151" i="5"/>
  <c r="E4150" i="5"/>
  <c r="E4149" i="5"/>
  <c r="E4148" i="5"/>
  <c r="E4147" i="5"/>
  <c r="E4146" i="5"/>
  <c r="E4145" i="5"/>
  <c r="E4144" i="5"/>
  <c r="E4143" i="5"/>
  <c r="E4142" i="5"/>
  <c r="E4141" i="5"/>
  <c r="E4140" i="5"/>
  <c r="E4139" i="5"/>
  <c r="E4138" i="5"/>
  <c r="E4137" i="5"/>
  <c r="E4136" i="5"/>
  <c r="E4135" i="5"/>
  <c r="E4134" i="5"/>
  <c r="E4133" i="5"/>
  <c r="E4132" i="5"/>
  <c r="E4131" i="5"/>
  <c r="E4130" i="5"/>
  <c r="E4129" i="5"/>
  <c r="E4128" i="5"/>
  <c r="E4127" i="5"/>
  <c r="E4126" i="5"/>
  <c r="E4125" i="5"/>
  <c r="E4124" i="5"/>
  <c r="E4123" i="5"/>
  <c r="E4122" i="5"/>
  <c r="E4121" i="5"/>
  <c r="E4120" i="5"/>
  <c r="E4119" i="5"/>
  <c r="E4118" i="5"/>
  <c r="E4117" i="5"/>
  <c r="E4116" i="5"/>
  <c r="E4115" i="5"/>
  <c r="E4114" i="5"/>
  <c r="E4113" i="5"/>
  <c r="E4112" i="5"/>
  <c r="E4111" i="5"/>
  <c r="E4110" i="5"/>
  <c r="E4109" i="5"/>
  <c r="E4108" i="5"/>
  <c r="E4107" i="5"/>
  <c r="E4106" i="5"/>
  <c r="E4105" i="5"/>
  <c r="E4104" i="5"/>
  <c r="E4103" i="5"/>
  <c r="E4102" i="5"/>
  <c r="E4101" i="5"/>
  <c r="E4100" i="5"/>
  <c r="E4099" i="5"/>
  <c r="E4098" i="5"/>
  <c r="E4097" i="5"/>
  <c r="E4096" i="5"/>
  <c r="E4095" i="5"/>
  <c r="E4094" i="5"/>
  <c r="E4093" i="5"/>
  <c r="E4092" i="5"/>
  <c r="E4091" i="5"/>
  <c r="E4090" i="5"/>
  <c r="E4089" i="5"/>
  <c r="E4088" i="5"/>
  <c r="E4087" i="5"/>
  <c r="E4086" i="5"/>
  <c r="E4085" i="5"/>
  <c r="E4084" i="5"/>
  <c r="E4083" i="5"/>
  <c r="E4082" i="5"/>
  <c r="E4081" i="5"/>
  <c r="E4080" i="5"/>
  <c r="E4079" i="5"/>
  <c r="E4078" i="5"/>
  <c r="E4077" i="5"/>
  <c r="E4076" i="5"/>
  <c r="E4075" i="5"/>
  <c r="E4074" i="5"/>
  <c r="E4073" i="5"/>
  <c r="E4072" i="5"/>
  <c r="E4071" i="5"/>
  <c r="E4070" i="5"/>
  <c r="E4069" i="5"/>
  <c r="E4068" i="5"/>
  <c r="E4067" i="5"/>
  <c r="E4066" i="5"/>
  <c r="E4065" i="5"/>
  <c r="E4064" i="5"/>
  <c r="E4063" i="5"/>
  <c r="E4062" i="5"/>
  <c r="E4061" i="5"/>
  <c r="E4060" i="5"/>
  <c r="E4059" i="5"/>
  <c r="E4058" i="5"/>
  <c r="E4057" i="5"/>
  <c r="E4056" i="5"/>
  <c r="E4055" i="5"/>
  <c r="E4054" i="5"/>
  <c r="E4053" i="5"/>
  <c r="E4052" i="5"/>
  <c r="E4051" i="5"/>
  <c r="E4050" i="5"/>
  <c r="E4049" i="5"/>
  <c r="E4048" i="5"/>
  <c r="E4047" i="5"/>
  <c r="E4046" i="5"/>
  <c r="E4045" i="5"/>
  <c r="E4044" i="5"/>
  <c r="E4043" i="5"/>
  <c r="E4042" i="5"/>
  <c r="E4041" i="5"/>
  <c r="E4040" i="5"/>
  <c r="E4039" i="5"/>
  <c r="E4038" i="5"/>
  <c r="E4037" i="5"/>
  <c r="E4036" i="5"/>
  <c r="E4035" i="5"/>
  <c r="E4034" i="5"/>
  <c r="E4033" i="5"/>
  <c r="E4032" i="5"/>
  <c r="E4031" i="5"/>
  <c r="E4030" i="5"/>
  <c r="E4029" i="5"/>
  <c r="E4028" i="5"/>
  <c r="E4027" i="5"/>
  <c r="E4026" i="5"/>
  <c r="E4025" i="5"/>
  <c r="E4024" i="5"/>
  <c r="E4023" i="5"/>
  <c r="E4022" i="5"/>
  <c r="E4021" i="5"/>
  <c r="E4020" i="5"/>
  <c r="E4019" i="5"/>
  <c r="E4018" i="5"/>
  <c r="E4017" i="5"/>
  <c r="E4016" i="5"/>
  <c r="E4015" i="5"/>
  <c r="E4014" i="5"/>
  <c r="E4013" i="5"/>
  <c r="E4012" i="5"/>
  <c r="E4011" i="5"/>
  <c r="E4010" i="5"/>
  <c r="E4009" i="5"/>
  <c r="E4008" i="5"/>
  <c r="E4007" i="5"/>
  <c r="E4006" i="5"/>
  <c r="E4005" i="5"/>
  <c r="E4004" i="5"/>
  <c r="E4003" i="5"/>
  <c r="E4002" i="5"/>
  <c r="E4001" i="5"/>
  <c r="E4000" i="5"/>
  <c r="E3999" i="5"/>
  <c r="E3998" i="5"/>
  <c r="E3997" i="5"/>
  <c r="E3996" i="5"/>
  <c r="E3995" i="5"/>
  <c r="E3994" i="5"/>
  <c r="E3993" i="5"/>
  <c r="E3992" i="5"/>
  <c r="E3991" i="5"/>
  <c r="E3990" i="5"/>
  <c r="E3989" i="5"/>
  <c r="E3988" i="5"/>
  <c r="E3987" i="5"/>
  <c r="E3986" i="5"/>
  <c r="E3985" i="5"/>
  <c r="E3984" i="5"/>
  <c r="E3983" i="5"/>
  <c r="E3982" i="5"/>
  <c r="E3981" i="5"/>
  <c r="E3980" i="5"/>
  <c r="E3979" i="5"/>
  <c r="E3978" i="5"/>
  <c r="E3977" i="5"/>
  <c r="E3976" i="5"/>
  <c r="E3975" i="5"/>
  <c r="E3974" i="5"/>
  <c r="E3973" i="5"/>
  <c r="E3972" i="5"/>
  <c r="E3971" i="5"/>
  <c r="E3970" i="5"/>
  <c r="E3969" i="5"/>
  <c r="E3968" i="5"/>
  <c r="E3967" i="5"/>
  <c r="E3966" i="5"/>
  <c r="E3965" i="5"/>
  <c r="E3964" i="5"/>
  <c r="E3963" i="5"/>
  <c r="E3962" i="5"/>
  <c r="E3961" i="5"/>
  <c r="E3960" i="5"/>
  <c r="E3959" i="5"/>
  <c r="E3958" i="5"/>
  <c r="E3957" i="5"/>
  <c r="E3956" i="5"/>
  <c r="E3955" i="5"/>
  <c r="E3954" i="5"/>
  <c r="E3953" i="5"/>
  <c r="E3952" i="5"/>
  <c r="E3951" i="5"/>
  <c r="E3950" i="5"/>
  <c r="E3949" i="5"/>
  <c r="E3948" i="5"/>
  <c r="E3947" i="5"/>
  <c r="E3946" i="5"/>
  <c r="E3945" i="5"/>
  <c r="E3944" i="5"/>
  <c r="E3943" i="5"/>
  <c r="E3942" i="5"/>
  <c r="E3941" i="5"/>
  <c r="E3940" i="5"/>
  <c r="E3939" i="5"/>
  <c r="E3938" i="5"/>
  <c r="E3937" i="5"/>
  <c r="E3936" i="5"/>
  <c r="E3935" i="5"/>
  <c r="E3934" i="5"/>
  <c r="E3933" i="5"/>
  <c r="E3932" i="5"/>
  <c r="E3931" i="5"/>
  <c r="E3930" i="5"/>
  <c r="E3929" i="5"/>
  <c r="E3928" i="5"/>
  <c r="E3927" i="5"/>
  <c r="E3926" i="5"/>
  <c r="E3925" i="5"/>
  <c r="E3924" i="5"/>
  <c r="E3923" i="5"/>
  <c r="E3922" i="5"/>
  <c r="E3921" i="5"/>
  <c r="E3920" i="5"/>
  <c r="E3919" i="5"/>
  <c r="E3918" i="5"/>
  <c r="E3917" i="5"/>
  <c r="E3916" i="5"/>
  <c r="E3915" i="5"/>
  <c r="E3914" i="5"/>
  <c r="E3913" i="5"/>
  <c r="E3912" i="5"/>
  <c r="E3911" i="5"/>
  <c r="E3910" i="5"/>
  <c r="E3909" i="5"/>
  <c r="E3908" i="5"/>
  <c r="E3907" i="5"/>
  <c r="E3906" i="5"/>
  <c r="E3905" i="5"/>
  <c r="E3904" i="5"/>
  <c r="E3903" i="5"/>
  <c r="E3902" i="5"/>
  <c r="E3901" i="5"/>
  <c r="E3900" i="5"/>
  <c r="E3899" i="5"/>
  <c r="E3898" i="5"/>
  <c r="E3897" i="5"/>
  <c r="E3896" i="5"/>
  <c r="E3895" i="5"/>
  <c r="E3894" i="5"/>
  <c r="E3893" i="5"/>
  <c r="E3892" i="5"/>
  <c r="E3891" i="5"/>
  <c r="E3890" i="5"/>
  <c r="E3889" i="5"/>
  <c r="E3888" i="5"/>
  <c r="E3887" i="5"/>
  <c r="E3886" i="5"/>
  <c r="E3885" i="5"/>
  <c r="E3884" i="5"/>
  <c r="E3883" i="5"/>
  <c r="E3882" i="5"/>
  <c r="E3881" i="5"/>
  <c r="E3880" i="5"/>
  <c r="E3879" i="5"/>
  <c r="E3878" i="5"/>
  <c r="E3877" i="5"/>
  <c r="E3876" i="5"/>
  <c r="E3875" i="5"/>
  <c r="E3874" i="5"/>
  <c r="E3873" i="5"/>
  <c r="E3872" i="5"/>
  <c r="E3871" i="5"/>
  <c r="E3870" i="5"/>
  <c r="E3869" i="5"/>
  <c r="E3868" i="5"/>
  <c r="E3867" i="5"/>
  <c r="E3866" i="5"/>
  <c r="E3865" i="5"/>
  <c r="E3864" i="5"/>
  <c r="E3863" i="5"/>
  <c r="E3862" i="5"/>
  <c r="E3861" i="5"/>
  <c r="E3860" i="5"/>
  <c r="E3859" i="5"/>
  <c r="E3858" i="5"/>
  <c r="E3857" i="5"/>
  <c r="E3856" i="5"/>
  <c r="E3855" i="5"/>
  <c r="E3854" i="5"/>
  <c r="E3853" i="5"/>
  <c r="E3852" i="5"/>
  <c r="E3851" i="5"/>
  <c r="E3850" i="5"/>
  <c r="E3849" i="5"/>
  <c r="E3848" i="5"/>
  <c r="E3847" i="5"/>
  <c r="E3846" i="5"/>
  <c r="E3845" i="5"/>
  <c r="E3844" i="5"/>
  <c r="E3843" i="5"/>
  <c r="E3842" i="5"/>
  <c r="E3841" i="5"/>
  <c r="E3840" i="5"/>
  <c r="E3839" i="5"/>
  <c r="E3838" i="5"/>
  <c r="E3837" i="5"/>
  <c r="E3836" i="5"/>
  <c r="E3835" i="5"/>
  <c r="E3834" i="5"/>
  <c r="E3833" i="5"/>
  <c r="E3832" i="5"/>
  <c r="E3831" i="5"/>
  <c r="E3830" i="5"/>
  <c r="E3829" i="5"/>
  <c r="E3828" i="5"/>
  <c r="E3827" i="5"/>
  <c r="E3826" i="5"/>
  <c r="E3825" i="5"/>
  <c r="E3824" i="5"/>
  <c r="E3823" i="5"/>
  <c r="E3822" i="5"/>
  <c r="E3821" i="5"/>
  <c r="E3820" i="5"/>
  <c r="E3819" i="5"/>
  <c r="E3818" i="5"/>
  <c r="E3817" i="5"/>
  <c r="E3816" i="5"/>
  <c r="E3815" i="5"/>
  <c r="E3814" i="5"/>
  <c r="E3813" i="5"/>
  <c r="E3812" i="5"/>
  <c r="E3811" i="5"/>
  <c r="E3810" i="5"/>
  <c r="E3809" i="5"/>
  <c r="E3808" i="5"/>
  <c r="E3807" i="5"/>
  <c r="E3806" i="5"/>
  <c r="E3805" i="5"/>
  <c r="E3804" i="5"/>
  <c r="E3803" i="5"/>
  <c r="E3802" i="5"/>
  <c r="E3801" i="5"/>
  <c r="E3800" i="5"/>
  <c r="E3799" i="5"/>
  <c r="E3798" i="5"/>
  <c r="E3797" i="5"/>
  <c r="E3796" i="5"/>
  <c r="E3795" i="5"/>
  <c r="E3794" i="5"/>
  <c r="E3793" i="5"/>
  <c r="E3792" i="5"/>
  <c r="E3791" i="5"/>
  <c r="E3790" i="5"/>
  <c r="E3789" i="5"/>
  <c r="E3788" i="5"/>
  <c r="E3787" i="5"/>
  <c r="E3786" i="5"/>
  <c r="E3785" i="5"/>
  <c r="E3784" i="5"/>
  <c r="E3783" i="5"/>
  <c r="E3782" i="5"/>
  <c r="E3781" i="5"/>
  <c r="E3780" i="5"/>
  <c r="E3779" i="5"/>
  <c r="E3778" i="5"/>
  <c r="E3777" i="5"/>
  <c r="E3776" i="5"/>
  <c r="E3775" i="5"/>
  <c r="E3774" i="5"/>
  <c r="E3773" i="5"/>
  <c r="E3772" i="5"/>
  <c r="E3771" i="5"/>
  <c r="E3770" i="5"/>
  <c r="E3769" i="5"/>
  <c r="E3768" i="5"/>
  <c r="E3767" i="5"/>
  <c r="E3766" i="5"/>
  <c r="E3765" i="5"/>
  <c r="E3764" i="5"/>
  <c r="E3763" i="5"/>
  <c r="E3762" i="5"/>
  <c r="E3761" i="5"/>
  <c r="E3760" i="5"/>
  <c r="E3759" i="5"/>
  <c r="E3758" i="5"/>
  <c r="E3757" i="5"/>
  <c r="E3756" i="5"/>
  <c r="E3755" i="5"/>
  <c r="E3754" i="5"/>
  <c r="E3753" i="5"/>
  <c r="E3752" i="5"/>
  <c r="E3751" i="5"/>
  <c r="E3750" i="5"/>
  <c r="E3749" i="5"/>
  <c r="E3748" i="5"/>
  <c r="E3747" i="5"/>
  <c r="E3746" i="5"/>
  <c r="E3745" i="5"/>
  <c r="E3744" i="5"/>
  <c r="E3743" i="5"/>
  <c r="E3742" i="5"/>
  <c r="E3741" i="5"/>
  <c r="E3740" i="5"/>
  <c r="E3739" i="5"/>
  <c r="E3738" i="5"/>
  <c r="E3737" i="5"/>
  <c r="E3736" i="5"/>
  <c r="E3735" i="5"/>
  <c r="E3734" i="5"/>
  <c r="E3733" i="5"/>
  <c r="E3732" i="5"/>
  <c r="E3731" i="5"/>
  <c r="E3730" i="5"/>
  <c r="E3729" i="5"/>
  <c r="E3728" i="5"/>
  <c r="E3727" i="5"/>
  <c r="E3726" i="5"/>
  <c r="E3725" i="5"/>
  <c r="E3724" i="5"/>
  <c r="E3723" i="5"/>
  <c r="E3722" i="5"/>
  <c r="E3721" i="5"/>
  <c r="E3720" i="5"/>
  <c r="E3719" i="5"/>
  <c r="E3718" i="5"/>
  <c r="E3717" i="5"/>
  <c r="E3716" i="5"/>
  <c r="E3715" i="5"/>
  <c r="E3714" i="5"/>
  <c r="E3713" i="5"/>
  <c r="E3712" i="5"/>
  <c r="E3711" i="5"/>
  <c r="E3710" i="5"/>
  <c r="E3709" i="5"/>
  <c r="E3708" i="5"/>
  <c r="E3707" i="5"/>
  <c r="E3706" i="5"/>
  <c r="E3705" i="5"/>
  <c r="E3704" i="5"/>
  <c r="E3703" i="5"/>
  <c r="E3702" i="5"/>
  <c r="E3701" i="5"/>
  <c r="E3700" i="5"/>
  <c r="E3699" i="5"/>
  <c r="E3698" i="5"/>
  <c r="E3697" i="5"/>
  <c r="E3696" i="5"/>
  <c r="E3695" i="5"/>
  <c r="E3694" i="5"/>
  <c r="E3693" i="5"/>
  <c r="E3692" i="5"/>
  <c r="E3691" i="5"/>
  <c r="E3690" i="5"/>
  <c r="E3689" i="5"/>
  <c r="E3688" i="5"/>
  <c r="E3687" i="5"/>
  <c r="E3686" i="5"/>
  <c r="E3685" i="5"/>
  <c r="E3684" i="5"/>
  <c r="E3683" i="5"/>
  <c r="E3682" i="5"/>
  <c r="E3681" i="5"/>
  <c r="E3680" i="5"/>
  <c r="E3679" i="5"/>
  <c r="E3678" i="5"/>
  <c r="E3677" i="5"/>
  <c r="E3676" i="5"/>
  <c r="E3675" i="5"/>
  <c r="E3674" i="5"/>
  <c r="E3673" i="5"/>
  <c r="E3672" i="5"/>
  <c r="E3671" i="5"/>
  <c r="E3670" i="5"/>
  <c r="E3669" i="5"/>
  <c r="E3668" i="5"/>
  <c r="E3667" i="5"/>
  <c r="E3666" i="5"/>
  <c r="E3665" i="5"/>
  <c r="E3664" i="5"/>
  <c r="E3663" i="5"/>
  <c r="E3662" i="5"/>
  <c r="E3661" i="5"/>
  <c r="E3660" i="5"/>
  <c r="E3659" i="5"/>
  <c r="E3658" i="5"/>
  <c r="E3657" i="5"/>
  <c r="E3656" i="5"/>
  <c r="E3655" i="5"/>
  <c r="E3654" i="5"/>
  <c r="E3653" i="5"/>
  <c r="E3652" i="5"/>
  <c r="E3651" i="5"/>
  <c r="E3650" i="5"/>
  <c r="E3649" i="5"/>
  <c r="E3648" i="5"/>
  <c r="E3647" i="5"/>
  <c r="E3646" i="5"/>
  <c r="E3645" i="5"/>
  <c r="E3644" i="5"/>
  <c r="E3643" i="5"/>
  <c r="E3642" i="5"/>
  <c r="E3641" i="5"/>
  <c r="E3640" i="5"/>
  <c r="E3639" i="5"/>
  <c r="E3638" i="5"/>
  <c r="E3637" i="5"/>
  <c r="E3636" i="5"/>
  <c r="E3635" i="5"/>
  <c r="E3634" i="5"/>
  <c r="E3633" i="5"/>
  <c r="E3632" i="5"/>
  <c r="E3631" i="5"/>
  <c r="E3630" i="5"/>
  <c r="E3629" i="5"/>
  <c r="E3628" i="5"/>
  <c r="E3627" i="5"/>
  <c r="E3626" i="5"/>
  <c r="E3625" i="5"/>
  <c r="E3624" i="5"/>
  <c r="E3623" i="5"/>
  <c r="E3622" i="5"/>
  <c r="E3621" i="5"/>
  <c r="E3620" i="5"/>
  <c r="E3619" i="5"/>
  <c r="E3618" i="5"/>
  <c r="E3617" i="5"/>
  <c r="E3616" i="5"/>
  <c r="E3615" i="5"/>
  <c r="E3614" i="5"/>
  <c r="E3613" i="5"/>
  <c r="E3612" i="5"/>
  <c r="E3611" i="5"/>
  <c r="E3610" i="5"/>
  <c r="E3609" i="5"/>
  <c r="E3608" i="5"/>
  <c r="E3607" i="5"/>
  <c r="E3606" i="5"/>
  <c r="E3605" i="5"/>
  <c r="E3604" i="5"/>
  <c r="E3603" i="5"/>
  <c r="E3602" i="5"/>
  <c r="E3601" i="5"/>
  <c r="E3600" i="5"/>
  <c r="E3599" i="5"/>
  <c r="E3598" i="5"/>
  <c r="E3597" i="5"/>
  <c r="E3596" i="5"/>
  <c r="E3595" i="5"/>
  <c r="E3594" i="5"/>
  <c r="E3593" i="5"/>
  <c r="E3592" i="5"/>
  <c r="E3591" i="5"/>
  <c r="E3590" i="5"/>
  <c r="E3589" i="5"/>
  <c r="E3588" i="5"/>
  <c r="E3587" i="5"/>
  <c r="E3586" i="5"/>
  <c r="E3585" i="5"/>
  <c r="E3584" i="5"/>
  <c r="E3583" i="5"/>
  <c r="E3582" i="5"/>
  <c r="E3581" i="5"/>
  <c r="E3580" i="5"/>
  <c r="E3579" i="5"/>
  <c r="E3578" i="5"/>
  <c r="E3577" i="5"/>
  <c r="E3576" i="5"/>
  <c r="E3575" i="5"/>
  <c r="E3574" i="5"/>
  <c r="E3573" i="5"/>
  <c r="E3572" i="5"/>
  <c r="E3571" i="5"/>
  <c r="E3570" i="5"/>
  <c r="E3569" i="5"/>
  <c r="E3568" i="5"/>
  <c r="E3567" i="5"/>
  <c r="E3566" i="5"/>
  <c r="E3565" i="5"/>
  <c r="E3564" i="5"/>
  <c r="E3563" i="5"/>
  <c r="E3562" i="5"/>
  <c r="E3561" i="5"/>
  <c r="E3560" i="5"/>
  <c r="E3559" i="5"/>
  <c r="E3558" i="5"/>
  <c r="E3557" i="5"/>
  <c r="E3556" i="5"/>
  <c r="E3555" i="5"/>
  <c r="E3554" i="5"/>
  <c r="E3553" i="5"/>
  <c r="E3552" i="5"/>
  <c r="E3551" i="5"/>
  <c r="E3550" i="5"/>
  <c r="E3549" i="5"/>
  <c r="E3548" i="5"/>
  <c r="E3547" i="5"/>
  <c r="E3546" i="5"/>
  <c r="E3545" i="5"/>
  <c r="E3544" i="5"/>
  <c r="E3543" i="5"/>
  <c r="E3542" i="5"/>
  <c r="E3541" i="5"/>
  <c r="E3540" i="5"/>
  <c r="E3539" i="5"/>
  <c r="E3538" i="5"/>
  <c r="E3537" i="5"/>
  <c r="E3536" i="5"/>
  <c r="E3535" i="5"/>
  <c r="E3534" i="5"/>
  <c r="E3533" i="5"/>
  <c r="E3532" i="5"/>
  <c r="E3531" i="5"/>
  <c r="E3530" i="5"/>
  <c r="E3529" i="5"/>
  <c r="E3528" i="5"/>
  <c r="E3527" i="5"/>
  <c r="E3526" i="5"/>
  <c r="E3525" i="5"/>
  <c r="E3524" i="5"/>
  <c r="E3523" i="5"/>
  <c r="E3522" i="5"/>
  <c r="E3521" i="5"/>
  <c r="E3520" i="5"/>
  <c r="E3519" i="5"/>
  <c r="E3518" i="5"/>
  <c r="E3517" i="5"/>
  <c r="E3516" i="5"/>
  <c r="E3515" i="5"/>
  <c r="E3514" i="5"/>
  <c r="E3513" i="5"/>
  <c r="E3512" i="5"/>
  <c r="E3511" i="5"/>
  <c r="E3510" i="5"/>
  <c r="E3509" i="5"/>
  <c r="E3508" i="5"/>
  <c r="E3507" i="5"/>
  <c r="E3506" i="5"/>
  <c r="E3505" i="5"/>
  <c r="E3504" i="5"/>
  <c r="E3503" i="5"/>
  <c r="E3502" i="5"/>
  <c r="E3501" i="5"/>
  <c r="E3500" i="5"/>
  <c r="E3499" i="5"/>
  <c r="E3498" i="5"/>
  <c r="E3497" i="5"/>
  <c r="E3496" i="5"/>
  <c r="E3495" i="5"/>
  <c r="E3494" i="5"/>
  <c r="E3493" i="5"/>
  <c r="E3492" i="5"/>
  <c r="E3491" i="5"/>
  <c r="E3490" i="5"/>
  <c r="E3489" i="5"/>
  <c r="E3488" i="5"/>
  <c r="E3487" i="5"/>
  <c r="E3486" i="5"/>
  <c r="E3485" i="5"/>
  <c r="E3484" i="5"/>
  <c r="E3483" i="5"/>
  <c r="E3482" i="5"/>
  <c r="E3481" i="5"/>
  <c r="E3480" i="5"/>
  <c r="E3479" i="5"/>
  <c r="E3478" i="5"/>
  <c r="E3477" i="5"/>
  <c r="E3476" i="5"/>
  <c r="E3475" i="5"/>
  <c r="E3474" i="5"/>
  <c r="E3473" i="5"/>
  <c r="E3472" i="5"/>
  <c r="E3471" i="5"/>
  <c r="E3470" i="5"/>
  <c r="E3469" i="5"/>
  <c r="E3468" i="5"/>
  <c r="E3467" i="5"/>
  <c r="E3466" i="5"/>
  <c r="E3465" i="5"/>
  <c r="E3464" i="5"/>
  <c r="E3463" i="5"/>
  <c r="E3462" i="5"/>
  <c r="E3461" i="5"/>
  <c r="E3460" i="5"/>
  <c r="E3459" i="5"/>
  <c r="E3458" i="5"/>
  <c r="E3457" i="5"/>
  <c r="E3456" i="5"/>
  <c r="E3455" i="5"/>
  <c r="E3454" i="5"/>
  <c r="E3453" i="5"/>
  <c r="E3452" i="5"/>
  <c r="E3451" i="5"/>
  <c r="E3450" i="5"/>
  <c r="E3449" i="5"/>
  <c r="E3448" i="5"/>
  <c r="E3447" i="5"/>
  <c r="E3446" i="5"/>
  <c r="E3445" i="5"/>
  <c r="E3444" i="5"/>
  <c r="E3443" i="5"/>
  <c r="E3442" i="5"/>
  <c r="E3441" i="5"/>
  <c r="E3440" i="5"/>
  <c r="E3439" i="5"/>
  <c r="E3438" i="5"/>
  <c r="E3437" i="5"/>
  <c r="E3436" i="5"/>
  <c r="E3435" i="5"/>
  <c r="E3434" i="5"/>
  <c r="E3433" i="5"/>
  <c r="E3432" i="5"/>
  <c r="E3431" i="5"/>
  <c r="E3430" i="5"/>
  <c r="E3429" i="5"/>
  <c r="E3428" i="5"/>
  <c r="E3427" i="5"/>
  <c r="E3426" i="5"/>
  <c r="E3425" i="5"/>
  <c r="E3424" i="5"/>
  <c r="E3423" i="5"/>
  <c r="E3422" i="5"/>
  <c r="E3421" i="5"/>
  <c r="E3420" i="5"/>
  <c r="E3419" i="5"/>
  <c r="E3418" i="5"/>
  <c r="E3417" i="5"/>
  <c r="E3416" i="5"/>
  <c r="E3415" i="5"/>
  <c r="E3414" i="5"/>
  <c r="E3413" i="5"/>
  <c r="E3412" i="5"/>
  <c r="E3411" i="5"/>
  <c r="E3410" i="5"/>
  <c r="E3409" i="5"/>
  <c r="E3408" i="5"/>
  <c r="E3407" i="5"/>
  <c r="E3406" i="5"/>
  <c r="E3405" i="5"/>
  <c r="E3404" i="5"/>
  <c r="E3403" i="5"/>
  <c r="E3402" i="5"/>
  <c r="E3401" i="5"/>
  <c r="E3400" i="5"/>
  <c r="E3399" i="5"/>
  <c r="E3398" i="5"/>
  <c r="E3397" i="5"/>
  <c r="E3396" i="5"/>
  <c r="E3395" i="5"/>
  <c r="E3394" i="5"/>
  <c r="E3393" i="5"/>
  <c r="E3392" i="5"/>
  <c r="E3391" i="5"/>
  <c r="E3390" i="5"/>
  <c r="E3389" i="5"/>
  <c r="E3388" i="5"/>
  <c r="E3387" i="5"/>
  <c r="E3386" i="5"/>
  <c r="E3385" i="5"/>
  <c r="E3384" i="5"/>
  <c r="E3383" i="5"/>
  <c r="E3382" i="5"/>
  <c r="E3381" i="5"/>
  <c r="E3380" i="5"/>
  <c r="E3379" i="5"/>
  <c r="E3378" i="5"/>
  <c r="E3377" i="5"/>
  <c r="E3376" i="5"/>
  <c r="E3375" i="5"/>
  <c r="E3374" i="5"/>
  <c r="E3373" i="5"/>
  <c r="E3372" i="5"/>
  <c r="E3371" i="5"/>
  <c r="E3370" i="5"/>
  <c r="E3369" i="5"/>
  <c r="E3368" i="5"/>
  <c r="E3367" i="5"/>
  <c r="E3366" i="5"/>
  <c r="E3365" i="5"/>
  <c r="E3364" i="5"/>
  <c r="E3363" i="5"/>
  <c r="E3362" i="5"/>
  <c r="E3361" i="5"/>
  <c r="E3360" i="5"/>
  <c r="E3359" i="5"/>
  <c r="E3358" i="5"/>
  <c r="E3357" i="5"/>
  <c r="E3356" i="5"/>
  <c r="E3355" i="5"/>
  <c r="E3354" i="5"/>
  <c r="E3353" i="5"/>
  <c r="E3352" i="5"/>
  <c r="E3351" i="5"/>
  <c r="E3350" i="5"/>
  <c r="E3349" i="5"/>
  <c r="E3348" i="5"/>
  <c r="E3347" i="5"/>
  <c r="E3346" i="5"/>
  <c r="E3345" i="5"/>
  <c r="E3344" i="5"/>
  <c r="E3343" i="5"/>
  <c r="E3342" i="5"/>
  <c r="E3341" i="5"/>
  <c r="E3340" i="5"/>
  <c r="E3339" i="5"/>
  <c r="E3338" i="5"/>
  <c r="E3337" i="5"/>
  <c r="E3336" i="5"/>
  <c r="E3335" i="5"/>
  <c r="E3334" i="5"/>
  <c r="E3333" i="5"/>
  <c r="E3332" i="5"/>
  <c r="E3331" i="5"/>
  <c r="E3330" i="5"/>
  <c r="E3329" i="5"/>
  <c r="E3328" i="5"/>
  <c r="E3327" i="5"/>
  <c r="E3326" i="5"/>
  <c r="E3325" i="5"/>
  <c r="E3324" i="5"/>
  <c r="E3323" i="5"/>
  <c r="E3322" i="5"/>
  <c r="E3321" i="5"/>
  <c r="E3320" i="5"/>
  <c r="E3319" i="5"/>
  <c r="E3318" i="5"/>
  <c r="E3317" i="5"/>
  <c r="E3316" i="5"/>
  <c r="E3315" i="5"/>
  <c r="E3314" i="5"/>
  <c r="E3313" i="5"/>
  <c r="E3312" i="5"/>
  <c r="E3311" i="5"/>
  <c r="E3310" i="5"/>
  <c r="E3309" i="5"/>
  <c r="E3308" i="5"/>
  <c r="E3307" i="5"/>
  <c r="E3306" i="5"/>
  <c r="E3305" i="5"/>
  <c r="E3304" i="5"/>
  <c r="E3303" i="5"/>
  <c r="E3302" i="5"/>
  <c r="E3301" i="5"/>
  <c r="E3300" i="5"/>
  <c r="E3299" i="5"/>
  <c r="E3298" i="5"/>
  <c r="E3297" i="5"/>
  <c r="E3296" i="5"/>
  <c r="E3295" i="5"/>
  <c r="E3294" i="5"/>
  <c r="E3293" i="5"/>
  <c r="E3292" i="5"/>
  <c r="E3291" i="5"/>
  <c r="E3290" i="5"/>
  <c r="E3289" i="5"/>
  <c r="E3288" i="5"/>
  <c r="E3287" i="5"/>
  <c r="E3286" i="5"/>
  <c r="E3285" i="5"/>
  <c r="E3284" i="5"/>
  <c r="E3283" i="5"/>
  <c r="E3282" i="5"/>
  <c r="E3281" i="5"/>
  <c r="E3280" i="5"/>
  <c r="E3279" i="5"/>
  <c r="E3278" i="5"/>
  <c r="E3277" i="5"/>
  <c r="E3276" i="5"/>
  <c r="E3275" i="5"/>
  <c r="E3274" i="5"/>
  <c r="E3273" i="5"/>
  <c r="E3272" i="5"/>
  <c r="E3271" i="5"/>
  <c r="E3270" i="5"/>
  <c r="E3269" i="5"/>
  <c r="E3268" i="5"/>
  <c r="E3267" i="5"/>
  <c r="E3266" i="5"/>
  <c r="E3265" i="5"/>
  <c r="E3264" i="5"/>
  <c r="E3263" i="5"/>
  <c r="E3262" i="5"/>
  <c r="E3261" i="5"/>
  <c r="E3260" i="5"/>
  <c r="E3259" i="5"/>
  <c r="E3258" i="5"/>
  <c r="E3257" i="5"/>
  <c r="E3256" i="5"/>
  <c r="E3255" i="5"/>
  <c r="E3254" i="5"/>
  <c r="E3253" i="5"/>
  <c r="E3252" i="5"/>
  <c r="E3251" i="5"/>
  <c r="E3250" i="5"/>
  <c r="E3249" i="5"/>
  <c r="E3248" i="5"/>
  <c r="E3247" i="5"/>
  <c r="E3246" i="5"/>
  <c r="E3245" i="5"/>
  <c r="E3244" i="5"/>
  <c r="E3243" i="5"/>
  <c r="E3242" i="5"/>
  <c r="E3241" i="5"/>
  <c r="E3240" i="5"/>
  <c r="E3239" i="5"/>
  <c r="E3238" i="5"/>
  <c r="E3237" i="5"/>
  <c r="E3236" i="5"/>
  <c r="E3235" i="5"/>
  <c r="E3234" i="5"/>
  <c r="E3233" i="5"/>
  <c r="E3232" i="5"/>
  <c r="E3231" i="5"/>
  <c r="E3230" i="5"/>
  <c r="E3229" i="5"/>
  <c r="E3228" i="5"/>
  <c r="E3227" i="5"/>
  <c r="E3226" i="5"/>
  <c r="E3225" i="5"/>
  <c r="E3224" i="5"/>
  <c r="E3223" i="5"/>
  <c r="E3222" i="5"/>
  <c r="E3221" i="5"/>
  <c r="E3220" i="5"/>
  <c r="E3219" i="5"/>
  <c r="E3218" i="5"/>
  <c r="E3217" i="5"/>
  <c r="E3216" i="5"/>
  <c r="E3215" i="5"/>
  <c r="E3214" i="5"/>
  <c r="E3213" i="5"/>
  <c r="E3212" i="5"/>
  <c r="E3211" i="5"/>
  <c r="E3210" i="5"/>
  <c r="E3209" i="5"/>
  <c r="E3208" i="5"/>
  <c r="E3207" i="5"/>
  <c r="E3206" i="5"/>
  <c r="E3205" i="5"/>
  <c r="E3204" i="5"/>
  <c r="E3203" i="5"/>
  <c r="E3202" i="5"/>
  <c r="E3201" i="5"/>
  <c r="E3200" i="5"/>
  <c r="E3199" i="5"/>
  <c r="E3198" i="5"/>
  <c r="E3197" i="5"/>
  <c r="E3196" i="5"/>
  <c r="E3195" i="5"/>
  <c r="E3194" i="5"/>
  <c r="E3193" i="5"/>
  <c r="E3192" i="5"/>
  <c r="E3191" i="5"/>
  <c r="E3190" i="5"/>
  <c r="E3189" i="5"/>
  <c r="E3188" i="5"/>
  <c r="E3187" i="5"/>
  <c r="E3186" i="5"/>
  <c r="E3185" i="5"/>
  <c r="E3184" i="5"/>
  <c r="E3183" i="5"/>
  <c r="E3182" i="5"/>
  <c r="E3181" i="5"/>
  <c r="E3180" i="5"/>
  <c r="E3179" i="5"/>
  <c r="E3178" i="5"/>
  <c r="E3177" i="5"/>
  <c r="E3176" i="5"/>
  <c r="E3175" i="5"/>
  <c r="E3174" i="5"/>
  <c r="E3173" i="5"/>
  <c r="E3172" i="5"/>
  <c r="E3171" i="5"/>
  <c r="E3170" i="5"/>
  <c r="E3169" i="5"/>
  <c r="E3168" i="5"/>
  <c r="E3167" i="5"/>
  <c r="E3166" i="5"/>
  <c r="E3165" i="5"/>
  <c r="E3164" i="5"/>
  <c r="E3163" i="5"/>
  <c r="E3162" i="5"/>
  <c r="E3161" i="5"/>
  <c r="E3160" i="5"/>
  <c r="E3159" i="5"/>
  <c r="E3158" i="5"/>
  <c r="E3157" i="5"/>
  <c r="E3156" i="5"/>
  <c r="E3155" i="5"/>
  <c r="E3154" i="5"/>
  <c r="E3153" i="5"/>
  <c r="E3152" i="5"/>
  <c r="E3151" i="5"/>
  <c r="E3150" i="5"/>
  <c r="E3149" i="5"/>
  <c r="E3148" i="5"/>
  <c r="E3147" i="5"/>
  <c r="E3146" i="5"/>
  <c r="E3145" i="5"/>
  <c r="E3144" i="5"/>
  <c r="E3143" i="5"/>
  <c r="E3142" i="5"/>
  <c r="E3141" i="5"/>
  <c r="E3140" i="5"/>
  <c r="E3139" i="5"/>
  <c r="E3138" i="5"/>
  <c r="E3137" i="5"/>
  <c r="E3136" i="5"/>
  <c r="E3135" i="5"/>
  <c r="E3134" i="5"/>
  <c r="E3133" i="5"/>
  <c r="E3132" i="5"/>
  <c r="E3131" i="5"/>
  <c r="E3130" i="5"/>
  <c r="E3129" i="5"/>
  <c r="E3128" i="5"/>
  <c r="E3127" i="5"/>
  <c r="E3126" i="5"/>
  <c r="E3125" i="5"/>
  <c r="E3124" i="5"/>
  <c r="E3123" i="5"/>
  <c r="E3122" i="5"/>
  <c r="E3121" i="5"/>
  <c r="E3120" i="5"/>
  <c r="E3119" i="5"/>
  <c r="E3118" i="5"/>
  <c r="E3117" i="5"/>
  <c r="E3116" i="5"/>
  <c r="E3115" i="5"/>
  <c r="E3114" i="5"/>
  <c r="E3113" i="5"/>
  <c r="E3112" i="5"/>
  <c r="E3111" i="5"/>
  <c r="E3110" i="5"/>
  <c r="E3109" i="5"/>
  <c r="E3108" i="5"/>
  <c r="E3107" i="5"/>
  <c r="E3106" i="5"/>
  <c r="E3105" i="5"/>
  <c r="E3104" i="5"/>
  <c r="E3103" i="5"/>
  <c r="E3102" i="5"/>
  <c r="E3101" i="5"/>
  <c r="E3100" i="5"/>
  <c r="E3099" i="5"/>
  <c r="E3098" i="5"/>
  <c r="E3097" i="5"/>
  <c r="E3096" i="5"/>
  <c r="E3095" i="5"/>
  <c r="E3094" i="5"/>
  <c r="E3093" i="5"/>
  <c r="E3092" i="5"/>
  <c r="E3091" i="5"/>
  <c r="E3090" i="5"/>
  <c r="E3089" i="5"/>
  <c r="E3088" i="5"/>
  <c r="E3087" i="5"/>
  <c r="E3086" i="5"/>
  <c r="E3085" i="5"/>
  <c r="E3084" i="5"/>
  <c r="E3083" i="5"/>
  <c r="E3082" i="5"/>
  <c r="E3081" i="5"/>
  <c r="E3080" i="5"/>
  <c r="E3079" i="5"/>
  <c r="E3078" i="5"/>
  <c r="E3077" i="5"/>
  <c r="E3076" i="5"/>
  <c r="E3075" i="5"/>
  <c r="E3074" i="5"/>
  <c r="E3073" i="5"/>
  <c r="E3072" i="5"/>
  <c r="E3071" i="5"/>
  <c r="E3070" i="5"/>
  <c r="E3069" i="5"/>
  <c r="E3068" i="5"/>
  <c r="E3067" i="5"/>
  <c r="E3066" i="5"/>
  <c r="E3065" i="5"/>
  <c r="E3064" i="5"/>
  <c r="E3063" i="5"/>
  <c r="E3062" i="5"/>
  <c r="E3061" i="5"/>
  <c r="E3060" i="5"/>
  <c r="E3059" i="5"/>
  <c r="E3058" i="5"/>
  <c r="E3057" i="5"/>
  <c r="E3056" i="5"/>
  <c r="E3055" i="5"/>
  <c r="E3054" i="5"/>
  <c r="E3053" i="5"/>
  <c r="E3052" i="5"/>
  <c r="E3051" i="5"/>
  <c r="E3050" i="5"/>
  <c r="E3049" i="5"/>
  <c r="E3048" i="5"/>
  <c r="E3047" i="5"/>
  <c r="E3046" i="5"/>
  <c r="E3045" i="5"/>
  <c r="E3044" i="5"/>
  <c r="E3043" i="5"/>
  <c r="E3042" i="5"/>
  <c r="E3041" i="5"/>
  <c r="E3040" i="5"/>
  <c r="E3039" i="5"/>
  <c r="E3038" i="5"/>
  <c r="E3037" i="5"/>
  <c r="E3036" i="5"/>
  <c r="E3035" i="5"/>
  <c r="E3034" i="5"/>
  <c r="E3033" i="5"/>
  <c r="E3032" i="5"/>
  <c r="E3031" i="5"/>
  <c r="E3030" i="5"/>
  <c r="E3029" i="5"/>
  <c r="E3028" i="5"/>
  <c r="E3027" i="5"/>
  <c r="E3026" i="5"/>
  <c r="E3025" i="5"/>
  <c r="E3024" i="5"/>
  <c r="E3023" i="5"/>
  <c r="E3022" i="5"/>
  <c r="E3021" i="5"/>
  <c r="E3020" i="5"/>
  <c r="E3019" i="5"/>
  <c r="E3018" i="5"/>
  <c r="E3017" i="5"/>
  <c r="E3016" i="5"/>
  <c r="E3015" i="5"/>
  <c r="E3014" i="5"/>
  <c r="E3013" i="5"/>
  <c r="E3012" i="5"/>
  <c r="E3011" i="5"/>
  <c r="E3010" i="5"/>
  <c r="E3009" i="5"/>
  <c r="E3008" i="5"/>
  <c r="E3007" i="5"/>
  <c r="E3006" i="5"/>
  <c r="E3005" i="5"/>
  <c r="E3004" i="5"/>
  <c r="E3003" i="5"/>
  <c r="E3002" i="5"/>
  <c r="E3001" i="5"/>
  <c r="E3000" i="5"/>
  <c r="E2999" i="5"/>
  <c r="E2998" i="5"/>
  <c r="E2997" i="5"/>
  <c r="E2996" i="5"/>
  <c r="E2995" i="5"/>
  <c r="E2994" i="5"/>
  <c r="E2993" i="5"/>
  <c r="E2992" i="5"/>
  <c r="E2991" i="5"/>
  <c r="E2990" i="5"/>
  <c r="E2989" i="5"/>
  <c r="E2988" i="5"/>
  <c r="E2987" i="5"/>
  <c r="E2986" i="5"/>
  <c r="E2985" i="5"/>
  <c r="E2984" i="5"/>
  <c r="E2983" i="5"/>
  <c r="E2982" i="5"/>
  <c r="E2981" i="5"/>
  <c r="E2980" i="5"/>
  <c r="E2979" i="5"/>
  <c r="E2978" i="5"/>
  <c r="E2977" i="5"/>
  <c r="E2976" i="5"/>
  <c r="E2975" i="5"/>
  <c r="E2974" i="5"/>
  <c r="E2973" i="5"/>
  <c r="E2972" i="5"/>
  <c r="E2971" i="5"/>
  <c r="E2970" i="5"/>
  <c r="E2969" i="5"/>
  <c r="E2968" i="5"/>
  <c r="E2967" i="5"/>
  <c r="E2966" i="5"/>
  <c r="E2965" i="5"/>
  <c r="E2964" i="5"/>
  <c r="E2963" i="5"/>
  <c r="E2962" i="5"/>
  <c r="E2961" i="5"/>
  <c r="E2960" i="5"/>
  <c r="E2959" i="5"/>
  <c r="E2958" i="5"/>
  <c r="E2957" i="5"/>
  <c r="E2956" i="5"/>
  <c r="E2955" i="5"/>
  <c r="E2954" i="5"/>
  <c r="E2953" i="5"/>
  <c r="E2952" i="5"/>
  <c r="E2951" i="5"/>
  <c r="E2950" i="5"/>
  <c r="E2949" i="5"/>
  <c r="E2948" i="5"/>
  <c r="E2947" i="5"/>
  <c r="E2946" i="5"/>
  <c r="E2945" i="5"/>
  <c r="E2944" i="5"/>
  <c r="E2943" i="5"/>
  <c r="E2942" i="5"/>
  <c r="E2941" i="5"/>
  <c r="E2940" i="5"/>
  <c r="E2939" i="5"/>
  <c r="E2938" i="5"/>
  <c r="E2937" i="5"/>
  <c r="E2936" i="5"/>
  <c r="E2935" i="5"/>
  <c r="E2934" i="5"/>
  <c r="E2933" i="5"/>
  <c r="E2932" i="5"/>
  <c r="E2931" i="5"/>
  <c r="E2930" i="5"/>
  <c r="E2929" i="5"/>
  <c r="E2928" i="5"/>
  <c r="E2927" i="5"/>
  <c r="E2926" i="5"/>
  <c r="E2925" i="5"/>
  <c r="E2924" i="5"/>
  <c r="E2923" i="5"/>
  <c r="E2922" i="5"/>
  <c r="E2921" i="5"/>
  <c r="E2920" i="5"/>
  <c r="E2919" i="5"/>
  <c r="E2918" i="5"/>
  <c r="E2917" i="5"/>
  <c r="E2916" i="5"/>
  <c r="E2915" i="5"/>
  <c r="E2914" i="5"/>
  <c r="E2913" i="5"/>
  <c r="E2912" i="5"/>
  <c r="E2911" i="5"/>
  <c r="E2910" i="5"/>
  <c r="E2909" i="5"/>
  <c r="E2908" i="5"/>
  <c r="E2907" i="5"/>
  <c r="E2906" i="5"/>
  <c r="E2905" i="5"/>
  <c r="E2904" i="5"/>
  <c r="E2903" i="5"/>
  <c r="E2902" i="5"/>
  <c r="E2901" i="5"/>
  <c r="E2900" i="5"/>
  <c r="E2899" i="5"/>
  <c r="E2898" i="5"/>
  <c r="E2897" i="5"/>
  <c r="E2896" i="5"/>
  <c r="E2895" i="5"/>
  <c r="E2894" i="5"/>
  <c r="E2893" i="5"/>
  <c r="E2892" i="5"/>
  <c r="E2891" i="5"/>
  <c r="E2890" i="5"/>
  <c r="E2889" i="5"/>
  <c r="E2888" i="5"/>
  <c r="E2887" i="5"/>
  <c r="E2886" i="5"/>
  <c r="E2885" i="5"/>
  <c r="E2884" i="5"/>
  <c r="E2883" i="5"/>
  <c r="E2882" i="5"/>
  <c r="E2881" i="5"/>
  <c r="E2880" i="5"/>
  <c r="E2879" i="5"/>
  <c r="E2878" i="5"/>
  <c r="E2877" i="5"/>
  <c r="E2876" i="5"/>
  <c r="E2875" i="5"/>
  <c r="E2874" i="5"/>
  <c r="E2873" i="5"/>
  <c r="E2872" i="5"/>
  <c r="E2871" i="5"/>
  <c r="E2870" i="5"/>
  <c r="E2869" i="5"/>
  <c r="E2868" i="5"/>
  <c r="E2867" i="5"/>
  <c r="E2866" i="5"/>
  <c r="E2865" i="5"/>
  <c r="E2864" i="5"/>
  <c r="E2863" i="5"/>
  <c r="E2862" i="5"/>
  <c r="E2861" i="5"/>
  <c r="E2860" i="5"/>
  <c r="E2859" i="5"/>
  <c r="E2858" i="5"/>
  <c r="E2857" i="5"/>
  <c r="E2856" i="5"/>
  <c r="E2855" i="5"/>
  <c r="E2854" i="5"/>
  <c r="E2853" i="5"/>
  <c r="E2852" i="5"/>
  <c r="E2851" i="5"/>
  <c r="E2850" i="5"/>
  <c r="E2849" i="5"/>
  <c r="E2848" i="5"/>
  <c r="E2847" i="5"/>
  <c r="E2846" i="5"/>
  <c r="E2845" i="5"/>
  <c r="E2844" i="5"/>
  <c r="E2843" i="5"/>
  <c r="E2842" i="5"/>
  <c r="E2841" i="5"/>
  <c r="E2840" i="5"/>
  <c r="E2839" i="5"/>
  <c r="E2838" i="5"/>
  <c r="E2837" i="5"/>
  <c r="E2836" i="5"/>
  <c r="E2835" i="5"/>
  <c r="E2834" i="5"/>
  <c r="E2833" i="5"/>
  <c r="E2832" i="5"/>
  <c r="E2831" i="5"/>
  <c r="E2830" i="5"/>
  <c r="E2829" i="5"/>
  <c r="E2828" i="5"/>
  <c r="E2827" i="5"/>
  <c r="E2826" i="5"/>
  <c r="E2825" i="5"/>
  <c r="E2824" i="5"/>
  <c r="E2823" i="5"/>
  <c r="E2822" i="5"/>
  <c r="E2821" i="5"/>
  <c r="E2820" i="5"/>
  <c r="E2819" i="5"/>
  <c r="E2818" i="5"/>
  <c r="E2817" i="5"/>
  <c r="E2816" i="5"/>
  <c r="E2815" i="5"/>
  <c r="E2814" i="5"/>
  <c r="E2813" i="5"/>
  <c r="E2812" i="5"/>
  <c r="E2811" i="5"/>
  <c r="E2810" i="5"/>
  <c r="E2809" i="5"/>
  <c r="E2808" i="5"/>
  <c r="E2807" i="5"/>
  <c r="E2806" i="5"/>
  <c r="E2805" i="5"/>
  <c r="E2804" i="5"/>
  <c r="E2803" i="5"/>
  <c r="E2802" i="5"/>
  <c r="E2801" i="5"/>
  <c r="E2800" i="5"/>
  <c r="E2799" i="5"/>
  <c r="E2798" i="5"/>
  <c r="E2797" i="5"/>
  <c r="E2796" i="5"/>
  <c r="E2795" i="5"/>
  <c r="E2794" i="5"/>
  <c r="E2793" i="5"/>
  <c r="E2792" i="5"/>
  <c r="E2791" i="5"/>
  <c r="E2790" i="5"/>
  <c r="E2789" i="5"/>
  <c r="E2788" i="5"/>
  <c r="E2787" i="5"/>
  <c r="E2786" i="5"/>
  <c r="E2785" i="5"/>
  <c r="E2784" i="5"/>
  <c r="E2783" i="5"/>
  <c r="E2782" i="5"/>
  <c r="E2781" i="5"/>
  <c r="E2780" i="5"/>
  <c r="E2779" i="5"/>
  <c r="E2778" i="5"/>
  <c r="E2777" i="5"/>
  <c r="E2776" i="5"/>
  <c r="E2775" i="5"/>
  <c r="E2774" i="5"/>
  <c r="E2773" i="5"/>
  <c r="E2772" i="5"/>
  <c r="E2771" i="5"/>
  <c r="E2770" i="5"/>
  <c r="E2769" i="5"/>
  <c r="E2768" i="5"/>
  <c r="E2767" i="5"/>
  <c r="E2766" i="5"/>
  <c r="E2765" i="5"/>
  <c r="E2764" i="5"/>
  <c r="E2763" i="5"/>
  <c r="E2762" i="5"/>
  <c r="E2761" i="5"/>
  <c r="E2760" i="5"/>
  <c r="E2759" i="5"/>
  <c r="E2758" i="5"/>
  <c r="E2757" i="5"/>
  <c r="E2756" i="5"/>
  <c r="E2755" i="5"/>
  <c r="E2754" i="5"/>
  <c r="E2753" i="5"/>
  <c r="E2752" i="5"/>
  <c r="E2751" i="5"/>
  <c r="E2750" i="5"/>
  <c r="E2749" i="5"/>
  <c r="E2748" i="5"/>
  <c r="E2747" i="5"/>
  <c r="E2746" i="5"/>
  <c r="E2745" i="5"/>
  <c r="E2744" i="5"/>
  <c r="E2743" i="5"/>
  <c r="E2742" i="5"/>
  <c r="E2741" i="5"/>
  <c r="E2740" i="5"/>
  <c r="E2739" i="5"/>
  <c r="E2738" i="5"/>
  <c r="E2737" i="5"/>
  <c r="E2736" i="5"/>
  <c r="E2735" i="5"/>
  <c r="E2734" i="5"/>
  <c r="E2733" i="5"/>
  <c r="E2732" i="5"/>
  <c r="E2731" i="5"/>
  <c r="E2730" i="5"/>
  <c r="E2729" i="5"/>
  <c r="E2728" i="5"/>
  <c r="E2727" i="5"/>
  <c r="E2726" i="5"/>
  <c r="E2725" i="5"/>
  <c r="E2724" i="5"/>
  <c r="E2723" i="5"/>
  <c r="E2722" i="5"/>
  <c r="E2721" i="5"/>
  <c r="E2720" i="5"/>
  <c r="E2719" i="5"/>
  <c r="E2718" i="5"/>
  <c r="E2717" i="5"/>
  <c r="E2716" i="5"/>
  <c r="E2715" i="5"/>
  <c r="E2714" i="5"/>
  <c r="E2713" i="5"/>
  <c r="E2712" i="5"/>
  <c r="E2711" i="5"/>
  <c r="E2710" i="5"/>
  <c r="E2709" i="5"/>
  <c r="E2708" i="5"/>
  <c r="E2707" i="5"/>
  <c r="E2706" i="5"/>
  <c r="E2705" i="5"/>
  <c r="E2704" i="5"/>
  <c r="E2703" i="5"/>
  <c r="E2702" i="5"/>
  <c r="E2701" i="5"/>
  <c r="E2700" i="5"/>
  <c r="E2699" i="5"/>
  <c r="E2698" i="5"/>
  <c r="E2697" i="5"/>
  <c r="E2696" i="5"/>
  <c r="E2695" i="5"/>
  <c r="E2694" i="5"/>
  <c r="E2693" i="5"/>
  <c r="E2692" i="5"/>
  <c r="E2691" i="5"/>
  <c r="E2690" i="5"/>
  <c r="E2689" i="5"/>
  <c r="E2688" i="5"/>
  <c r="E2687" i="5"/>
  <c r="E2686" i="5"/>
  <c r="E2685" i="5"/>
  <c r="E2684" i="5"/>
  <c r="E2683" i="5"/>
  <c r="E2682" i="5"/>
  <c r="E2681" i="5"/>
  <c r="E2680" i="5"/>
  <c r="E2679" i="5"/>
  <c r="E2678" i="5"/>
  <c r="E2677" i="5"/>
  <c r="E2676" i="5"/>
  <c r="E2675" i="5"/>
  <c r="E2674" i="5"/>
  <c r="E2673" i="5"/>
  <c r="E2672" i="5"/>
  <c r="E2671" i="5"/>
  <c r="E2670" i="5"/>
  <c r="E2669" i="5"/>
  <c r="E2668" i="5"/>
  <c r="E2667" i="5"/>
  <c r="E2666" i="5"/>
  <c r="E2665" i="5"/>
  <c r="E2664" i="5"/>
  <c r="E2663" i="5"/>
  <c r="E2662" i="5"/>
  <c r="E2661" i="5"/>
  <c r="E2660" i="5"/>
  <c r="E2659" i="5"/>
  <c r="E2658" i="5"/>
  <c r="E2657" i="5"/>
  <c r="E2656" i="5"/>
  <c r="E2655" i="5"/>
  <c r="E2654" i="5"/>
  <c r="E2653" i="5"/>
  <c r="E2652" i="5"/>
  <c r="E2651" i="5"/>
  <c r="E2650" i="5"/>
  <c r="E2649" i="5"/>
  <c r="E2648" i="5"/>
  <c r="E2647" i="5"/>
  <c r="E2646" i="5"/>
  <c r="E2645" i="5"/>
  <c r="E2644" i="5"/>
  <c r="E2643" i="5"/>
  <c r="E2642" i="5"/>
  <c r="E2641" i="5"/>
  <c r="E2640" i="5"/>
  <c r="E2639" i="5"/>
  <c r="E2638" i="5"/>
  <c r="E2637" i="5"/>
  <c r="E2636" i="5"/>
  <c r="E2635" i="5"/>
  <c r="E2634" i="5"/>
  <c r="E2633" i="5"/>
  <c r="E2632" i="5"/>
  <c r="E2631" i="5"/>
  <c r="E2630" i="5"/>
  <c r="E2629" i="5"/>
  <c r="E2628" i="5"/>
  <c r="E2627" i="5"/>
  <c r="E2626" i="5"/>
  <c r="E2625" i="5"/>
  <c r="E2624" i="5"/>
  <c r="E2623" i="5"/>
  <c r="E2622" i="5"/>
  <c r="E2621" i="5"/>
  <c r="E2620" i="5"/>
  <c r="E2619" i="5"/>
  <c r="E2618" i="5"/>
  <c r="E2617" i="5"/>
  <c r="E2616" i="5"/>
  <c r="E2615" i="5"/>
  <c r="E2614" i="5"/>
  <c r="E2613" i="5"/>
  <c r="E2612" i="5"/>
  <c r="E2611" i="5"/>
  <c r="E2610" i="5"/>
  <c r="E2609" i="5"/>
  <c r="E2608" i="5"/>
  <c r="E2607" i="5"/>
  <c r="E2606" i="5"/>
  <c r="E2605" i="5"/>
  <c r="E2604" i="5"/>
  <c r="E2603" i="5"/>
  <c r="E2602" i="5"/>
  <c r="E2601" i="5"/>
  <c r="E2600" i="5"/>
  <c r="E2599" i="5"/>
  <c r="E2598" i="5"/>
  <c r="E2597" i="5"/>
  <c r="E2596" i="5"/>
  <c r="E2595" i="5"/>
  <c r="E2594" i="5"/>
  <c r="E2593" i="5"/>
  <c r="E2592" i="5"/>
  <c r="E2591" i="5"/>
  <c r="E2590" i="5"/>
  <c r="E2589" i="5"/>
  <c r="E2588" i="5"/>
  <c r="E2587" i="5"/>
  <c r="E2586" i="5"/>
  <c r="E2585" i="5"/>
  <c r="E2584" i="5"/>
  <c r="E2583" i="5"/>
  <c r="E2582" i="5"/>
  <c r="E2581" i="5"/>
  <c r="E2580" i="5"/>
  <c r="E2579" i="5"/>
  <c r="E2578" i="5"/>
  <c r="E2577" i="5"/>
  <c r="E2576" i="5"/>
  <c r="E2575" i="5"/>
  <c r="E2574" i="5"/>
  <c r="E2573" i="5"/>
  <c r="E2572" i="5"/>
  <c r="E2571" i="5"/>
  <c r="E2570" i="5"/>
  <c r="E2569" i="5"/>
  <c r="E2568" i="5"/>
  <c r="E2567" i="5"/>
  <c r="E2566" i="5"/>
  <c r="E2565" i="5"/>
  <c r="E2564" i="5"/>
  <c r="E2563" i="5"/>
  <c r="E2562" i="5"/>
  <c r="E2561" i="5"/>
  <c r="E2560" i="5"/>
  <c r="E2559" i="5"/>
  <c r="E2558" i="5"/>
  <c r="E2557" i="5"/>
  <c r="E2556" i="5"/>
  <c r="E2555" i="5"/>
  <c r="E2554" i="5"/>
  <c r="E2553" i="5"/>
  <c r="E2552" i="5"/>
  <c r="E2551" i="5"/>
  <c r="E2550" i="5"/>
  <c r="E2549" i="5"/>
  <c r="E2548" i="5"/>
  <c r="E2547" i="5"/>
  <c r="E2546" i="5"/>
  <c r="E2545" i="5"/>
  <c r="E2544" i="5"/>
  <c r="E2543" i="5"/>
  <c r="E2542" i="5"/>
  <c r="E2541" i="5"/>
  <c r="E2540" i="5"/>
  <c r="E2539" i="5"/>
  <c r="E2538" i="5"/>
  <c r="E2537" i="5"/>
  <c r="E2536" i="5"/>
  <c r="E2535" i="5"/>
  <c r="E2534" i="5"/>
  <c r="E2533" i="5"/>
  <c r="E2532" i="5"/>
  <c r="E2531" i="5"/>
  <c r="E2530" i="5"/>
  <c r="E2529" i="5"/>
  <c r="E2528" i="5"/>
  <c r="E2527" i="5"/>
  <c r="E2526" i="5"/>
  <c r="E2525" i="5"/>
  <c r="E2524" i="5"/>
  <c r="E2523" i="5"/>
  <c r="E2522" i="5"/>
  <c r="E2521" i="5"/>
  <c r="E2520" i="5"/>
  <c r="E2519" i="5"/>
  <c r="E2518" i="5"/>
  <c r="E2517" i="5"/>
  <c r="E2516" i="5"/>
  <c r="E2515" i="5"/>
  <c r="E2514" i="5"/>
  <c r="E2513" i="5"/>
  <c r="E2512" i="5"/>
  <c r="E2511" i="5"/>
  <c r="E2510" i="5"/>
  <c r="E2509" i="5"/>
  <c r="E2508" i="5"/>
  <c r="E2507" i="5"/>
  <c r="E2506" i="5"/>
  <c r="E2505" i="5"/>
  <c r="E2504" i="5"/>
  <c r="E2503" i="5"/>
  <c r="E2502" i="5"/>
  <c r="E2501" i="5"/>
  <c r="E2500" i="5"/>
  <c r="E2499" i="5"/>
  <c r="E2498" i="5"/>
  <c r="E2497" i="5"/>
  <c r="E2496" i="5"/>
  <c r="E2495" i="5"/>
  <c r="E2494" i="5"/>
  <c r="E2493" i="5"/>
  <c r="E2492" i="5"/>
  <c r="E2491" i="5"/>
  <c r="E2490" i="5"/>
  <c r="E2489" i="5"/>
  <c r="E2488" i="5"/>
  <c r="E2487" i="5"/>
  <c r="E2486" i="5"/>
  <c r="E2485" i="5"/>
  <c r="E2484" i="5"/>
  <c r="E2483" i="5"/>
  <c r="E2482" i="5"/>
  <c r="E2481" i="5"/>
  <c r="E2480" i="5"/>
  <c r="E2479" i="5"/>
  <c r="E2478" i="5"/>
  <c r="E2477" i="5"/>
  <c r="E2476" i="5"/>
  <c r="E2475" i="5"/>
  <c r="E2474" i="5"/>
  <c r="E2473" i="5"/>
  <c r="E2472" i="5"/>
  <c r="E2471" i="5"/>
  <c r="E2470" i="5"/>
  <c r="E2469" i="5"/>
  <c r="E2468" i="5"/>
  <c r="E2467" i="5"/>
  <c r="E2466" i="5"/>
  <c r="E2465" i="5"/>
  <c r="E2464" i="5"/>
  <c r="E2463" i="5"/>
  <c r="E2462" i="5"/>
  <c r="E2461" i="5"/>
  <c r="E2460" i="5"/>
  <c r="E2459" i="5"/>
  <c r="E2458" i="5"/>
  <c r="E2457" i="5"/>
  <c r="E2456" i="5"/>
  <c r="E2455" i="5"/>
  <c r="E2454" i="5"/>
  <c r="E2453" i="5"/>
  <c r="E2452" i="5"/>
  <c r="E2451" i="5"/>
  <c r="E2450" i="5"/>
  <c r="E2449" i="5"/>
  <c r="E2448" i="5"/>
  <c r="E2447" i="5"/>
  <c r="E2446" i="5"/>
  <c r="E2445" i="5"/>
  <c r="E2444" i="5"/>
  <c r="E2443" i="5"/>
  <c r="E2442" i="5"/>
  <c r="E2441" i="5"/>
  <c r="E2440" i="5"/>
  <c r="E2439" i="5"/>
  <c r="E2438" i="5"/>
  <c r="E2437" i="5"/>
  <c r="E2436" i="5"/>
  <c r="E2435" i="5"/>
  <c r="E2434" i="5"/>
  <c r="E2433" i="5"/>
  <c r="E2432" i="5"/>
  <c r="E2431" i="5"/>
  <c r="E2430" i="5"/>
  <c r="E2429" i="5"/>
  <c r="E2428" i="5"/>
  <c r="E2427" i="5"/>
  <c r="E2426" i="5"/>
  <c r="E2425" i="5"/>
  <c r="E2424" i="5"/>
  <c r="E2423" i="5"/>
  <c r="E2422" i="5"/>
  <c r="E2421" i="5"/>
  <c r="E2420" i="5"/>
  <c r="E2419" i="5"/>
  <c r="E2418" i="5"/>
  <c r="E2417" i="5"/>
  <c r="E2416" i="5"/>
  <c r="E2415" i="5"/>
  <c r="E2414" i="5"/>
  <c r="E2413" i="5"/>
  <c r="E2412" i="5"/>
  <c r="E2411" i="5"/>
  <c r="E2410" i="5"/>
  <c r="E2409" i="5"/>
  <c r="E2408" i="5"/>
  <c r="E2407" i="5"/>
  <c r="E2406" i="5"/>
  <c r="E2405" i="5"/>
  <c r="E2404" i="5"/>
  <c r="E2403" i="5"/>
  <c r="E2402" i="5"/>
  <c r="E2401" i="5"/>
  <c r="E2400" i="5"/>
  <c r="E2399" i="5"/>
  <c r="E2398" i="5"/>
  <c r="E2397" i="5"/>
  <c r="E2396" i="5"/>
  <c r="E2395" i="5"/>
  <c r="E2394" i="5"/>
  <c r="E2393" i="5"/>
  <c r="E2392" i="5"/>
  <c r="E2391" i="5"/>
  <c r="E2390" i="5"/>
  <c r="E2389" i="5"/>
  <c r="E2388" i="5"/>
  <c r="E2387" i="5"/>
  <c r="E2386" i="5"/>
  <c r="E2385" i="5"/>
  <c r="E2384" i="5"/>
  <c r="E2383" i="5"/>
  <c r="E2382" i="5"/>
  <c r="E2381" i="5"/>
  <c r="E2380" i="5"/>
  <c r="E2379" i="5"/>
  <c r="E2378" i="5"/>
  <c r="E2377" i="5"/>
  <c r="E2376" i="5"/>
  <c r="E2375" i="5"/>
  <c r="E2374" i="5"/>
  <c r="E2373" i="5"/>
  <c r="E2372" i="5"/>
  <c r="E2371" i="5"/>
  <c r="E2370" i="5"/>
  <c r="E2369" i="5"/>
  <c r="E2368" i="5"/>
  <c r="E2367" i="5"/>
  <c r="E2366" i="5"/>
  <c r="E2365" i="5"/>
  <c r="E2364" i="5"/>
  <c r="E2363" i="5"/>
  <c r="E2362" i="5"/>
  <c r="E2361" i="5"/>
  <c r="E2360" i="5"/>
  <c r="E2359" i="5"/>
  <c r="E2358" i="5"/>
  <c r="E2357" i="5"/>
  <c r="E2356" i="5"/>
  <c r="E2355" i="5"/>
  <c r="E2354" i="5"/>
  <c r="E2353" i="5"/>
  <c r="E2352" i="5"/>
  <c r="E2351" i="5"/>
  <c r="E2350" i="5"/>
  <c r="E2349" i="5"/>
  <c r="E2348" i="5"/>
  <c r="E2347" i="5"/>
  <c r="E2346" i="5"/>
  <c r="E2345" i="5"/>
  <c r="E2344" i="5"/>
  <c r="E2343" i="5"/>
  <c r="E2342" i="5"/>
  <c r="E2341" i="5"/>
  <c r="E2340" i="5"/>
  <c r="E2339" i="5"/>
  <c r="E2338" i="5"/>
  <c r="E2337" i="5"/>
  <c r="E2336" i="5"/>
  <c r="E2335" i="5"/>
  <c r="E2334" i="5"/>
  <c r="E2333" i="5"/>
  <c r="E2332" i="5"/>
  <c r="E2331" i="5"/>
  <c r="E2330" i="5"/>
  <c r="E2329" i="5"/>
  <c r="E2328" i="5"/>
  <c r="E2327" i="5"/>
  <c r="E2326" i="5"/>
  <c r="E2325" i="5"/>
  <c r="E2324" i="5"/>
  <c r="E2323" i="5"/>
  <c r="E2322" i="5"/>
  <c r="E2321" i="5"/>
  <c r="E2320" i="5"/>
  <c r="E2319" i="5"/>
  <c r="E2318" i="5"/>
  <c r="E2317" i="5"/>
  <c r="E2316" i="5"/>
  <c r="E2315" i="5"/>
  <c r="E2314" i="5"/>
  <c r="E2313" i="5"/>
  <c r="E2312" i="5"/>
  <c r="E2311" i="5"/>
  <c r="E2310" i="5"/>
  <c r="E2309" i="5"/>
  <c r="E2308" i="5"/>
  <c r="E2307" i="5"/>
  <c r="E2306" i="5"/>
  <c r="E2305" i="5"/>
  <c r="E2304" i="5"/>
  <c r="E2303" i="5"/>
  <c r="E2302" i="5"/>
  <c r="E2301" i="5"/>
  <c r="E2300" i="5"/>
  <c r="E2299" i="5"/>
  <c r="E2298" i="5"/>
  <c r="E2297" i="5"/>
  <c r="E2296" i="5"/>
  <c r="E2295" i="5"/>
  <c r="E2294" i="5"/>
  <c r="E2293" i="5"/>
  <c r="E2292" i="5"/>
  <c r="E2291" i="5"/>
  <c r="E2290" i="5"/>
  <c r="E2289" i="5"/>
  <c r="E2288" i="5"/>
  <c r="E2287" i="5"/>
  <c r="E2286" i="5"/>
  <c r="E2285" i="5"/>
  <c r="E2284" i="5"/>
  <c r="E2283" i="5"/>
  <c r="E2282" i="5"/>
  <c r="E2281" i="5"/>
  <c r="E2280" i="5"/>
  <c r="E2279" i="5"/>
  <c r="E2278" i="5"/>
  <c r="E2277" i="5"/>
  <c r="E2276" i="5"/>
  <c r="E2275" i="5"/>
  <c r="E2274" i="5"/>
  <c r="E2273" i="5"/>
  <c r="E2272" i="5"/>
  <c r="E2271" i="5"/>
  <c r="E2270" i="5"/>
  <c r="E2269" i="5"/>
  <c r="E2268" i="5"/>
  <c r="E2267" i="5"/>
  <c r="E2266" i="5"/>
  <c r="E2265" i="5"/>
  <c r="E2264" i="5"/>
  <c r="E2263" i="5"/>
  <c r="E2262" i="5"/>
  <c r="E2261" i="5"/>
  <c r="E2260" i="5"/>
  <c r="E2259" i="5"/>
  <c r="E2258" i="5"/>
  <c r="E2257" i="5"/>
  <c r="E2256" i="5"/>
  <c r="E2255" i="5"/>
  <c r="E2254" i="5"/>
  <c r="E2253" i="5"/>
  <c r="E2252" i="5"/>
  <c r="E2251" i="5"/>
  <c r="E2250" i="5"/>
  <c r="E2249" i="5"/>
  <c r="E2248" i="5"/>
  <c r="E2247" i="5"/>
  <c r="E2246" i="5"/>
  <c r="E2245" i="5"/>
  <c r="E2244" i="5"/>
  <c r="E2243" i="5"/>
  <c r="E2242" i="5"/>
  <c r="E2241" i="5"/>
  <c r="E2240" i="5"/>
  <c r="E2239" i="5"/>
  <c r="E2238" i="5"/>
  <c r="E2237" i="5"/>
  <c r="E2236" i="5"/>
  <c r="E2235" i="5"/>
  <c r="E2234" i="5"/>
  <c r="E2233" i="5"/>
  <c r="E2232" i="5"/>
  <c r="E2231" i="5"/>
  <c r="E2230" i="5"/>
  <c r="E2229" i="5"/>
  <c r="E2228" i="5"/>
  <c r="E2227" i="5"/>
  <c r="E2226" i="5"/>
  <c r="E2225" i="5"/>
  <c r="E2224" i="5"/>
  <c r="E2223" i="5"/>
  <c r="E2222" i="5"/>
  <c r="E2221" i="5"/>
  <c r="E2220" i="5"/>
  <c r="E2219" i="5"/>
  <c r="E2218" i="5"/>
  <c r="E2217" i="5"/>
  <c r="E2216" i="5"/>
  <c r="E2215" i="5"/>
  <c r="E2214" i="5"/>
  <c r="E2213" i="5"/>
  <c r="E2212" i="5"/>
  <c r="E2211" i="5"/>
  <c r="E2210" i="5"/>
  <c r="E2209" i="5"/>
  <c r="E2208" i="5"/>
  <c r="E2207" i="5"/>
  <c r="E2206" i="5"/>
  <c r="E2205" i="5"/>
  <c r="E2204" i="5"/>
  <c r="E2203" i="5"/>
  <c r="E2202" i="5"/>
  <c r="E2201" i="5"/>
  <c r="E2200" i="5"/>
  <c r="E2199" i="5"/>
  <c r="E2198" i="5"/>
  <c r="E2197" i="5"/>
  <c r="E2196" i="5"/>
  <c r="E2195" i="5"/>
  <c r="E2194" i="5"/>
  <c r="E2193" i="5"/>
  <c r="E2192" i="5"/>
  <c r="E2191" i="5"/>
  <c r="E2190" i="5"/>
  <c r="E2189" i="5"/>
  <c r="E2188" i="5"/>
  <c r="E2187" i="5"/>
  <c r="E2186" i="5"/>
  <c r="E2185" i="5"/>
  <c r="E2184" i="5"/>
  <c r="E2183" i="5"/>
  <c r="E2182" i="5"/>
  <c r="E2181" i="5"/>
  <c r="E2180" i="5"/>
  <c r="E2179" i="5"/>
  <c r="E2178" i="5"/>
  <c r="E2177" i="5"/>
  <c r="E2176" i="5"/>
  <c r="E2175" i="5"/>
  <c r="E2174" i="5"/>
  <c r="E2173" i="5"/>
  <c r="E2172" i="5"/>
  <c r="E2171" i="5"/>
  <c r="E2170" i="5"/>
  <c r="E2169" i="5"/>
  <c r="E2168" i="5"/>
  <c r="E2167" i="5"/>
  <c r="E2166" i="5"/>
  <c r="E2165" i="5"/>
  <c r="E2164" i="5"/>
  <c r="E2163" i="5"/>
  <c r="E2162" i="5"/>
  <c r="E2161" i="5"/>
  <c r="E2160" i="5"/>
  <c r="E2159" i="5"/>
  <c r="E2158" i="5"/>
  <c r="E2157" i="5"/>
  <c r="E2156" i="5"/>
  <c r="E2155" i="5"/>
  <c r="E2154" i="5"/>
  <c r="E2153" i="5"/>
  <c r="E2152" i="5"/>
  <c r="E2151" i="5"/>
  <c r="E2150" i="5"/>
  <c r="E2149" i="5"/>
  <c r="E2148" i="5"/>
  <c r="E2147" i="5"/>
  <c r="E2146" i="5"/>
  <c r="E2145" i="5"/>
  <c r="E2144" i="5"/>
  <c r="E2143" i="5"/>
  <c r="E2142" i="5"/>
  <c r="E2141" i="5"/>
  <c r="E2140" i="5"/>
  <c r="E2139" i="5"/>
  <c r="E2138" i="5"/>
  <c r="E2137" i="5"/>
  <c r="E2136" i="5"/>
  <c r="E2135" i="5"/>
  <c r="E2134" i="5"/>
  <c r="E2133" i="5"/>
  <c r="E2132" i="5"/>
  <c r="E2131" i="5"/>
  <c r="E2130" i="5"/>
  <c r="E2129" i="5"/>
  <c r="E2128" i="5"/>
  <c r="E2127" i="5"/>
  <c r="E2126" i="5"/>
  <c r="E2125" i="5"/>
  <c r="E2124" i="5"/>
  <c r="E2123" i="5"/>
  <c r="E2122" i="5"/>
  <c r="E2121" i="5"/>
  <c r="E2120" i="5"/>
  <c r="E2119" i="5"/>
  <c r="E2118" i="5"/>
  <c r="E2117" i="5"/>
  <c r="E2116" i="5"/>
  <c r="E2115" i="5"/>
  <c r="E2114" i="5"/>
  <c r="E2113" i="5"/>
  <c r="E2112" i="5"/>
  <c r="E2111" i="5"/>
  <c r="E2110" i="5"/>
  <c r="E2109" i="5"/>
  <c r="E2108" i="5"/>
  <c r="E2107" i="5"/>
  <c r="E2106" i="5"/>
  <c r="E2105" i="5"/>
  <c r="E2104" i="5"/>
  <c r="E2103" i="5"/>
  <c r="E2102" i="5"/>
  <c r="E2101" i="5"/>
  <c r="E2100" i="5"/>
  <c r="E2099" i="5"/>
  <c r="E2098" i="5"/>
  <c r="E2097" i="5"/>
  <c r="E2096" i="5"/>
  <c r="E2095" i="5"/>
  <c r="E2094" i="5"/>
  <c r="E2093" i="5"/>
  <c r="E2092" i="5"/>
  <c r="E2091" i="5"/>
  <c r="E2090" i="5"/>
  <c r="E2089" i="5"/>
  <c r="E2088" i="5"/>
  <c r="E2087" i="5"/>
  <c r="E2086" i="5"/>
  <c r="E2085" i="5"/>
  <c r="E2084" i="5"/>
  <c r="E2083" i="5"/>
  <c r="E2082" i="5"/>
  <c r="E2081" i="5"/>
  <c r="E2080" i="5"/>
  <c r="E2079" i="5"/>
  <c r="E2078" i="5"/>
  <c r="E2077" i="5"/>
  <c r="E2076" i="5"/>
  <c r="E2075" i="5"/>
  <c r="E2074" i="5"/>
  <c r="E2073" i="5"/>
  <c r="E2072" i="5"/>
  <c r="E2071" i="5"/>
  <c r="E2070" i="5"/>
  <c r="E2069" i="5"/>
  <c r="E2068" i="5"/>
  <c r="E2067" i="5"/>
  <c r="E2066" i="5"/>
  <c r="E2065" i="5"/>
  <c r="E2064" i="5"/>
  <c r="E2063" i="5"/>
  <c r="E2062" i="5"/>
  <c r="E2061" i="5"/>
  <c r="E2060" i="5"/>
  <c r="E2059" i="5"/>
  <c r="E2058" i="5"/>
  <c r="E2057" i="5"/>
  <c r="E2056" i="5"/>
  <c r="E2055" i="5"/>
  <c r="E2054" i="5"/>
  <c r="E2053" i="5"/>
  <c r="E2052" i="5"/>
  <c r="E2051" i="5"/>
  <c r="E2050" i="5"/>
  <c r="E2049" i="5"/>
  <c r="E2048" i="5"/>
  <c r="E2047" i="5"/>
  <c r="E2046" i="5"/>
  <c r="E2045" i="5"/>
  <c r="E2044" i="5"/>
  <c r="E2043" i="5"/>
  <c r="E2042" i="5"/>
  <c r="E2041" i="5"/>
  <c r="E2040" i="5"/>
  <c r="E2039" i="5"/>
  <c r="E2038" i="5"/>
  <c r="E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15" i="5"/>
  <c r="E2014" i="5"/>
  <c r="E2013" i="5"/>
  <c r="E2012" i="5"/>
  <c r="E2011" i="5"/>
  <c r="E2010" i="5"/>
  <c r="E2009" i="5"/>
  <c r="E2008" i="5"/>
  <c r="E2007" i="5"/>
  <c r="E2006" i="5"/>
  <c r="E2005" i="5"/>
  <c r="E2004" i="5"/>
  <c r="E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B34" i="7" l="1"/>
  <c r="B31" i="7"/>
  <c r="B28" i="7"/>
  <c r="B25" i="7"/>
  <c r="AP34" i="7"/>
  <c r="AP31" i="7"/>
  <c r="AP28" i="7"/>
  <c r="AP25" i="7"/>
  <c r="AP22" i="7"/>
  <c r="AD2" i="1" l="1"/>
  <c r="AC2" i="1"/>
  <c r="AE33" i="7" l="1"/>
  <c r="A31" i="1" l="1"/>
  <c r="A28" i="1"/>
  <c r="A25" i="1"/>
  <c r="A22" i="1"/>
  <c r="A34" i="1"/>
  <c r="AE36" i="1"/>
  <c r="AE21" i="7"/>
  <c r="AE36" i="7" l="1"/>
  <c r="AU36" i="1"/>
  <c r="AU3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sem98061</author>
    <author>sem</author>
    <author>hojo.masumi</author>
  </authors>
  <commentList>
    <comment ref="R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(入力例)　2023/5/10 → 20230510
【注記】</t>
        </r>
        <r>
          <rPr>
            <sz val="9"/>
            <color indexed="81"/>
            <rFont val="ＭＳ Ｐゴシック"/>
            <family val="3"/>
            <charset val="128"/>
          </rPr>
          <t xml:space="preserve">
・検収締日に注意
</t>
        </r>
        <r>
          <rPr>
            <b/>
            <sz val="9"/>
            <color indexed="10"/>
            <rFont val="ＭＳ Ｐゴシック"/>
            <family val="3"/>
            <charset val="128"/>
          </rPr>
          <t>・４月、８月、１２月、２月は１日〆
・上記以外の月は１０日〆</t>
        </r>
      </text>
    </comment>
    <comment ref="AW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【注記】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単価契約分の請求</t>
        </r>
        <r>
          <rPr>
            <sz val="9"/>
            <color indexed="81"/>
            <rFont val="ＭＳ Ｐゴシック"/>
            <family val="3"/>
            <charset val="128"/>
          </rPr>
          <t>の場合は、
必ずチェックをいれてください。</t>
        </r>
      </text>
    </comment>
    <comment ref="AJ1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【注記】
</t>
        </r>
        <r>
          <rPr>
            <sz val="9"/>
            <color indexed="81"/>
            <rFont val="MS P ゴシック"/>
            <family val="3"/>
            <charset val="128"/>
          </rPr>
          <t xml:space="preserve">工事番号はハイフン無しの10桁で入力してください。
10桁以外で入力した場合はエラーになります。
例）231031L001　 （正）
　　231031L001-00（誤）
</t>
        </r>
      </text>
    </comment>
    <comment ref="B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【注記】</t>
        </r>
        <r>
          <rPr>
            <sz val="9"/>
            <color indexed="81"/>
            <rFont val="ＭＳ Ｐゴシック"/>
            <family val="3"/>
            <charset val="128"/>
          </rPr>
          <t xml:space="preserve">
記載した品目が購入ではなくリース(レンタル)の場合、リース期間を必ず入力してください。</t>
        </r>
      </text>
    </comment>
    <comment ref="AP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その他：90019101</t>
        </r>
      </text>
    </comment>
    <comment ref="I21" authorId="1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21" authorId="1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1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21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 xml:space="preserve">
※上記上限金額を超過している場合、
　 青字表記となりますので確認願います。</t>
        </r>
      </text>
    </comment>
    <comment ref="AP21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22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※２．納品日がSDDの請求〆日より後の日付の場合、
　　　 当月検収として処理することができません。</t>
        </r>
      </text>
    </comment>
    <comment ref="B23" authorId="1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</text>
    </comment>
    <comment ref="I24" authorId="1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24" authorId="1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R24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24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 xml:space="preserve">
※上記上限金額を超過している場合、
　 青字表記となりますので確認願います。</t>
        </r>
      </text>
    </comment>
    <comment ref="AP24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25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26" authorId="1" shapeId="0" xr:uid="{00000000-0006-0000-0100-000013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7" authorId="1" shapeId="0" xr:uid="{00000000-0006-0000-0100-000014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27" authorId="1" shapeId="0" xr:uid="{00000000-0006-0000-0100-000015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R27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27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 xml:space="preserve">
※上記上限金額を超過している場合、
　 青字表記となりますので確認願います。</t>
        </r>
      </text>
    </comment>
    <comment ref="AP27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28" authorId="0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29" authorId="1" shapeId="0" xr:uid="{00000000-0006-0000-0100-00001A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</text>
    </comment>
    <comment ref="I30" authorId="1" shapeId="0" xr:uid="{00000000-0006-0000-0100-00001B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30" authorId="1" shapeId="0" xr:uid="{00000000-0006-0000-0100-00001C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30" authorId="0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30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 xml:space="preserve">
※上記上限金額を超過している場合、
　 青字表記となりますので確認願います。</t>
        </r>
      </text>
    </comment>
    <comment ref="AP30" authorId="0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31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32" authorId="1" shapeId="0" xr:uid="{00000000-0006-0000-0100-000021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</text>
    </comment>
    <comment ref="I33" authorId="1" shapeId="0" xr:uid="{00000000-0006-0000-0100-000022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33" authorId="1" shapeId="0" xr:uid="{00000000-0006-0000-0100-000023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33" authorId="0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33" authorId="0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 xml:space="preserve">
※上記上限金額を超過している場合、
　 青字表記となりますので確認願います。</t>
        </r>
      </text>
    </comment>
    <comment ref="AP33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34" authorId="0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35" authorId="1" shapeId="0" xr:uid="{00000000-0006-0000-0100-000028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</text>
    </comment>
    <comment ref="AU36" authorId="2" shapeId="0" xr:uid="{23DDA7E3-2F19-46DD-8F3C-C7144FF8C2B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金額（税抜）合計に税率を乗じます。（小数点以下、四捨五入）
</t>
        </r>
      </text>
    </comment>
    <comment ref="AE39" authorId="2" shapeId="0" xr:uid="{00000000-0006-0000-0100-000029000000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
弊社へ連絡事項がありましたらご記入ください。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sem98061</author>
    <author>sem</author>
  </authors>
  <commentList>
    <comment ref="R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(入力例)　2023/5/10 → 20230510
【注記】</t>
        </r>
        <r>
          <rPr>
            <sz val="9"/>
            <color indexed="81"/>
            <rFont val="ＭＳ Ｐゴシック"/>
            <family val="3"/>
            <charset val="128"/>
          </rPr>
          <t xml:space="preserve">
・検収締日に注意
</t>
        </r>
        <r>
          <rPr>
            <b/>
            <sz val="9"/>
            <color indexed="10"/>
            <rFont val="ＭＳ Ｐゴシック"/>
            <family val="3"/>
            <charset val="128"/>
          </rPr>
          <t>・４月、８月、１２月、２月は１日〆
・上記以外の月は１０日〆</t>
        </r>
      </text>
    </comment>
    <comment ref="AW2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【注記】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単価契約分の請求</t>
        </r>
        <r>
          <rPr>
            <sz val="9"/>
            <color indexed="81"/>
            <rFont val="ＭＳ Ｐゴシック"/>
            <family val="3"/>
            <charset val="128"/>
          </rPr>
          <t>の場合は、
必ずチェックをいれてください。</t>
        </r>
      </text>
    </comment>
    <comment ref="AJ18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【注記】
</t>
        </r>
        <r>
          <rPr>
            <sz val="9"/>
            <color indexed="81"/>
            <rFont val="MS P ゴシック"/>
            <family val="3"/>
            <charset val="128"/>
          </rPr>
          <t xml:space="preserve">工事番号はハイフン無しの10桁で入力してください。
10桁以外で入力した場合はエラーになります。
例）231031L001　 （正）
　　231031L001-00（誤）
</t>
        </r>
      </text>
    </comment>
    <comment ref="B19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【注記】</t>
        </r>
        <r>
          <rPr>
            <sz val="9"/>
            <color indexed="81"/>
            <rFont val="ＭＳ Ｐゴシック"/>
            <family val="3"/>
            <charset val="128"/>
          </rPr>
          <t xml:space="preserve">
記載した品目が購入ではなくリース(レンタル)の場合、リース期間を必ず入力してください。</t>
        </r>
      </text>
    </comment>
    <comment ref="B21" authorId="1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「品目マスタ」シートを参照してコード入力
</t>
        </r>
      </text>
    </comment>
    <comment ref="I21" authorId="1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21" authorId="1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1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21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2"/>
            <rFont val="ＭＳ Ｐゴシック"/>
            <family val="3"/>
            <charset val="128"/>
          </rPr>
          <t>※上記上限金額を超過している場合、
　 青字表記となりますので確認願います。</t>
        </r>
      </text>
    </comment>
    <comment ref="AP21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22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23" authorId="1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</text>
    </comment>
    <comment ref="I24" authorId="1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24" authorId="1" shapeId="0" xr:uid="{00000000-0006-0000-0200-00000F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R24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24" authorId="0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 xml:space="preserve">
※上記上限金額を超過している場合、
　 青字表記となりますので確認願います。</t>
        </r>
      </text>
    </comment>
    <comment ref="AP24" authorId="0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25" authorId="0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26" authorId="1" shapeId="0" xr:uid="{00000000-0006-0000-0200-000014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7" authorId="1" shapeId="0" xr:uid="{00000000-0006-0000-0200-000016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27" authorId="1" shapeId="0" xr:uid="{00000000-0006-0000-0200-000017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R27" authorId="0" shapeId="0" xr:uid="{00000000-0006-0000-0200-00001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27" authorId="0" shapeId="0" xr:uid="{00000000-0006-0000-0200-00001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>※上記上限金額を超過している場合、
　 青字表記となりますので確認願います。</t>
        </r>
      </text>
    </comment>
    <comment ref="AP27" authorId="0" shapeId="0" xr:uid="{00000000-0006-0000-02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28" authorId="0" shapeId="0" xr:uid="{00000000-0006-0000-0200-00001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29" authorId="1" shapeId="0" xr:uid="{00000000-0006-0000-0200-00001C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</text>
    </comment>
    <comment ref="I30" authorId="1" shapeId="0" xr:uid="{00000000-0006-0000-0200-00001E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30" authorId="1" shapeId="0" xr:uid="{00000000-0006-0000-0200-00001F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30" authorId="0" shapeId="0" xr:uid="{00000000-0006-0000-0200-00002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30" authorId="0" shapeId="0" xr:uid="{00000000-0006-0000-0200-00002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>※上記上限金額を超過している場合、
　 青字表記となりますので確認願います。</t>
        </r>
      </text>
    </comment>
    <comment ref="AP30" authorId="0" shapeId="0" xr:uid="{00000000-0006-0000-02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31" authorId="0" shapeId="0" xr:uid="{00000000-0006-0000-0200-00002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32" authorId="1" shapeId="0" xr:uid="{00000000-0006-0000-0200-000024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</text>
    </comment>
    <comment ref="I33" authorId="1" shapeId="0" xr:uid="{00000000-0006-0000-0200-000026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</text>
    </comment>
    <comment ref="M33" authorId="1" shapeId="0" xr:uid="{00000000-0006-0000-0200-000027000000}">
      <text>
        <r>
          <rPr>
            <b/>
            <sz val="9"/>
            <color indexed="81"/>
            <rFont val="MS P ゴシック"/>
            <family val="3"/>
            <charset val="128"/>
          </rPr>
          <t>(入力例)　10/1 → 1001
　　　　　　月２桁＋日２桁の整数４文字で入力してください。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33" authorId="0" shapeId="0" xr:uid="{00000000-0006-0000-0200-00002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【注記】
</t>
        </r>
        <r>
          <rPr>
            <sz val="9"/>
            <color indexed="81"/>
            <rFont val="ＭＳ Ｐゴシック"/>
            <family val="3"/>
            <charset val="128"/>
          </rPr>
          <t>単位 = 式 の場合、数量 = 1 を入力してください。</t>
        </r>
      </text>
    </comment>
    <comment ref="AE33" authorId="0" shapeId="0" xr:uid="{00000000-0006-0000-0200-00002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【注記＜単価契約以外の場合＞】
</t>
        </r>
        <r>
          <rPr>
            <sz val="9"/>
            <color indexed="81"/>
            <rFont val="ＭＳ Ｐゴシック"/>
            <family val="3"/>
            <charset val="128"/>
          </rPr>
          <t>・主材料（品目コード下一桁が"1"）の場合、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３０万未満</t>
        </r>
        <r>
          <rPr>
            <sz val="9"/>
            <color indexed="81"/>
            <rFont val="ＭＳ Ｐゴシック"/>
            <family val="3"/>
            <charset val="128"/>
          </rPr>
          <t>となります。
・一般材（品目コード下一桁が"２"）の場合、
 入力できる金額は１品目につき</t>
        </r>
        <r>
          <rPr>
            <b/>
            <sz val="9"/>
            <color indexed="81"/>
            <rFont val="ＭＳ Ｐゴシック"/>
            <family val="3"/>
            <charset val="128"/>
          </rPr>
          <t>１００万未満</t>
        </r>
        <r>
          <rPr>
            <sz val="9"/>
            <color indexed="81"/>
            <rFont val="ＭＳ Ｐゴシック"/>
            <family val="3"/>
            <charset val="128"/>
          </rPr>
          <t>となります。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39"/>
            <rFont val="ＭＳ Ｐゴシック"/>
            <family val="3"/>
            <charset val="128"/>
          </rPr>
          <t xml:space="preserve">
※上記上限金額を超過している場合、
　 青字表記となりますので確認願います。</t>
        </r>
      </text>
    </comment>
    <comment ref="AP33" authorId="0" shapeId="0" xr:uid="{00000000-0006-0000-02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「メーカーマスタ」シートを参照してコード入力</t>
        </r>
      </text>
    </comment>
    <comment ref="AX34" authorId="0" shapeId="0" xr:uid="{00000000-0006-0000-0200-00002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(入力例)　2020/5/4 → 20200504
【注記】
</t>
        </r>
        <r>
          <rPr>
            <sz val="9"/>
            <color indexed="81"/>
            <rFont val="ＭＳ Ｐゴシック"/>
            <family val="3"/>
            <charset val="128"/>
          </rPr>
          <t xml:space="preserve">・納品日が請求日付以後の場合、請求書として認められません。
・納品日が竣工日より後の日付となっている場合、備考欄に理由を記載願います。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※１．上記条件を満たしている場合、
　 　　赤字表記となりますので修正願います。
</t>
        </r>
        <r>
          <rPr>
            <b/>
            <sz val="12"/>
            <color indexed="14"/>
            <rFont val="ＭＳ Ｐゴシック"/>
            <family val="3"/>
            <charset val="128"/>
          </rPr>
          <t>※２．納品日がSEMの請求〆日より後の日付の場合、
　　　 当月検収として処理することができません。</t>
        </r>
      </text>
    </comment>
    <comment ref="B35" authorId="1" shapeId="0" xr:uid="{00000000-0006-0000-0200-00002C000000}">
      <text>
        <r>
          <rPr>
            <b/>
            <sz val="9"/>
            <color indexed="81"/>
            <rFont val="MS P ゴシック"/>
            <family val="3"/>
            <charset val="128"/>
          </rPr>
          <t>品名、品番を入力してください</t>
        </r>
      </text>
    </comment>
  </commentList>
</comments>
</file>

<file path=xl/sharedStrings.xml><?xml version="1.0" encoding="utf-8"?>
<sst xmlns="http://schemas.openxmlformats.org/spreadsheetml/2006/main" count="34896" uniqueCount="1914">
  <si>
    <t>請求日付</t>
    <rPh sb="0" eb="2">
      <t>セイキュウ</t>
    </rPh>
    <rPh sb="2" eb="4">
      <t>ヒヅケ</t>
    </rPh>
    <phoneticPr fontId="3"/>
  </si>
  <si>
    <t>単価契約分請求</t>
    <rPh sb="0" eb="1">
      <t>タン</t>
    </rPh>
    <rPh sb="1" eb="2">
      <t>アタイ</t>
    </rPh>
    <rPh sb="2" eb="3">
      <t>チギリ</t>
    </rPh>
    <rPh sb="3" eb="4">
      <t>ヤク</t>
    </rPh>
    <rPh sb="4" eb="5">
      <t>ブン</t>
    </rPh>
    <rPh sb="5" eb="6">
      <t>ショウ</t>
    </rPh>
    <rPh sb="6" eb="7">
      <t>モトム</t>
    </rPh>
    <phoneticPr fontId="3"/>
  </si>
  <si>
    <t>材料費請求書</t>
    <rPh sb="0" eb="2">
      <t>ザイリョウ</t>
    </rPh>
    <rPh sb="2" eb="3">
      <t>ヒ</t>
    </rPh>
    <rPh sb="3" eb="6">
      <t>セイキュウショ</t>
    </rPh>
    <phoneticPr fontId="3"/>
  </si>
  <si>
    <t>要求番号</t>
    <rPh sb="0" eb="2">
      <t>ヨウキュウ</t>
    </rPh>
    <rPh sb="2" eb="4">
      <t>バンゴウ</t>
    </rPh>
    <phoneticPr fontId="3"/>
  </si>
  <si>
    <t>税区分</t>
    <rPh sb="0" eb="3">
      <t>ゼイクブン</t>
    </rPh>
    <phoneticPr fontId="3"/>
  </si>
  <si>
    <t>税率</t>
    <rPh sb="0" eb="2">
      <t>ゼイリツ</t>
    </rPh>
    <phoneticPr fontId="3"/>
  </si>
  <si>
    <t>取引先所在地・名称</t>
    <rPh sb="0" eb="2">
      <t>トリヒキ</t>
    </rPh>
    <rPh sb="2" eb="3">
      <t>サキ</t>
    </rPh>
    <rPh sb="3" eb="6">
      <t>ショザイチ</t>
    </rPh>
    <rPh sb="7" eb="9">
      <t>メイショウ</t>
    </rPh>
    <phoneticPr fontId="3"/>
  </si>
  <si>
    <t>発　行　部</t>
    <rPh sb="0" eb="1">
      <t>ハッ</t>
    </rPh>
    <rPh sb="2" eb="3">
      <t>ギョウ</t>
    </rPh>
    <rPh sb="4" eb="5">
      <t>ブ</t>
    </rPh>
    <phoneticPr fontId="3"/>
  </si>
  <si>
    <t>担　当</t>
    <rPh sb="0" eb="1">
      <t>タン</t>
    </rPh>
    <rPh sb="2" eb="3">
      <t>トウ</t>
    </rPh>
    <phoneticPr fontId="3"/>
  </si>
  <si>
    <t>取引先コード</t>
    <rPh sb="0" eb="2">
      <t>トリヒキ</t>
    </rPh>
    <rPh sb="2" eb="3">
      <t>サキ</t>
    </rPh>
    <phoneticPr fontId="3"/>
  </si>
  <si>
    <t>納　入　場　所</t>
    <rPh sb="0" eb="1">
      <t>オサム</t>
    </rPh>
    <rPh sb="2" eb="3">
      <t>ニュウ</t>
    </rPh>
    <rPh sb="4" eb="5">
      <t>バ</t>
    </rPh>
    <rPh sb="6" eb="7">
      <t>ショ</t>
    </rPh>
    <phoneticPr fontId="3"/>
  </si>
  <si>
    <t>工事名称</t>
    <rPh sb="0" eb="2">
      <t>コウジ</t>
    </rPh>
    <rPh sb="2" eb="4">
      <t>メイショウ</t>
    </rPh>
    <phoneticPr fontId="3"/>
  </si>
  <si>
    <t>単位</t>
    <rPh sb="0" eb="2">
      <t>タンイ</t>
    </rPh>
    <phoneticPr fontId="3"/>
  </si>
  <si>
    <t>単        価</t>
    <rPh sb="0" eb="1">
      <t>タン</t>
    </rPh>
    <rPh sb="9" eb="10">
      <t>アタイ</t>
    </rPh>
    <phoneticPr fontId="3"/>
  </si>
  <si>
    <t>金          額</t>
    <rPh sb="0" eb="1">
      <t>キン</t>
    </rPh>
    <rPh sb="11" eb="12">
      <t>ガク</t>
    </rPh>
    <phoneticPr fontId="3"/>
  </si>
  <si>
    <t>メ ー カ ー コ ー ド</t>
    <phoneticPr fontId="3"/>
  </si>
  <si>
    <t>納　品　日</t>
    <rPh sb="0" eb="1">
      <t>オサム</t>
    </rPh>
    <rPh sb="2" eb="3">
      <t>ヒン</t>
    </rPh>
    <rPh sb="4" eb="5">
      <t>ヒ</t>
    </rPh>
    <phoneticPr fontId="3"/>
  </si>
  <si>
    <t>メ  ー   カ   ー  名</t>
    <rPh sb="14" eb="15">
      <t>メイ</t>
    </rPh>
    <phoneticPr fontId="3"/>
  </si>
  <si>
    <t>注意</t>
    <rPh sb="0" eb="2">
      <t>チュウイ</t>
    </rPh>
    <phoneticPr fontId="3"/>
  </si>
  <si>
    <t>合　計</t>
    <rPh sb="0" eb="1">
      <t>ガッ</t>
    </rPh>
    <rPh sb="2" eb="3">
      <t>ケイ</t>
    </rPh>
    <phoneticPr fontId="3"/>
  </si>
  <si>
    <t>１．</t>
    <phoneticPr fontId="3"/>
  </si>
  <si>
    <t>２．</t>
    <phoneticPr fontId="3"/>
  </si>
  <si>
    <t>備考</t>
    <rPh sb="0" eb="2">
      <t>ビコウ</t>
    </rPh>
    <phoneticPr fontId="3"/>
  </si>
  <si>
    <t>パナソニック（株）</t>
  </si>
  <si>
    <t>横河電機（株）</t>
  </si>
  <si>
    <t>メーカー名</t>
    <rPh sb="4" eb="5">
      <t>メイ</t>
    </rPh>
    <phoneticPr fontId="3"/>
  </si>
  <si>
    <t>品目CD</t>
    <rPh sb="0" eb="2">
      <t>ヒンモク</t>
    </rPh>
    <phoneticPr fontId="3"/>
  </si>
  <si>
    <t>品目名</t>
    <rPh sb="0" eb="2">
      <t>ヒンモク</t>
    </rPh>
    <rPh sb="2" eb="3">
      <t>メイ</t>
    </rPh>
    <phoneticPr fontId="3"/>
  </si>
  <si>
    <t>式</t>
  </si>
  <si>
    <t>個</t>
  </si>
  <si>
    <t>面</t>
  </si>
  <si>
    <t>ケ</t>
  </si>
  <si>
    <t>枚</t>
  </si>
  <si>
    <t>ｍ</t>
  </si>
  <si>
    <t>本</t>
  </si>
  <si>
    <t>組</t>
  </si>
  <si>
    <t>台</t>
  </si>
  <si>
    <t>ｾｯﾄ</t>
  </si>
  <si>
    <t>ヶ所</t>
  </si>
  <si>
    <t>ｹｰｽ</t>
  </si>
  <si>
    <t>巻</t>
  </si>
  <si>
    <t>ﾄﾞﾗﾑ</t>
  </si>
  <si>
    <t>基</t>
  </si>
  <si>
    <t>架</t>
  </si>
  <si>
    <t>ﾗｲﾝ</t>
  </si>
  <si>
    <t>m2</t>
  </si>
  <si>
    <t>ｔ</t>
  </si>
  <si>
    <t>月</t>
  </si>
  <si>
    <t>ヶ月</t>
  </si>
  <si>
    <t>人月</t>
  </si>
  <si>
    <t>人日</t>
  </si>
  <si>
    <t>時間</t>
  </si>
  <si>
    <t>工数</t>
  </si>
  <si>
    <t>回</t>
  </si>
  <si>
    <t>往復</t>
  </si>
  <si>
    <t>km</t>
  </si>
  <si>
    <t>泊</t>
  </si>
  <si>
    <t>Pr</t>
  </si>
  <si>
    <t>対向</t>
  </si>
  <si>
    <t>KL</t>
  </si>
  <si>
    <t>L</t>
  </si>
  <si>
    <t>Kg</t>
  </si>
  <si>
    <t>m3</t>
  </si>
  <si>
    <t>袋</t>
  </si>
  <si>
    <t>束</t>
  </si>
  <si>
    <t>缶</t>
  </si>
  <si>
    <t>箱</t>
  </si>
  <si>
    <t>%</t>
    <phoneticPr fontId="3"/>
  </si>
  <si>
    <t>D61102</t>
  </si>
  <si>
    <t>D61103</t>
  </si>
  <si>
    <t>D61104</t>
  </si>
  <si>
    <t>D61105</t>
  </si>
  <si>
    <t>D61199</t>
  </si>
  <si>
    <t>D61201</t>
  </si>
  <si>
    <t>D62901</t>
  </si>
  <si>
    <t>D62903</t>
  </si>
  <si>
    <t>D62904</t>
  </si>
  <si>
    <t>D62905</t>
  </si>
  <si>
    <t>D62906</t>
  </si>
  <si>
    <t>D62907</t>
  </si>
  <si>
    <t>D62908</t>
  </si>
  <si>
    <t>D62909</t>
  </si>
  <si>
    <t>D62910</t>
  </si>
  <si>
    <t>D62911</t>
  </si>
  <si>
    <t>D62912</t>
  </si>
  <si>
    <t>D62913</t>
  </si>
  <si>
    <t>D62914</t>
  </si>
  <si>
    <t>D62915</t>
  </si>
  <si>
    <t>D62916</t>
  </si>
  <si>
    <t>D62917</t>
  </si>
  <si>
    <t>D62918</t>
  </si>
  <si>
    <t>D62919</t>
  </si>
  <si>
    <t>D62921</t>
  </si>
  <si>
    <t>D62925</t>
  </si>
  <si>
    <t>D62926</t>
  </si>
  <si>
    <t>D62927</t>
  </si>
  <si>
    <t>D62999</t>
  </si>
  <si>
    <t>B12301</t>
  </si>
  <si>
    <t>B12302</t>
  </si>
  <si>
    <t>B12303</t>
  </si>
  <si>
    <t>C40102</t>
  </si>
  <si>
    <t>C40104</t>
  </si>
  <si>
    <t>C40105</t>
  </si>
  <si>
    <t>C40178</t>
  </si>
  <si>
    <t>C40179</t>
  </si>
  <si>
    <t>C40188</t>
  </si>
  <si>
    <t>C40199</t>
  </si>
  <si>
    <t>C40201</t>
  </si>
  <si>
    <t>C40202</t>
  </si>
  <si>
    <t>C40203</t>
  </si>
  <si>
    <t>C40204</t>
  </si>
  <si>
    <t>C40205</t>
  </si>
  <si>
    <t>C40210</t>
  </si>
  <si>
    <t>C40299</t>
  </si>
  <si>
    <t>C40301</t>
  </si>
  <si>
    <t>C40302</t>
  </si>
  <si>
    <t>C40303</t>
  </si>
  <si>
    <t>C40304</t>
  </si>
  <si>
    <t>C40378</t>
  </si>
  <si>
    <t>C40379</t>
  </si>
  <si>
    <t>C40388</t>
  </si>
  <si>
    <t>C40399</t>
  </si>
  <si>
    <t>C40401</t>
  </si>
  <si>
    <t>C40402</t>
  </si>
  <si>
    <t>C40478</t>
  </si>
  <si>
    <t>C40479</t>
  </si>
  <si>
    <t>C40488</t>
  </si>
  <si>
    <t>C40499</t>
  </si>
  <si>
    <t>C40801</t>
  </si>
  <si>
    <t>C41501</t>
  </si>
  <si>
    <t>C41502</t>
  </si>
  <si>
    <t>C41503</t>
  </si>
  <si>
    <t>C41504</t>
  </si>
  <si>
    <t>C41505</t>
  </si>
  <si>
    <t>C41506</t>
  </si>
  <si>
    <t>C41507</t>
  </si>
  <si>
    <t>C41508</t>
  </si>
  <si>
    <t>C41509</t>
  </si>
  <si>
    <t>C41510</t>
  </si>
  <si>
    <t>C41515</t>
  </si>
  <si>
    <t>C41516</t>
  </si>
  <si>
    <t>C41531</t>
  </si>
  <si>
    <t>C41532</t>
  </si>
  <si>
    <t>C41539</t>
  </si>
  <si>
    <t>C41541</t>
  </si>
  <si>
    <t>C41542</t>
  </si>
  <si>
    <t>C41578</t>
  </si>
  <si>
    <t>C41579</t>
  </si>
  <si>
    <t>C41588</t>
  </si>
  <si>
    <t>C41599</t>
  </si>
  <si>
    <t>C41601</t>
  </si>
  <si>
    <t>C41602</t>
  </si>
  <si>
    <t>C41603</t>
  </si>
  <si>
    <t>C41604</t>
  </si>
  <si>
    <t>C41605</t>
  </si>
  <si>
    <t>C41606</t>
  </si>
  <si>
    <t>C41621</t>
  </si>
  <si>
    <t>C41622</t>
  </si>
  <si>
    <t>C41628</t>
  </si>
  <si>
    <t>C41629</t>
  </si>
  <si>
    <t>C41678</t>
  </si>
  <si>
    <t>C41679</t>
  </si>
  <si>
    <t>C41688</t>
  </si>
  <si>
    <t>C41699</t>
  </si>
  <si>
    <t>C41801</t>
  </si>
  <si>
    <t>C42901</t>
  </si>
  <si>
    <t>C42902</t>
  </si>
  <si>
    <t>C42903</t>
  </si>
  <si>
    <t>C42906</t>
  </si>
  <si>
    <t>C42907</t>
  </si>
  <si>
    <t>C42908</t>
  </si>
  <si>
    <t>C42909</t>
  </si>
  <si>
    <t>C42910</t>
  </si>
  <si>
    <t>C42912</t>
  </si>
  <si>
    <t>C42914</t>
  </si>
  <si>
    <t>C42915</t>
  </si>
  <si>
    <t>C42916</t>
  </si>
  <si>
    <t>C42917</t>
  </si>
  <si>
    <t>C42918</t>
  </si>
  <si>
    <t>C42919</t>
  </si>
  <si>
    <t>C42921</t>
  </si>
  <si>
    <t>C42925</t>
  </si>
  <si>
    <t>C42926</t>
  </si>
  <si>
    <t>C42927</t>
  </si>
  <si>
    <t>C42930</t>
  </si>
  <si>
    <t>C42931</t>
  </si>
  <si>
    <t>C42932</t>
  </si>
  <si>
    <t>C42933</t>
  </si>
  <si>
    <t>C42950</t>
  </si>
  <si>
    <t>C42999</t>
  </si>
  <si>
    <t>D60501</t>
  </si>
  <si>
    <t>D60502</t>
  </si>
  <si>
    <t>D60503</t>
  </si>
  <si>
    <t>D60504</t>
  </si>
  <si>
    <t>D60505</t>
  </si>
  <si>
    <t>D60506</t>
  </si>
  <si>
    <t>D60507</t>
  </si>
  <si>
    <t>D60508</t>
  </si>
  <si>
    <t>D60509</t>
  </si>
  <si>
    <t>D60510</t>
  </si>
  <si>
    <t>D60511</t>
  </si>
  <si>
    <t>D60512</t>
  </si>
  <si>
    <t>D60513</t>
  </si>
  <si>
    <t>D60514</t>
  </si>
  <si>
    <t>D60515</t>
  </si>
  <si>
    <t>D60516</t>
  </si>
  <si>
    <t>D60517</t>
  </si>
  <si>
    <t>D60518</t>
  </si>
  <si>
    <t>D60519</t>
  </si>
  <si>
    <t>D60520</t>
  </si>
  <si>
    <t>D60521</t>
  </si>
  <si>
    <t>D60522</t>
  </si>
  <si>
    <t>D60523</t>
  </si>
  <si>
    <t>D60524</t>
  </si>
  <si>
    <t>D60525</t>
  </si>
  <si>
    <t>D60526</t>
  </si>
  <si>
    <t>D60527</t>
  </si>
  <si>
    <t>D60528</t>
  </si>
  <si>
    <t>D60529</t>
  </si>
  <si>
    <t>D60530</t>
  </si>
  <si>
    <t>D60531</t>
  </si>
  <si>
    <t>D60532</t>
  </si>
  <si>
    <t>D60539</t>
  </si>
  <si>
    <t>D60542</t>
  </si>
  <si>
    <t>D60578</t>
  </si>
  <si>
    <t>D60579</t>
  </si>
  <si>
    <t>D60588</t>
  </si>
  <si>
    <t>D60599</t>
  </si>
  <si>
    <t>D60601</t>
  </si>
  <si>
    <t>D60701</t>
  </si>
  <si>
    <t>D60702</t>
  </si>
  <si>
    <t>D60703</t>
  </si>
  <si>
    <t>D60704</t>
  </si>
  <si>
    <t>D60705</t>
  </si>
  <si>
    <t>D60706</t>
  </si>
  <si>
    <t>D60721</t>
  </si>
  <si>
    <t>D60722</t>
  </si>
  <si>
    <t>D60728</t>
  </si>
  <si>
    <t>D60729</t>
  </si>
  <si>
    <t>D60778</t>
  </si>
  <si>
    <t>D60779</t>
  </si>
  <si>
    <t>D60788</t>
  </si>
  <si>
    <t>D60799</t>
  </si>
  <si>
    <t>D60901</t>
  </si>
  <si>
    <t>D60902</t>
  </si>
  <si>
    <t>D60903</t>
  </si>
  <si>
    <t>D60904</t>
  </si>
  <si>
    <t>D60978</t>
  </si>
  <si>
    <t>D60979</t>
  </si>
  <si>
    <t>D60988</t>
  </si>
  <si>
    <t>D60999</t>
  </si>
  <si>
    <t>D61001</t>
  </si>
  <si>
    <t>D61101</t>
  </si>
  <si>
    <t>11</t>
  </si>
  <si>
    <t>411141</t>
  </si>
  <si>
    <t>411151</t>
  </si>
  <si>
    <t>411161</t>
  </si>
  <si>
    <t>411171</t>
  </si>
  <si>
    <t>411911</t>
  </si>
  <si>
    <t>411921</t>
  </si>
  <si>
    <t>411931</t>
  </si>
  <si>
    <t>411941</t>
  </si>
  <si>
    <t>411951</t>
  </si>
  <si>
    <t>411961</t>
  </si>
  <si>
    <t>411971</t>
  </si>
  <si>
    <t>411981</t>
  </si>
  <si>
    <t>411991</t>
  </si>
  <si>
    <t>412012</t>
  </si>
  <si>
    <t>412022</t>
  </si>
  <si>
    <t>412032</t>
  </si>
  <si>
    <t>412042</t>
  </si>
  <si>
    <t>412052</t>
  </si>
  <si>
    <t>412062</t>
  </si>
  <si>
    <t>412072</t>
  </si>
  <si>
    <t>412082</t>
  </si>
  <si>
    <t>412092</t>
  </si>
  <si>
    <t>412102</t>
  </si>
  <si>
    <t>412112</t>
  </si>
  <si>
    <t>412122</t>
  </si>
  <si>
    <t>413012</t>
  </si>
  <si>
    <t>414012</t>
  </si>
  <si>
    <t>414022</t>
  </si>
  <si>
    <t>414032</t>
  </si>
  <si>
    <t>414042</t>
  </si>
  <si>
    <t>414052</t>
  </si>
  <si>
    <t>415012</t>
  </si>
  <si>
    <t>415022</t>
  </si>
  <si>
    <t>415032</t>
  </si>
  <si>
    <t>415042</t>
  </si>
  <si>
    <t>415052</t>
  </si>
  <si>
    <t>415062</t>
  </si>
  <si>
    <t>415072</t>
  </si>
  <si>
    <t>415082</t>
  </si>
  <si>
    <t>415092</t>
  </si>
  <si>
    <t>415102</t>
  </si>
  <si>
    <t>416011</t>
  </si>
  <si>
    <t>416021</t>
  </si>
  <si>
    <t>416031</t>
  </si>
  <si>
    <t>416041</t>
  </si>
  <si>
    <t>416051</t>
  </si>
  <si>
    <t>416062</t>
  </si>
  <si>
    <t>417012</t>
  </si>
  <si>
    <t>418011</t>
  </si>
  <si>
    <t>419011</t>
  </si>
  <si>
    <t>420012</t>
  </si>
  <si>
    <t>420022</t>
  </si>
  <si>
    <t>420032</t>
  </si>
  <si>
    <t>420042</t>
  </si>
  <si>
    <t>420112</t>
  </si>
  <si>
    <t>420122</t>
  </si>
  <si>
    <t>420132</t>
  </si>
  <si>
    <t>420142</t>
  </si>
  <si>
    <t>420152</t>
  </si>
  <si>
    <t>420162</t>
  </si>
  <si>
    <t>420212</t>
  </si>
  <si>
    <t>420222</t>
  </si>
  <si>
    <t>420312</t>
  </si>
  <si>
    <t>420322</t>
  </si>
  <si>
    <t>420332</t>
  </si>
  <si>
    <t>420412</t>
  </si>
  <si>
    <t>420422</t>
  </si>
  <si>
    <t>420912</t>
  </si>
  <si>
    <t>420922</t>
  </si>
  <si>
    <t>420932</t>
  </si>
  <si>
    <t>420942</t>
  </si>
  <si>
    <t>420952</t>
  </si>
  <si>
    <t>420962</t>
  </si>
  <si>
    <t>420972</t>
  </si>
  <si>
    <t>420982</t>
  </si>
  <si>
    <t>420992</t>
  </si>
  <si>
    <t>421012</t>
  </si>
  <si>
    <t>421022</t>
  </si>
  <si>
    <t>421032</t>
  </si>
  <si>
    <t>421042</t>
  </si>
  <si>
    <t>421052</t>
  </si>
  <si>
    <t>421062</t>
  </si>
  <si>
    <t>421072</t>
  </si>
  <si>
    <t>421082</t>
  </si>
  <si>
    <t>421092</t>
  </si>
  <si>
    <t>422012</t>
  </si>
  <si>
    <t>422022</t>
  </si>
  <si>
    <t>422032</t>
  </si>
  <si>
    <t>422042</t>
  </si>
  <si>
    <t>422052</t>
  </si>
  <si>
    <t>422912</t>
  </si>
  <si>
    <t>422922</t>
  </si>
  <si>
    <t>422932</t>
  </si>
  <si>
    <t>422942</t>
  </si>
  <si>
    <t>422952</t>
  </si>
  <si>
    <t>422962</t>
  </si>
  <si>
    <t>422972</t>
  </si>
  <si>
    <t>422982</t>
  </si>
  <si>
    <t>422992</t>
  </si>
  <si>
    <t>423012</t>
  </si>
  <si>
    <t>424012</t>
  </si>
  <si>
    <t>424022</t>
  </si>
  <si>
    <t>424032</t>
  </si>
  <si>
    <t>424042</t>
  </si>
  <si>
    <t>424052</t>
  </si>
  <si>
    <t>424062</t>
  </si>
  <si>
    <t>424072</t>
  </si>
  <si>
    <t>424082</t>
  </si>
  <si>
    <t>424092</t>
  </si>
  <si>
    <t>701011</t>
  </si>
  <si>
    <t>701951</t>
  </si>
  <si>
    <t>701961</t>
  </si>
  <si>
    <t>701971</t>
  </si>
  <si>
    <t>701981</t>
  </si>
  <si>
    <t>701991</t>
  </si>
  <si>
    <t>702011</t>
  </si>
  <si>
    <t>702951</t>
  </si>
  <si>
    <t>702961</t>
  </si>
  <si>
    <t>702971</t>
  </si>
  <si>
    <t>702981</t>
  </si>
  <si>
    <t>702991</t>
  </si>
  <si>
    <t>703011</t>
  </si>
  <si>
    <t>703021</t>
  </si>
  <si>
    <t>703031</t>
  </si>
  <si>
    <t>703041</t>
  </si>
  <si>
    <t>703051</t>
  </si>
  <si>
    <t>703061</t>
  </si>
  <si>
    <t>703071</t>
  </si>
  <si>
    <t>703081</t>
  </si>
  <si>
    <t>703091</t>
  </si>
  <si>
    <t>703121</t>
  </si>
  <si>
    <t>703701</t>
  </si>
  <si>
    <t>703801</t>
  </si>
  <si>
    <t>703951</t>
  </si>
  <si>
    <t>703961</t>
  </si>
  <si>
    <t>703971</t>
  </si>
  <si>
    <t>703981</t>
  </si>
  <si>
    <t>703991</t>
  </si>
  <si>
    <t>704011</t>
  </si>
  <si>
    <t>704021</t>
  </si>
  <si>
    <t>704031</t>
  </si>
  <si>
    <t>704041</t>
  </si>
  <si>
    <t>704051</t>
  </si>
  <si>
    <t>704061</t>
  </si>
  <si>
    <t>704071</t>
  </si>
  <si>
    <t>704081</t>
  </si>
  <si>
    <t>704951</t>
  </si>
  <si>
    <t>704961</t>
  </si>
  <si>
    <t>704971</t>
  </si>
  <si>
    <t>704981</t>
  </si>
  <si>
    <t>704991</t>
  </si>
  <si>
    <t>705011</t>
  </si>
  <si>
    <t>705021</t>
  </si>
  <si>
    <t>705031</t>
  </si>
  <si>
    <t>705041</t>
  </si>
  <si>
    <t>705051</t>
  </si>
  <si>
    <t>705951</t>
  </si>
  <si>
    <t>705961</t>
  </si>
  <si>
    <t>705971</t>
  </si>
  <si>
    <t>705981</t>
  </si>
  <si>
    <t>705991</t>
  </si>
  <si>
    <t>706011</t>
  </si>
  <si>
    <t>706021</t>
  </si>
  <si>
    <t>706031</t>
  </si>
  <si>
    <t>706951</t>
  </si>
  <si>
    <t>706961</t>
  </si>
  <si>
    <t>706971</t>
  </si>
  <si>
    <t>706981</t>
  </si>
  <si>
    <t>706991</t>
  </si>
  <si>
    <t>707011</t>
  </si>
  <si>
    <t>707021</t>
  </si>
  <si>
    <t>707951</t>
  </si>
  <si>
    <t>707961</t>
  </si>
  <si>
    <t>707971</t>
  </si>
  <si>
    <t>707981</t>
  </si>
  <si>
    <t>707991</t>
  </si>
  <si>
    <t>708011</t>
  </si>
  <si>
    <t>708021</t>
  </si>
  <si>
    <t>708031</t>
  </si>
  <si>
    <t>708041</t>
  </si>
  <si>
    <t>708051</t>
  </si>
  <si>
    <t>708061</t>
  </si>
  <si>
    <t>708071</t>
  </si>
  <si>
    <t>708081</t>
  </si>
  <si>
    <t>708091</t>
  </si>
  <si>
    <t>708101</t>
  </si>
  <si>
    <t>708111</t>
  </si>
  <si>
    <t>708121</t>
  </si>
  <si>
    <t>708131</t>
  </si>
  <si>
    <t>708141</t>
  </si>
  <si>
    <t>708151</t>
  </si>
  <si>
    <t>708161</t>
  </si>
  <si>
    <t>708171</t>
  </si>
  <si>
    <t>708181</t>
  </si>
  <si>
    <t>708191</t>
  </si>
  <si>
    <t>708201</t>
  </si>
  <si>
    <t>708211</t>
  </si>
  <si>
    <t>708221</t>
  </si>
  <si>
    <t>708231</t>
  </si>
  <si>
    <t>708241</t>
  </si>
  <si>
    <t>708251</t>
  </si>
  <si>
    <t>708261</t>
  </si>
  <si>
    <t>708271</t>
  </si>
  <si>
    <t>708281</t>
  </si>
  <si>
    <t>100001</t>
  </si>
  <si>
    <t>100201</t>
  </si>
  <si>
    <t>100301</t>
  </si>
  <si>
    <t>100401</t>
  </si>
  <si>
    <t>100501</t>
  </si>
  <si>
    <t>100601</t>
  </si>
  <si>
    <t>100701</t>
  </si>
  <si>
    <t>100901</t>
  </si>
  <si>
    <t>101201</t>
  </si>
  <si>
    <t>101301</t>
  </si>
  <si>
    <t>101401</t>
  </si>
  <si>
    <t>101601</t>
  </si>
  <si>
    <t>101701</t>
  </si>
  <si>
    <t>102001</t>
  </si>
  <si>
    <t>102101</t>
  </si>
  <si>
    <t>102401</t>
  </si>
  <si>
    <t>102501</t>
  </si>
  <si>
    <t>102601</t>
  </si>
  <si>
    <t>102701</t>
  </si>
  <si>
    <t>103101</t>
  </si>
  <si>
    <t>103701</t>
  </si>
  <si>
    <t>103901</t>
  </si>
  <si>
    <t>104001</t>
  </si>
  <si>
    <t>104101</t>
  </si>
  <si>
    <t>104401</t>
  </si>
  <si>
    <t>104801</t>
  </si>
  <si>
    <t>104901</t>
  </si>
  <si>
    <t>105401</t>
  </si>
  <si>
    <t>105501</t>
  </si>
  <si>
    <t>105601</t>
  </si>
  <si>
    <t>105901</t>
  </si>
  <si>
    <t>106201</t>
  </si>
  <si>
    <t>106501</t>
  </si>
  <si>
    <t>106601</t>
  </si>
  <si>
    <t>106701</t>
  </si>
  <si>
    <t>106901</t>
  </si>
  <si>
    <t>107001</t>
  </si>
  <si>
    <t>107101</t>
  </si>
  <si>
    <t>107401</t>
  </si>
  <si>
    <t>107501</t>
  </si>
  <si>
    <t>107701</t>
  </si>
  <si>
    <t>108601</t>
  </si>
  <si>
    <t>108801</t>
  </si>
  <si>
    <t>109001</t>
  </si>
  <si>
    <t>109201</t>
  </si>
  <si>
    <t>109301</t>
  </si>
  <si>
    <t>109401</t>
  </si>
  <si>
    <t>110001</t>
  </si>
  <si>
    <t>110101</t>
  </si>
  <si>
    <t>110501</t>
  </si>
  <si>
    <t>110901</t>
  </si>
  <si>
    <t>111001</t>
  </si>
  <si>
    <t>111701</t>
  </si>
  <si>
    <t>111901</t>
  </si>
  <si>
    <t>112001</t>
  </si>
  <si>
    <t>112101</t>
  </si>
  <si>
    <t>112201</t>
  </si>
  <si>
    <t>112301</t>
  </si>
  <si>
    <t>112401</t>
  </si>
  <si>
    <t>112501</t>
  </si>
  <si>
    <t>112601</t>
  </si>
  <si>
    <t>112701</t>
  </si>
  <si>
    <t>112801</t>
  </si>
  <si>
    <t>112901</t>
  </si>
  <si>
    <t>113001</t>
  </si>
  <si>
    <t>113101</t>
  </si>
  <si>
    <t>113201</t>
  </si>
  <si>
    <t>113301</t>
  </si>
  <si>
    <t>113401</t>
  </si>
  <si>
    <t>113501</t>
  </si>
  <si>
    <t>113601</t>
  </si>
  <si>
    <t>113701</t>
  </si>
  <si>
    <t>113801</t>
  </si>
  <si>
    <t>113901</t>
  </si>
  <si>
    <t>114001</t>
  </si>
  <si>
    <t>114101</t>
  </si>
  <si>
    <t>114201</t>
  </si>
  <si>
    <t>114301</t>
  </si>
  <si>
    <t>114401</t>
  </si>
  <si>
    <t>114501</t>
  </si>
  <si>
    <t>114601</t>
  </si>
  <si>
    <t>114701</t>
  </si>
  <si>
    <t>114801</t>
  </si>
  <si>
    <t>114901</t>
  </si>
  <si>
    <t>130002</t>
  </si>
  <si>
    <t>130102</t>
  </si>
  <si>
    <t>130202</t>
  </si>
  <si>
    <t>130302</t>
  </si>
  <si>
    <t>130402</t>
  </si>
  <si>
    <t>130502</t>
  </si>
  <si>
    <t>130602</t>
  </si>
  <si>
    <t>130702</t>
  </si>
  <si>
    <t>130802</t>
  </si>
  <si>
    <t>130902</t>
  </si>
  <si>
    <t>131002</t>
  </si>
  <si>
    <t>131102</t>
  </si>
  <si>
    <t>131202</t>
  </si>
  <si>
    <t>131302</t>
  </si>
  <si>
    <t>131402</t>
  </si>
  <si>
    <t>131502</t>
  </si>
  <si>
    <t>131602</t>
  </si>
  <si>
    <t>131702</t>
  </si>
  <si>
    <t>131802</t>
  </si>
  <si>
    <t>131902</t>
  </si>
  <si>
    <t>132002</t>
  </si>
  <si>
    <t>132152</t>
  </si>
  <si>
    <t>132202</t>
  </si>
  <si>
    <t>132402</t>
  </si>
  <si>
    <t>132502</t>
  </si>
  <si>
    <t>150002</t>
  </si>
  <si>
    <t>150102</t>
  </si>
  <si>
    <t>150202</t>
  </si>
  <si>
    <t>150302</t>
  </si>
  <si>
    <t>150402</t>
  </si>
  <si>
    <t>150502</t>
  </si>
  <si>
    <t>150602</t>
  </si>
  <si>
    <t>150702</t>
  </si>
  <si>
    <t>150802</t>
  </si>
  <si>
    <t>150902</t>
  </si>
  <si>
    <t>151002</t>
  </si>
  <si>
    <t>151102</t>
  </si>
  <si>
    <t>151202</t>
  </si>
  <si>
    <t>151302</t>
  </si>
  <si>
    <t>151402</t>
  </si>
  <si>
    <t>151502</t>
  </si>
  <si>
    <t>151602</t>
  </si>
  <si>
    <t>151702</t>
  </si>
  <si>
    <t>151802</t>
  </si>
  <si>
    <t>151902</t>
  </si>
  <si>
    <t>152002</t>
  </si>
  <si>
    <t>152102</t>
  </si>
  <si>
    <t>152202</t>
  </si>
  <si>
    <t>152302</t>
  </si>
  <si>
    <t>152402</t>
  </si>
  <si>
    <t>152502</t>
  </si>
  <si>
    <t>203011</t>
  </si>
  <si>
    <t>208011</t>
  </si>
  <si>
    <t>209012</t>
  </si>
  <si>
    <t>212012</t>
  </si>
  <si>
    <t>213012</t>
  </si>
  <si>
    <t>219011</t>
  </si>
  <si>
    <t>222012</t>
  </si>
  <si>
    <t>223012</t>
  </si>
  <si>
    <t>225012</t>
  </si>
  <si>
    <t>226012</t>
  </si>
  <si>
    <t>227012</t>
  </si>
  <si>
    <t>228011</t>
  </si>
  <si>
    <t>229012</t>
  </si>
  <si>
    <t>230012</t>
  </si>
  <si>
    <t>231012</t>
  </si>
  <si>
    <t>232012</t>
  </si>
  <si>
    <t>233012</t>
  </si>
  <si>
    <t>251012</t>
  </si>
  <si>
    <t>252012</t>
  </si>
  <si>
    <t>253012</t>
  </si>
  <si>
    <t>259012</t>
  </si>
  <si>
    <t>270012</t>
  </si>
  <si>
    <t>301011</t>
  </si>
  <si>
    <t>302011</t>
  </si>
  <si>
    <t>303011</t>
  </si>
  <si>
    <t>303021</t>
  </si>
  <si>
    <t>303031</t>
  </si>
  <si>
    <t>303041</t>
  </si>
  <si>
    <t>303091</t>
  </si>
  <si>
    <t>304011</t>
  </si>
  <si>
    <t>304021</t>
  </si>
  <si>
    <t>304031</t>
  </si>
  <si>
    <t>305011</t>
  </si>
  <si>
    <t>306011</t>
  </si>
  <si>
    <t>307011</t>
  </si>
  <si>
    <t>308011</t>
  </si>
  <si>
    <t>309011</t>
  </si>
  <si>
    <t>310011</t>
  </si>
  <si>
    <t>311011</t>
  </si>
  <si>
    <t>315011</t>
  </si>
  <si>
    <t>319011</t>
  </si>
  <si>
    <t>320012</t>
  </si>
  <si>
    <t>321012</t>
  </si>
  <si>
    <t>322012</t>
  </si>
  <si>
    <t>323012</t>
  </si>
  <si>
    <t>324012</t>
  </si>
  <si>
    <t>325012</t>
  </si>
  <si>
    <t>326012</t>
  </si>
  <si>
    <t>327012</t>
  </si>
  <si>
    <t>328012</t>
  </si>
  <si>
    <t>329012</t>
  </si>
  <si>
    <t>330012</t>
  </si>
  <si>
    <t>331012</t>
  </si>
  <si>
    <t>332012</t>
  </si>
  <si>
    <t>333012</t>
  </si>
  <si>
    <t>349012</t>
  </si>
  <si>
    <t>401011</t>
  </si>
  <si>
    <t>401021</t>
  </si>
  <si>
    <t>401031</t>
  </si>
  <si>
    <t>402011</t>
  </si>
  <si>
    <t>403011</t>
  </si>
  <si>
    <t>403021</t>
  </si>
  <si>
    <t>403031</t>
  </si>
  <si>
    <t>403041</t>
  </si>
  <si>
    <t>403051</t>
  </si>
  <si>
    <t>403061</t>
  </si>
  <si>
    <t>403071</t>
  </si>
  <si>
    <t>403081</t>
  </si>
  <si>
    <t>403091</t>
  </si>
  <si>
    <t>404011</t>
  </si>
  <si>
    <t>405011</t>
  </si>
  <si>
    <t>405021</t>
  </si>
  <si>
    <t>405031</t>
  </si>
  <si>
    <t>406011</t>
  </si>
  <si>
    <t>406021</t>
  </si>
  <si>
    <t>406031</t>
  </si>
  <si>
    <t>406041</t>
  </si>
  <si>
    <t>406051</t>
  </si>
  <si>
    <t>406061</t>
  </si>
  <si>
    <t>406071</t>
  </si>
  <si>
    <t>407011</t>
  </si>
  <si>
    <t>407021</t>
  </si>
  <si>
    <t>408011</t>
  </si>
  <si>
    <t>408021</t>
  </si>
  <si>
    <t>408031</t>
  </si>
  <si>
    <t>408041</t>
  </si>
  <si>
    <t>409011</t>
  </si>
  <si>
    <t>410011</t>
  </si>
  <si>
    <t>410021</t>
  </si>
  <si>
    <t>410031</t>
  </si>
  <si>
    <t>411011</t>
  </si>
  <si>
    <t>411021</t>
  </si>
  <si>
    <t>411031</t>
  </si>
  <si>
    <t>411041</t>
  </si>
  <si>
    <t>411051</t>
  </si>
  <si>
    <t>411061</t>
  </si>
  <si>
    <t>411071</t>
  </si>
  <si>
    <t>411081</t>
  </si>
  <si>
    <t>411091</t>
  </si>
  <si>
    <t>411101</t>
  </si>
  <si>
    <t>411111</t>
  </si>
  <si>
    <t>411121</t>
  </si>
  <si>
    <t>411131</t>
  </si>
  <si>
    <t>12</t>
  </si>
  <si>
    <t>708291</t>
  </si>
  <si>
    <t>708301</t>
  </si>
  <si>
    <t>708311</t>
  </si>
  <si>
    <t>708321</t>
  </si>
  <si>
    <t>708801</t>
  </si>
  <si>
    <t>708901</t>
  </si>
  <si>
    <t>708951</t>
  </si>
  <si>
    <t>708961</t>
  </si>
  <si>
    <t>708971</t>
  </si>
  <si>
    <t>708981</t>
  </si>
  <si>
    <t>708991</t>
  </si>
  <si>
    <t>709011</t>
  </si>
  <si>
    <t>709021</t>
  </si>
  <si>
    <t>709031</t>
  </si>
  <si>
    <t>709041</t>
  </si>
  <si>
    <t>709051</t>
  </si>
  <si>
    <t>709951</t>
  </si>
  <si>
    <t>709961</t>
  </si>
  <si>
    <t>709971</t>
  </si>
  <si>
    <t>709981</t>
  </si>
  <si>
    <t>709991</t>
  </si>
  <si>
    <t>710011</t>
  </si>
  <si>
    <t>710951</t>
  </si>
  <si>
    <t>710961</t>
  </si>
  <si>
    <t>710971</t>
  </si>
  <si>
    <t>710981</t>
  </si>
  <si>
    <t>710991</t>
  </si>
  <si>
    <t>711011</t>
  </si>
  <si>
    <t>711021</t>
  </si>
  <si>
    <t>711031</t>
  </si>
  <si>
    <t>711041</t>
  </si>
  <si>
    <t>711951</t>
  </si>
  <si>
    <t>711961</t>
  </si>
  <si>
    <t>711971</t>
  </si>
  <si>
    <t>711981</t>
  </si>
  <si>
    <t>711991</t>
  </si>
  <si>
    <t>712011</t>
  </si>
  <si>
    <t>712021</t>
  </si>
  <si>
    <t>712031</t>
  </si>
  <si>
    <t>712041</t>
  </si>
  <si>
    <t>712051</t>
  </si>
  <si>
    <t>712061</t>
  </si>
  <si>
    <t>712071</t>
  </si>
  <si>
    <t>712081</t>
  </si>
  <si>
    <t>712091</t>
  </si>
  <si>
    <t>712951</t>
  </si>
  <si>
    <t>712961</t>
  </si>
  <si>
    <t>712971</t>
  </si>
  <si>
    <t>712981</t>
  </si>
  <si>
    <t>712991</t>
  </si>
  <si>
    <t>713011</t>
  </si>
  <si>
    <t>713021</t>
  </si>
  <si>
    <t>713951</t>
  </si>
  <si>
    <t>713961</t>
  </si>
  <si>
    <t>713971</t>
  </si>
  <si>
    <t>713981</t>
  </si>
  <si>
    <t>713991</t>
  </si>
  <si>
    <t>714011</t>
  </si>
  <si>
    <t>714021</t>
  </si>
  <si>
    <t>714031</t>
  </si>
  <si>
    <t>714041</t>
  </si>
  <si>
    <t>714051</t>
  </si>
  <si>
    <t>714061</t>
  </si>
  <si>
    <t>714081</t>
  </si>
  <si>
    <t>714091</t>
  </si>
  <si>
    <t>714101</t>
  </si>
  <si>
    <t>714111</t>
  </si>
  <si>
    <t>714121</t>
  </si>
  <si>
    <t>714131</t>
  </si>
  <si>
    <t>714141</t>
  </si>
  <si>
    <t>714151</t>
  </si>
  <si>
    <t>714951</t>
  </si>
  <si>
    <t>714961</t>
  </si>
  <si>
    <t>714971</t>
  </si>
  <si>
    <t>714981</t>
  </si>
  <si>
    <t>714991</t>
  </si>
  <si>
    <t>715011</t>
  </si>
  <si>
    <t>715021</t>
  </si>
  <si>
    <t>715031</t>
  </si>
  <si>
    <t>715041</t>
  </si>
  <si>
    <t>715051</t>
  </si>
  <si>
    <t>715061</t>
  </si>
  <si>
    <t>715951</t>
  </si>
  <si>
    <t>715961</t>
  </si>
  <si>
    <t>715971</t>
  </si>
  <si>
    <t>715981</t>
  </si>
  <si>
    <t>715991</t>
  </si>
  <si>
    <t>716011</t>
  </si>
  <si>
    <t>716021</t>
  </si>
  <si>
    <t>716031</t>
  </si>
  <si>
    <t>716041</t>
  </si>
  <si>
    <t>716051</t>
  </si>
  <si>
    <t>716061</t>
  </si>
  <si>
    <t>716071</t>
  </si>
  <si>
    <t>716081</t>
  </si>
  <si>
    <t>716091</t>
  </si>
  <si>
    <t>716101</t>
  </si>
  <si>
    <t>716111</t>
  </si>
  <si>
    <t>716121</t>
  </si>
  <si>
    <t>716131</t>
  </si>
  <si>
    <t>716141</t>
  </si>
  <si>
    <t>716151</t>
  </si>
  <si>
    <t>716951</t>
  </si>
  <si>
    <t>716961</t>
  </si>
  <si>
    <t>716971</t>
  </si>
  <si>
    <t>716981</t>
  </si>
  <si>
    <t>716991</t>
  </si>
  <si>
    <t>717011</t>
  </si>
  <si>
    <t>717021</t>
  </si>
  <si>
    <t>717031</t>
  </si>
  <si>
    <t>717041</t>
  </si>
  <si>
    <t>717051</t>
  </si>
  <si>
    <t>717061</t>
  </si>
  <si>
    <t>717071</t>
  </si>
  <si>
    <t>717081</t>
  </si>
  <si>
    <t>717091</t>
  </si>
  <si>
    <t>717101</t>
  </si>
  <si>
    <t>717111</t>
  </si>
  <si>
    <t>717121</t>
  </si>
  <si>
    <t>717131</t>
  </si>
  <si>
    <t>717141</t>
  </si>
  <si>
    <t>717151</t>
  </si>
  <si>
    <t>717161</t>
  </si>
  <si>
    <t>717171</t>
  </si>
  <si>
    <t>717181</t>
  </si>
  <si>
    <t>717191</t>
  </si>
  <si>
    <t>717201</t>
  </si>
  <si>
    <t>717211</t>
  </si>
  <si>
    <t>717221</t>
  </si>
  <si>
    <t>717231</t>
  </si>
  <si>
    <t>717241</t>
  </si>
  <si>
    <t>717251</t>
  </si>
  <si>
    <t>717261</t>
  </si>
  <si>
    <t>717271</t>
  </si>
  <si>
    <t>717281</t>
  </si>
  <si>
    <t>717291</t>
  </si>
  <si>
    <t>717301</t>
  </si>
  <si>
    <t>717311</t>
  </si>
  <si>
    <t>717321</t>
  </si>
  <si>
    <t>717331</t>
  </si>
  <si>
    <t>717341</t>
  </si>
  <si>
    <t>717351</t>
  </si>
  <si>
    <t>717361</t>
  </si>
  <si>
    <t>717371</t>
  </si>
  <si>
    <t>717381</t>
  </si>
  <si>
    <t>717391</t>
  </si>
  <si>
    <t>717401</t>
  </si>
  <si>
    <t>717411</t>
  </si>
  <si>
    <t>717421</t>
  </si>
  <si>
    <t>717431</t>
  </si>
  <si>
    <t>717441</t>
  </si>
  <si>
    <t>717451</t>
  </si>
  <si>
    <t>717461</t>
  </si>
  <si>
    <t>717471</t>
  </si>
  <si>
    <t>717481</t>
  </si>
  <si>
    <t>717491</t>
  </si>
  <si>
    <t>717501</t>
  </si>
  <si>
    <t>717511</t>
  </si>
  <si>
    <t>717521</t>
  </si>
  <si>
    <t>717531</t>
  </si>
  <si>
    <t>717541</t>
  </si>
  <si>
    <t>717951</t>
  </si>
  <si>
    <t>717961</t>
  </si>
  <si>
    <t>717971</t>
  </si>
  <si>
    <t>717981</t>
  </si>
  <si>
    <t>717991</t>
  </si>
  <si>
    <t>718011</t>
  </si>
  <si>
    <t>718021</t>
  </si>
  <si>
    <t>718031</t>
  </si>
  <si>
    <t>718041</t>
  </si>
  <si>
    <t>718951</t>
  </si>
  <si>
    <t>718961</t>
  </si>
  <si>
    <t>718971</t>
  </si>
  <si>
    <t>718981</t>
  </si>
  <si>
    <t>718991</t>
  </si>
  <si>
    <t>719011</t>
  </si>
  <si>
    <t>719021</t>
  </si>
  <si>
    <t>719031</t>
  </si>
  <si>
    <t>719041</t>
  </si>
  <si>
    <t>719051</t>
  </si>
  <si>
    <t>719061</t>
  </si>
  <si>
    <t>719091</t>
  </si>
  <si>
    <t>719101</t>
  </si>
  <si>
    <t>719111</t>
  </si>
  <si>
    <t>719811</t>
  </si>
  <si>
    <t>719951</t>
  </si>
  <si>
    <t>719961</t>
  </si>
  <si>
    <t>719971</t>
  </si>
  <si>
    <t>719981</t>
  </si>
  <si>
    <t>719991</t>
  </si>
  <si>
    <t>720012</t>
  </si>
  <si>
    <t>720022</t>
  </si>
  <si>
    <t>720032</t>
  </si>
  <si>
    <t>720042</t>
  </si>
  <si>
    <t>720052</t>
  </si>
  <si>
    <t>720062</t>
  </si>
  <si>
    <t>720072</t>
  </si>
  <si>
    <t>720082</t>
  </si>
  <si>
    <t>720092</t>
  </si>
  <si>
    <t>720102</t>
  </si>
  <si>
    <t>720112</t>
  </si>
  <si>
    <t>720122</t>
  </si>
  <si>
    <t>720132</t>
  </si>
  <si>
    <t>720142</t>
  </si>
  <si>
    <t>720152</t>
  </si>
  <si>
    <t>720162</t>
  </si>
  <si>
    <t>720172</t>
  </si>
  <si>
    <t>720182</t>
  </si>
  <si>
    <t>720972</t>
  </si>
  <si>
    <t>720982</t>
  </si>
  <si>
    <t>720992</t>
  </si>
  <si>
    <t>721011</t>
  </si>
  <si>
    <t>721021</t>
  </si>
  <si>
    <t>721031</t>
  </si>
  <si>
    <t>721041</t>
  </si>
  <si>
    <t>721971</t>
  </si>
  <si>
    <t>721981</t>
  </si>
  <si>
    <t>721991</t>
  </si>
  <si>
    <t>722012</t>
  </si>
  <si>
    <t>722972</t>
  </si>
  <si>
    <t>722982</t>
  </si>
  <si>
    <t>722992</t>
  </si>
  <si>
    <t>723012</t>
  </si>
  <si>
    <t>723802</t>
  </si>
  <si>
    <t>723972</t>
  </si>
  <si>
    <t>723982</t>
  </si>
  <si>
    <t>723992</t>
  </si>
  <si>
    <t>724011</t>
  </si>
  <si>
    <t>724021</t>
  </si>
  <si>
    <t>724971</t>
  </si>
  <si>
    <t>724981</t>
  </si>
  <si>
    <t>724991</t>
  </si>
  <si>
    <t>725012</t>
  </si>
  <si>
    <t>725022</t>
  </si>
  <si>
    <t>725972</t>
  </si>
  <si>
    <t>725982</t>
  </si>
  <si>
    <t>725992</t>
  </si>
  <si>
    <t>726012</t>
  </si>
  <si>
    <t>726802</t>
  </si>
  <si>
    <t>726972</t>
  </si>
  <si>
    <t>726982</t>
  </si>
  <si>
    <t>726992</t>
  </si>
  <si>
    <t>727012</t>
  </si>
  <si>
    <t>727972</t>
  </si>
  <si>
    <t>727982</t>
  </si>
  <si>
    <t>727992</t>
  </si>
  <si>
    <t>728012</t>
  </si>
  <si>
    <t>728802</t>
  </si>
  <si>
    <t>728972</t>
  </si>
  <si>
    <t>728982</t>
  </si>
  <si>
    <t>728992</t>
  </si>
  <si>
    <t>729012</t>
  </si>
  <si>
    <t>729022</t>
  </si>
  <si>
    <t>729032</t>
  </si>
  <si>
    <t>729972</t>
  </si>
  <si>
    <t>729982</t>
  </si>
  <si>
    <t>729992</t>
  </si>
  <si>
    <t>730012</t>
  </si>
  <si>
    <t>730802</t>
  </si>
  <si>
    <t>730902</t>
  </si>
  <si>
    <t>730972</t>
  </si>
  <si>
    <t>730982</t>
  </si>
  <si>
    <t>730992</t>
  </si>
  <si>
    <t>731012</t>
  </si>
  <si>
    <t>731022</t>
  </si>
  <si>
    <t>731972</t>
  </si>
  <si>
    <t>731982</t>
  </si>
  <si>
    <t>731992</t>
  </si>
  <si>
    <t>732012</t>
  </si>
  <si>
    <t>732022</t>
  </si>
  <si>
    <t>732032</t>
  </si>
  <si>
    <t>732902</t>
  </si>
  <si>
    <t>732972</t>
  </si>
  <si>
    <t>732982</t>
  </si>
  <si>
    <t>732992</t>
  </si>
  <si>
    <t>733012</t>
  </si>
  <si>
    <t>733022</t>
  </si>
  <si>
    <t>733972</t>
  </si>
  <si>
    <t>733982</t>
  </si>
  <si>
    <t>733992</t>
  </si>
  <si>
    <t>734012</t>
  </si>
  <si>
    <t>734022</t>
  </si>
  <si>
    <t>734032</t>
  </si>
  <si>
    <t>734042</t>
  </si>
  <si>
    <t>734902</t>
  </si>
  <si>
    <t>734972</t>
  </si>
  <si>
    <t>734982</t>
  </si>
  <si>
    <t>734992</t>
  </si>
  <si>
    <t>735012</t>
  </si>
  <si>
    <t>735032</t>
  </si>
  <si>
    <t>735042</t>
  </si>
  <si>
    <t>735052</t>
  </si>
  <si>
    <t>735112</t>
  </si>
  <si>
    <t>735902</t>
  </si>
  <si>
    <t>735972</t>
  </si>
  <si>
    <t>735982</t>
  </si>
  <si>
    <t>735992</t>
  </si>
  <si>
    <t>736012</t>
  </si>
  <si>
    <t>736022</t>
  </si>
  <si>
    <t>736032</t>
  </si>
  <si>
    <t>736042</t>
  </si>
  <si>
    <t>736052</t>
  </si>
  <si>
    <t>736972</t>
  </si>
  <si>
    <t>736982</t>
  </si>
  <si>
    <t>736992</t>
  </si>
  <si>
    <t>737012</t>
  </si>
  <si>
    <t>737972</t>
  </si>
  <si>
    <t>737982</t>
  </si>
  <si>
    <t>737992</t>
  </si>
  <si>
    <t>747012</t>
  </si>
  <si>
    <t>751011</t>
  </si>
  <si>
    <t>751021</t>
  </si>
  <si>
    <t>751031</t>
  </si>
  <si>
    <t>752011</t>
  </si>
  <si>
    <t>753011</t>
  </si>
  <si>
    <t>753021</t>
  </si>
  <si>
    <t>753031</t>
  </si>
  <si>
    <t>753041</t>
  </si>
  <si>
    <t>753051</t>
  </si>
  <si>
    <t>753061</t>
  </si>
  <si>
    <t>753071</t>
  </si>
  <si>
    <t>754011</t>
  </si>
  <si>
    <t>755011</t>
  </si>
  <si>
    <t>755021</t>
  </si>
  <si>
    <t>755031</t>
  </si>
  <si>
    <t>756011</t>
  </si>
  <si>
    <t>756021</t>
  </si>
  <si>
    <t>757011</t>
  </si>
  <si>
    <t>758011</t>
  </si>
  <si>
    <t>758021</t>
  </si>
  <si>
    <t>758031</t>
  </si>
  <si>
    <t>758041</t>
  </si>
  <si>
    <t>759011</t>
  </si>
  <si>
    <t>760011</t>
  </si>
  <si>
    <t>761011</t>
  </si>
  <si>
    <t>761021</t>
  </si>
  <si>
    <t>761031</t>
  </si>
  <si>
    <t>761041</t>
  </si>
  <si>
    <t>761051</t>
  </si>
  <si>
    <t>761061</t>
  </si>
  <si>
    <t>761071</t>
  </si>
  <si>
    <t>761081</t>
  </si>
  <si>
    <t>761091</t>
  </si>
  <si>
    <t>761101</t>
  </si>
  <si>
    <t>761111</t>
  </si>
  <si>
    <t>761991</t>
  </si>
  <si>
    <t>762012</t>
  </si>
  <si>
    <t>763012</t>
  </si>
  <si>
    <t>764012</t>
  </si>
  <si>
    <t>765012</t>
  </si>
  <si>
    <t>766011</t>
  </si>
  <si>
    <t>766021</t>
  </si>
  <si>
    <t>766031</t>
  </si>
  <si>
    <t>766041</t>
  </si>
  <si>
    <t>767012</t>
  </si>
  <si>
    <t>768011</t>
  </si>
  <si>
    <t>769011</t>
  </si>
  <si>
    <t>770012</t>
  </si>
  <si>
    <t>770022</t>
  </si>
  <si>
    <t>770032</t>
  </si>
  <si>
    <t>770042</t>
  </si>
  <si>
    <t>770912</t>
  </si>
  <si>
    <t>771012</t>
  </si>
  <si>
    <t>772012</t>
  </si>
  <si>
    <t>772912</t>
  </si>
  <si>
    <t>773012</t>
  </si>
  <si>
    <t>774012</t>
  </si>
  <si>
    <t>13</t>
  </si>
  <si>
    <t>21</t>
  </si>
  <si>
    <t>22</t>
  </si>
  <si>
    <t>23</t>
  </si>
  <si>
    <t>24</t>
  </si>
  <si>
    <t>25</t>
  </si>
  <si>
    <t>26</t>
  </si>
  <si>
    <t>27</t>
  </si>
  <si>
    <t>31</t>
  </si>
  <si>
    <t>52</t>
  </si>
  <si>
    <t>71</t>
  </si>
  <si>
    <t>41</t>
  </si>
  <si>
    <t>42</t>
  </si>
  <si>
    <t>51</t>
  </si>
  <si>
    <t>32</t>
  </si>
  <si>
    <t>33</t>
  </si>
  <si>
    <t>事業部CD</t>
    <rPh sb="0" eb="2">
      <t>ジギョウ</t>
    </rPh>
    <rPh sb="2" eb="3">
      <t>ブ</t>
    </rPh>
    <phoneticPr fontId="3"/>
  </si>
  <si>
    <t>（株）東光高岳</t>
  </si>
  <si>
    <t>摂陽明正（株）</t>
  </si>
  <si>
    <t>メーカーCD</t>
  </si>
  <si>
    <t>工事番号</t>
    <phoneticPr fontId="3"/>
  </si>
  <si>
    <t>数　量</t>
    <phoneticPr fontId="11"/>
  </si>
  <si>
    <t>品 名 (上段:マスタ名、下段:手入力名)</t>
    <rPh sb="0" eb="1">
      <t>ヒン</t>
    </rPh>
    <rPh sb="2" eb="3">
      <t>メイ</t>
    </rPh>
    <rPh sb="5" eb="7">
      <t>ジョウダン</t>
    </rPh>
    <rPh sb="11" eb="12">
      <t>メイ</t>
    </rPh>
    <rPh sb="13" eb="15">
      <t>ゲダン</t>
    </rPh>
    <rPh sb="16" eb="17">
      <t>テ</t>
    </rPh>
    <rPh sb="17" eb="19">
      <t>ニュウリョク</t>
    </rPh>
    <rPh sb="19" eb="20">
      <t>メイ</t>
    </rPh>
    <phoneticPr fontId="3"/>
  </si>
  <si>
    <t>【注記】納品日が工番竣工月以後(または請求日付が工番竣工月の3ヶ月超)の場合は、備考欄に理由を記入願います。</t>
    <rPh sb="1" eb="3">
      <t>チュウキ</t>
    </rPh>
    <rPh sb="4" eb="6">
      <t>ノウヒン</t>
    </rPh>
    <rPh sb="6" eb="7">
      <t>ビ</t>
    </rPh>
    <rPh sb="8" eb="10">
      <t>コウバン</t>
    </rPh>
    <rPh sb="10" eb="12">
      <t>シュンコウ</t>
    </rPh>
    <rPh sb="12" eb="13">
      <t>ツキ</t>
    </rPh>
    <rPh sb="13" eb="15">
      <t>イゴ</t>
    </rPh>
    <rPh sb="19" eb="21">
      <t>セイキュウ</t>
    </rPh>
    <rPh sb="21" eb="23">
      <t>ヒヅケ</t>
    </rPh>
    <rPh sb="24" eb="26">
      <t>コウバン</t>
    </rPh>
    <rPh sb="26" eb="28">
      <t>シュンコウ</t>
    </rPh>
    <rPh sb="28" eb="29">
      <t>ツキ</t>
    </rPh>
    <rPh sb="32" eb="33">
      <t>ゲツ</t>
    </rPh>
    <rPh sb="33" eb="34">
      <t>チョウ</t>
    </rPh>
    <rPh sb="36" eb="38">
      <t>バアイ</t>
    </rPh>
    <rPh sb="40" eb="42">
      <t>ビコウ</t>
    </rPh>
    <rPh sb="42" eb="43">
      <t>ラン</t>
    </rPh>
    <rPh sb="44" eb="46">
      <t>リユウ</t>
    </rPh>
    <rPh sb="47" eb="49">
      <t>キニュウ</t>
    </rPh>
    <rPh sb="49" eb="50">
      <t>ネガ</t>
    </rPh>
    <phoneticPr fontId="3"/>
  </si>
  <si>
    <t>仮設経費：仮設物組立解体費</t>
  </si>
  <si>
    <t>仮設経費：仮設材料修繕費</t>
  </si>
  <si>
    <t>仮設経費：賦金</t>
  </si>
  <si>
    <t>仮設経費：レンタル料１年未満</t>
  </si>
  <si>
    <t>仮設経費：レンタル料１年以上</t>
  </si>
  <si>
    <t>仮設経費：リース費用（仮設物賃借料）</t>
  </si>
  <si>
    <t>仮設経費：その他</t>
  </si>
  <si>
    <t>動力用水光熱費：電気代</t>
  </si>
  <si>
    <t>動力用水光熱費：水道料</t>
  </si>
  <si>
    <t>動力用水光熱費：暖房用燃料</t>
  </si>
  <si>
    <t>動力用水光熱費：動力電灯予納金</t>
  </si>
  <si>
    <t>動力用水光熱費：その他</t>
  </si>
  <si>
    <t>運搬費：運送費</t>
  </si>
  <si>
    <t>運搬費：庸車代（貨物用）</t>
  </si>
  <si>
    <t>運搬費：空輸費・超過手荷物料</t>
  </si>
  <si>
    <t>運搬費：船積輸送費</t>
  </si>
  <si>
    <t>運搬費：レンタル料１年未満</t>
  </si>
  <si>
    <t>運搬費：レンタル料１年以上</t>
  </si>
  <si>
    <t>運搬費：リース費用</t>
  </si>
  <si>
    <t>運搬費：その他</t>
  </si>
  <si>
    <t>機械等経費：機械装置社内使用料</t>
  </si>
  <si>
    <t>機械等経費：機械装置使用料徴収額</t>
  </si>
  <si>
    <t>機械等経費：レンタル料１年未満</t>
  </si>
  <si>
    <t>機械等経費：レンタル料１年以上</t>
  </si>
  <si>
    <t>機械等経費：リース費用（機械装置賃借料）</t>
  </si>
  <si>
    <t>機械等経費：その他</t>
  </si>
  <si>
    <t>労務管理費：国内労務管理費</t>
  </si>
  <si>
    <t>福利厚生費：慶弔見舞金</t>
  </si>
  <si>
    <t>福利厚生費：共済会会社負担</t>
  </si>
  <si>
    <t>福利厚生費：文体活動補助金</t>
  </si>
  <si>
    <t>福利厚生費：慰安行事補助金</t>
  </si>
  <si>
    <t>福利厚生費：公私傷病手当</t>
  </si>
  <si>
    <t>福利厚生費：労災法定外補償費</t>
  </si>
  <si>
    <t>福利厚生費：医療費</t>
  </si>
  <si>
    <t>福利厚生費：作業服事務服</t>
  </si>
  <si>
    <t>福利厚生費：社員安全用具代</t>
  </si>
  <si>
    <t>福利厚生費：団体定期保険料</t>
  </si>
  <si>
    <t>福利厚生費：慶弔見舞品</t>
  </si>
  <si>
    <t>福利厚生費：衛生厚生費</t>
  </si>
  <si>
    <t>福利厚生費：社宅家賃支払額</t>
  </si>
  <si>
    <t>福利厚生費：社宅料徴収額</t>
  </si>
  <si>
    <t>福利厚生費：社宅諸経費</t>
  </si>
  <si>
    <t>福利厚生費：海外現地宿舎経費</t>
  </si>
  <si>
    <t>福利厚生費：海外慰問品（国内購入分）</t>
  </si>
  <si>
    <t>福利厚生費：レンタル料１年未満</t>
  </si>
  <si>
    <t>福利厚生費：レンタル料１年以上</t>
  </si>
  <si>
    <t>福利厚生費：リース費用（福利厚生費）</t>
  </si>
  <si>
    <t>福利厚生費：その他</t>
  </si>
  <si>
    <t>事務用品費：文房具</t>
  </si>
  <si>
    <t>事務用品費：事務用機器備品購入代</t>
  </si>
  <si>
    <t>事務用品費：新聞・雑誌・図書</t>
  </si>
  <si>
    <t>事務用品費：写真代</t>
  </si>
  <si>
    <t>事務用品費：印刷代</t>
  </si>
  <si>
    <t>事務用品費：コピー代</t>
  </si>
  <si>
    <t>事務用品費：コンピュータリース料</t>
  </si>
  <si>
    <t>事務用品費：コンピュータ関係費用</t>
  </si>
  <si>
    <t>事務用品費：コンピュータレンタル料１年未満</t>
  </si>
  <si>
    <t>事務用品費：コンピュータレンタル料１年以上</t>
  </si>
  <si>
    <t>事務用品費：事務機器レンタル料１年未満</t>
  </si>
  <si>
    <t>事務用品費：事務機器レンタル料１年以上</t>
  </si>
  <si>
    <t>事務用品費：リース費用（事務用機器）</t>
  </si>
  <si>
    <t>事務用品費：その他</t>
  </si>
  <si>
    <t>通信費：郵便料</t>
  </si>
  <si>
    <t>雑費：一般会費</t>
  </si>
  <si>
    <t>雑費：会議費</t>
  </si>
  <si>
    <t>雑費：講習会費用</t>
  </si>
  <si>
    <t>雑費：集合教育費用</t>
  </si>
  <si>
    <t>雑費：免許資格取得費用</t>
  </si>
  <si>
    <t>雑費：弁護士・会計士等報酬</t>
  </si>
  <si>
    <t>雑費：信用調査費用</t>
  </si>
  <si>
    <t>雑費：社員表彰費用</t>
  </si>
  <si>
    <t>雑費：業務委託料（応役費）</t>
  </si>
  <si>
    <t>雑費：仲介手数料</t>
  </si>
  <si>
    <t>雑費：残業食事代</t>
  </si>
  <si>
    <t>雑費：為替差額</t>
  </si>
  <si>
    <t>雑費：振込手数料</t>
  </si>
  <si>
    <t>雑費：振込手数料徴収額</t>
  </si>
  <si>
    <t>雑費：社内応役費</t>
  </si>
  <si>
    <t>雑費：社内応役費戻入額</t>
  </si>
  <si>
    <t>雑費：労働派遣料</t>
  </si>
  <si>
    <t>雑費：業務委託料（応役費：積算/外注依頼）</t>
  </si>
  <si>
    <t>雑費：業務委託料（応役費：設計/外注依頼）</t>
  </si>
  <si>
    <t>雑費：業務委託料（応役費：CAD/外注依頼）</t>
  </si>
  <si>
    <t>雑費：業務委託料（応役費：その他）</t>
  </si>
  <si>
    <t>雑費：残材売却による戻入額</t>
  </si>
  <si>
    <t>雑費：その他</t>
  </si>
  <si>
    <t>福利厚生費：食堂経費</t>
  </si>
  <si>
    <t>福利厚生費：財形融資利子補給</t>
  </si>
  <si>
    <t>福利厚生費：厚生年金基金事務費掛金</t>
  </si>
  <si>
    <t>福利厚生費：保養厚生施設負担経費</t>
  </si>
  <si>
    <t>福利厚生費：持株会奨励金</t>
  </si>
  <si>
    <t>福利厚生費：寮ガス代</t>
  </si>
  <si>
    <t>福利厚生費：寮電気代</t>
  </si>
  <si>
    <t>福利厚生費：寮テレビ受信料</t>
  </si>
  <si>
    <t>福利厚生費：寮家賃</t>
  </si>
  <si>
    <t>福利厚生費：寮修繕維持費</t>
  </si>
  <si>
    <t>福利厚生費：寮水道代</t>
  </si>
  <si>
    <t>福利厚生費：寮電話料</t>
  </si>
  <si>
    <t>福利厚生費：寮人件費</t>
  </si>
  <si>
    <t>福利厚生費：寮費徴収額</t>
  </si>
  <si>
    <t>福利厚生費：保養厚生施設費徴収額</t>
  </si>
  <si>
    <t>福利厚生費：寮定期補修費点検費</t>
  </si>
  <si>
    <t>福利厚生費：寮諸経費</t>
  </si>
  <si>
    <t>福利厚生費：寮食堂備品費</t>
  </si>
  <si>
    <t>福利厚生費：海外慰問品</t>
  </si>
  <si>
    <t>修繕維持費：建物修繕維持費</t>
  </si>
  <si>
    <t>事務用品費：レンタル料１年未満</t>
  </si>
  <si>
    <t>事務用品費：レンタル料１年以上</t>
  </si>
  <si>
    <t>運搬費：リース費用（運搬用車両）</t>
  </si>
  <si>
    <t>調査研究費：調査研究費</t>
  </si>
  <si>
    <t>雑費：株式代行手数料</t>
  </si>
  <si>
    <t>雑費：持株投資会事務手数料</t>
  </si>
  <si>
    <t>雑費：技術経営指導料</t>
  </si>
  <si>
    <t>雑費：採用諸経費（交際費除）</t>
  </si>
  <si>
    <t>材料費：電線管</t>
  </si>
  <si>
    <t>材料費：ケーブルラック類</t>
  </si>
  <si>
    <t>材料費：モール類</t>
  </si>
  <si>
    <t>材料費：架線材料</t>
  </si>
  <si>
    <t>材料費：マンホール類</t>
  </si>
  <si>
    <t>材料費：支持材</t>
  </si>
  <si>
    <t>材料費：防火処理材</t>
  </si>
  <si>
    <t>材料費：雑材消耗品</t>
  </si>
  <si>
    <t>材料費：照明器具</t>
  </si>
  <si>
    <t>材料費：その他主材料</t>
  </si>
  <si>
    <t>材料費：機械工具類</t>
  </si>
  <si>
    <t>材料費：接続材料</t>
  </si>
  <si>
    <t>材料費：マイクロ鉄塔</t>
  </si>
  <si>
    <t>材料費：木材及び加工品</t>
  </si>
  <si>
    <t>材料費：塗料関係</t>
  </si>
  <si>
    <t>材料費：接地材</t>
  </si>
  <si>
    <t>材料費：鋼材加工品</t>
  </si>
  <si>
    <t>材料費：その他一般材料</t>
  </si>
  <si>
    <t>材料費：鉄塔</t>
  </si>
  <si>
    <t>材料費：コンクリート材料</t>
  </si>
  <si>
    <t>材料費：集中検針設備</t>
  </si>
  <si>
    <t>材料費：特高受変電機器</t>
  </si>
  <si>
    <t>材料費：中央監視盤</t>
  </si>
  <si>
    <t>材料費：高低圧配分電盤</t>
  </si>
  <si>
    <t>材料費：トランス類</t>
  </si>
  <si>
    <t>材料費：ＰＡＳ・ＤＳ類</t>
  </si>
  <si>
    <t>材料費：ＵＧＳ類</t>
  </si>
  <si>
    <t>材料費：高圧発電機設備ディーゼル</t>
  </si>
  <si>
    <t>材料費：蓄電池設備</t>
  </si>
  <si>
    <t>材料費：各戸盤</t>
  </si>
  <si>
    <t>材料費：情報分電盤</t>
  </si>
  <si>
    <t>材料費：一般放送設備</t>
  </si>
  <si>
    <t>材料費：電気時計設備</t>
  </si>
  <si>
    <t>材料費：ＴＶ共聴</t>
  </si>
  <si>
    <t>材料費：インターホン設備</t>
  </si>
  <si>
    <t>材料費：ナースコール設備</t>
  </si>
  <si>
    <t>材料費：トイレ呼出</t>
  </si>
  <si>
    <t>材料費：電気錠設備</t>
  </si>
  <si>
    <t>材料費：車路管制設備</t>
  </si>
  <si>
    <t>材料費：出退表示設備</t>
  </si>
  <si>
    <t>材料費：ＩＴＶ設備</t>
  </si>
  <si>
    <t>材料費：ページング設備</t>
  </si>
  <si>
    <t>材料費：電話設備</t>
  </si>
  <si>
    <t>材料費：ＬＡＮ設備</t>
  </si>
  <si>
    <t>材料費：自動火災報知設備</t>
  </si>
  <si>
    <t>材料費：光関係設備</t>
  </si>
  <si>
    <t>材料費：計装機器　その他材料</t>
  </si>
  <si>
    <t>材料費：太陽電池</t>
  </si>
  <si>
    <t>材料費：風力発電機</t>
  </si>
  <si>
    <t>材料費：レドックスフロー電池盤</t>
  </si>
  <si>
    <t>材料費：避雷針設備</t>
  </si>
  <si>
    <t>材料費：無影灯設備</t>
  </si>
  <si>
    <t>材料費：その他主材料（施設）</t>
  </si>
  <si>
    <t>材料費：電線</t>
  </si>
  <si>
    <t>材料費：分岐処理材</t>
  </si>
  <si>
    <t>材料費：端末処理材</t>
  </si>
  <si>
    <t>材料費：バスダクト</t>
  </si>
  <si>
    <t>材料費：電線管附属品類</t>
  </si>
  <si>
    <t>材料費：フロアダクト</t>
  </si>
  <si>
    <t>材料費：電気室組立材</t>
  </si>
  <si>
    <t>材料費：プルボックス類</t>
  </si>
  <si>
    <t>材料費：ダクト</t>
  </si>
  <si>
    <t>材料費：レースウェイ類</t>
  </si>
  <si>
    <t>材料費：配線器具</t>
  </si>
  <si>
    <t>材料費：コン柱類</t>
  </si>
  <si>
    <t>材料費：鋼管柱</t>
  </si>
  <si>
    <t>材料費：管路</t>
  </si>
  <si>
    <t>材料費：鋼材類</t>
  </si>
  <si>
    <t>材料費：トレース材</t>
  </si>
  <si>
    <t>材料費：基礎工事</t>
  </si>
  <si>
    <t>材料費：仮枠類</t>
  </si>
  <si>
    <t>〒</t>
    <phoneticPr fontId="3"/>
  </si>
  <si>
    <t>事業部12</t>
    <rPh sb="0" eb="2">
      <t>ジギョウ</t>
    </rPh>
    <rPh sb="2" eb="3">
      <t>ブ</t>
    </rPh>
    <phoneticPr fontId="3"/>
  </si>
  <si>
    <t>事業部21</t>
    <rPh sb="0" eb="2">
      <t>ジギョウ</t>
    </rPh>
    <rPh sb="2" eb="3">
      <t>ブ</t>
    </rPh>
    <phoneticPr fontId="3"/>
  </si>
  <si>
    <t>事業部22</t>
    <rPh sb="0" eb="2">
      <t>ジギョウ</t>
    </rPh>
    <rPh sb="2" eb="3">
      <t>ブ</t>
    </rPh>
    <phoneticPr fontId="3"/>
  </si>
  <si>
    <t>事業部23</t>
    <rPh sb="0" eb="2">
      <t>ジギョウ</t>
    </rPh>
    <rPh sb="2" eb="3">
      <t>ブ</t>
    </rPh>
    <phoneticPr fontId="3"/>
  </si>
  <si>
    <t>事業部24</t>
    <rPh sb="0" eb="2">
      <t>ジギョウ</t>
    </rPh>
    <rPh sb="2" eb="3">
      <t>ブ</t>
    </rPh>
    <phoneticPr fontId="3"/>
  </si>
  <si>
    <t>事業部25</t>
    <rPh sb="0" eb="2">
      <t>ジギョウ</t>
    </rPh>
    <rPh sb="2" eb="3">
      <t>ブ</t>
    </rPh>
    <phoneticPr fontId="3"/>
  </si>
  <si>
    <t>事業部26</t>
    <rPh sb="0" eb="2">
      <t>ジギョウ</t>
    </rPh>
    <rPh sb="2" eb="3">
      <t>ブ</t>
    </rPh>
    <phoneticPr fontId="3"/>
  </si>
  <si>
    <t>事業部27</t>
    <rPh sb="0" eb="2">
      <t>ジギョウ</t>
    </rPh>
    <rPh sb="2" eb="3">
      <t>ブ</t>
    </rPh>
    <phoneticPr fontId="3"/>
  </si>
  <si>
    <t>事業部31</t>
    <rPh sb="0" eb="2">
      <t>ジギョウ</t>
    </rPh>
    <rPh sb="2" eb="3">
      <t>ブ</t>
    </rPh>
    <phoneticPr fontId="3"/>
  </si>
  <si>
    <t>事業部32</t>
    <rPh sb="0" eb="2">
      <t>ジギョウ</t>
    </rPh>
    <rPh sb="2" eb="3">
      <t>ブ</t>
    </rPh>
    <phoneticPr fontId="3"/>
  </si>
  <si>
    <t>事業部33</t>
    <rPh sb="0" eb="2">
      <t>ジギョウ</t>
    </rPh>
    <rPh sb="2" eb="3">
      <t>ブ</t>
    </rPh>
    <phoneticPr fontId="3"/>
  </si>
  <si>
    <t>事業部51</t>
    <rPh sb="0" eb="2">
      <t>ジギョウ</t>
    </rPh>
    <rPh sb="2" eb="3">
      <t>ブ</t>
    </rPh>
    <phoneticPr fontId="3"/>
  </si>
  <si>
    <t>事業部52</t>
    <rPh sb="0" eb="2">
      <t>ジギョウ</t>
    </rPh>
    <rPh sb="2" eb="3">
      <t>ブ</t>
    </rPh>
    <phoneticPr fontId="3"/>
  </si>
  <si>
    <t>事業部71</t>
    <rPh sb="0" eb="2">
      <t>ジギョウ</t>
    </rPh>
    <rPh sb="2" eb="3">
      <t>ブ</t>
    </rPh>
    <phoneticPr fontId="3"/>
  </si>
  <si>
    <t>事業部81</t>
    <rPh sb="0" eb="2">
      <t>ジギョウ</t>
    </rPh>
    <rPh sb="2" eb="3">
      <t>ブ</t>
    </rPh>
    <phoneticPr fontId="3"/>
  </si>
  <si>
    <t>品目利用事業部マスタ（R_ITEM_USE_DIVISION)　2020/2/20時点</t>
    <rPh sb="0" eb="2">
      <t>ヒンモク</t>
    </rPh>
    <rPh sb="2" eb="4">
      <t>リヨウ</t>
    </rPh>
    <rPh sb="4" eb="6">
      <t>ジギョウ</t>
    </rPh>
    <rPh sb="6" eb="7">
      <t>ブ</t>
    </rPh>
    <phoneticPr fontId="3"/>
  </si>
  <si>
    <t>材料費：アウトレットボックス類</t>
  </si>
  <si>
    <t>外注費：外注材料費</t>
  </si>
  <si>
    <t>外注費：外注工費</t>
  </si>
  <si>
    <t>外注費：外注経費</t>
  </si>
  <si>
    <t>区分管理マスタ（R_DV_ADMIN)　2020/2/20時点</t>
    <rPh sb="0" eb="2">
      <t>クブン</t>
    </rPh>
    <rPh sb="2" eb="4">
      <t>カンリ</t>
    </rPh>
    <rPh sb="29" eb="31">
      <t>ジテン</t>
    </rPh>
    <phoneticPr fontId="3"/>
  </si>
  <si>
    <t>消 費 税</t>
    <rPh sb="0" eb="1">
      <t>ショウ</t>
    </rPh>
    <rPh sb="2" eb="3">
      <t>ヒ</t>
    </rPh>
    <rPh sb="4" eb="5">
      <t>ゼイ</t>
    </rPh>
    <phoneticPr fontId="3"/>
  </si>
  <si>
    <t>要求部門名</t>
    <rPh sb="0" eb="1">
      <t>ヨウ</t>
    </rPh>
    <rPh sb="1" eb="2">
      <t>モトム</t>
    </rPh>
    <rPh sb="2" eb="3">
      <t>ブ</t>
    </rPh>
    <rPh sb="3" eb="4">
      <t>モン</t>
    </rPh>
    <rPh sb="4" eb="5">
      <t>メイ</t>
    </rPh>
    <phoneticPr fontId="3"/>
  </si>
  <si>
    <t xml:space="preserve">No.                          </t>
    <phoneticPr fontId="3"/>
  </si>
  <si>
    <t>その他情報!$J$3:$J$206</t>
    <phoneticPr fontId="3"/>
  </si>
  <si>
    <t>その他情報!$K$3:$K$993</t>
    <phoneticPr fontId="3"/>
  </si>
  <si>
    <t>その他情報!$L$3:$L$646</t>
    <phoneticPr fontId="3"/>
  </si>
  <si>
    <t>その他情報!$M$3:$M$646</t>
    <phoneticPr fontId="3"/>
  </si>
  <si>
    <t>その他情報!$N$3:$N$646</t>
    <phoneticPr fontId="3"/>
  </si>
  <si>
    <t>その他情報!$O$3:$O$993</t>
    <phoneticPr fontId="3"/>
  </si>
  <si>
    <t>その他情報!$P$3:$P$340</t>
    <phoneticPr fontId="3"/>
  </si>
  <si>
    <t>その他情報!$Q$3:$Q$993</t>
    <phoneticPr fontId="3"/>
  </si>
  <si>
    <t>その他情報!$R$3:$R$353</t>
    <phoneticPr fontId="3"/>
  </si>
  <si>
    <t>その他情報!$S$3:$S$218</t>
    <phoneticPr fontId="3"/>
  </si>
  <si>
    <t>その他情報!$T$3:$T$319</t>
    <phoneticPr fontId="3"/>
  </si>
  <si>
    <t>その他情報!$U$3:$U$94</t>
    <phoneticPr fontId="3"/>
  </si>
  <si>
    <t>その他情報!$V$3:$V$94</t>
    <phoneticPr fontId="3"/>
  </si>
  <si>
    <t>その他情報!$W$3:$W$94</t>
    <phoneticPr fontId="3"/>
  </si>
  <si>
    <t>その他情報!$X$3:$X$903</t>
    <phoneticPr fontId="3"/>
  </si>
  <si>
    <t>平誠電機（株）</t>
  </si>
  <si>
    <t>課税</t>
  </si>
  <si>
    <t xml:space="preserve"> 納品締切日　毎月10日(2,4,8,12月は月初)請求書は現場に提出のこと。</t>
    <phoneticPr fontId="3"/>
  </si>
  <si>
    <t>品 目 コ ー ド            レンタル期間</t>
    <rPh sb="0" eb="1">
      <t>ヒン</t>
    </rPh>
    <rPh sb="2" eb="3">
      <t>メ</t>
    </rPh>
    <phoneticPr fontId="3"/>
  </si>
  <si>
    <t>&lt;住所&gt;</t>
    <rPh sb="1" eb="3">
      <t>ジュウショ</t>
    </rPh>
    <phoneticPr fontId="3"/>
  </si>
  <si>
    <t>&lt;社名&gt;</t>
    <rPh sb="1" eb="3">
      <t>シャメイ</t>
    </rPh>
    <phoneticPr fontId="3"/>
  </si>
  <si>
    <t>TEL：</t>
    <phoneticPr fontId="3"/>
  </si>
  <si>
    <t>・４月、８月、１２月、２月は１日〆</t>
    <phoneticPr fontId="11"/>
  </si>
  <si>
    <t>・上記以外の月は１０日〆</t>
    <phoneticPr fontId="11"/>
  </si>
  <si>
    <t>管理番号</t>
    <rPh sb="0" eb="2">
      <t>カンリ</t>
    </rPh>
    <rPh sb="2" eb="4">
      <t>バンゴウ</t>
    </rPh>
    <phoneticPr fontId="3"/>
  </si>
  <si>
    <t>年　月　日</t>
    <rPh sb="0" eb="1">
      <t>ネン</t>
    </rPh>
    <rPh sb="2" eb="3">
      <t>ツキ</t>
    </rPh>
    <rPh sb="4" eb="5">
      <t>ヒ</t>
    </rPh>
    <phoneticPr fontId="3"/>
  </si>
  <si>
    <t>㊞</t>
    <phoneticPr fontId="3"/>
  </si>
  <si>
    <t>（検収締め日）</t>
    <rPh sb="1" eb="3">
      <t>ケンシュウ</t>
    </rPh>
    <rPh sb="3" eb="4">
      <t>シ</t>
    </rPh>
    <rPh sb="5" eb="6">
      <t>ヒ</t>
    </rPh>
    <phoneticPr fontId="11"/>
  </si>
  <si>
    <t>インボイス発行事業者登録番号</t>
    <rPh sb="5" eb="14">
      <t>ハッコウジギョウシャトウロクバンゴウ</t>
    </rPh>
    <phoneticPr fontId="3"/>
  </si>
  <si>
    <t>Ｔ</t>
    <phoneticPr fontId="3"/>
  </si>
  <si>
    <t xml:space="preserve"> 単価・数量・金額は整数で記入願います。</t>
  </si>
  <si>
    <t>非登録事業者</t>
    <rPh sb="0" eb="3">
      <t>ヒトウロク</t>
    </rPh>
    <rPh sb="3" eb="6">
      <t>ジギョウシャ</t>
    </rPh>
    <phoneticPr fontId="3"/>
  </si>
  <si>
    <t>非登録　事業者</t>
    <rPh sb="0" eb="3">
      <t>ヒトウロク</t>
    </rPh>
    <rPh sb="4" eb="7">
      <t>ジギョウシャ</t>
    </rPh>
    <phoneticPr fontId="3"/>
  </si>
  <si>
    <t>コード</t>
    <phoneticPr fontId="3"/>
  </si>
  <si>
    <t>【提出方法】</t>
    <rPh sb="1" eb="3">
      <t>テイシュツ</t>
    </rPh>
    <rPh sb="3" eb="5">
      <t>ホウホウ</t>
    </rPh>
    <phoneticPr fontId="3"/>
  </si>
  <si>
    <t>②社印を押印した原紙を担当者にお渡しください</t>
    <rPh sb="1" eb="3">
      <t>シャイン</t>
    </rPh>
    <rPh sb="4" eb="6">
      <t>オウイン</t>
    </rPh>
    <rPh sb="8" eb="10">
      <t>ゲンシ</t>
    </rPh>
    <rPh sb="11" eb="14">
      <t>タントウシャ</t>
    </rPh>
    <rPh sb="16" eb="17">
      <t>ワタ</t>
    </rPh>
    <phoneticPr fontId="11"/>
  </si>
  <si>
    <t>③貴社控えはコピー等でご対応お願いします</t>
    <rPh sb="1" eb="3">
      <t>キシャ</t>
    </rPh>
    <rPh sb="3" eb="4">
      <t>ヒカ</t>
    </rPh>
    <rPh sb="9" eb="10">
      <t>トウ</t>
    </rPh>
    <rPh sb="12" eb="14">
      <t>タイオウ</t>
    </rPh>
    <rPh sb="15" eb="16">
      <t>ネガ</t>
    </rPh>
    <phoneticPr fontId="11"/>
  </si>
  <si>
    <t>【注意事項】</t>
    <rPh sb="1" eb="5">
      <t>チュウイジコウ</t>
    </rPh>
    <phoneticPr fontId="3"/>
  </si>
  <si>
    <t>・「品目マスタ」「メーカーマスタ」は定期的に更新を行います</t>
    <rPh sb="2" eb="4">
      <t>ヒンモク</t>
    </rPh>
    <rPh sb="18" eb="21">
      <t>テイキテキ</t>
    </rPh>
    <rPh sb="22" eb="24">
      <t>コウシン</t>
    </rPh>
    <rPh sb="25" eb="26">
      <t>オコナ</t>
    </rPh>
    <phoneticPr fontId="11"/>
  </si>
  <si>
    <r>
      <t>　社印の押印</t>
    </r>
    <r>
      <rPr>
        <b/>
        <u/>
        <sz val="16"/>
        <rFont val="ＭＳ 明朝"/>
        <family val="1"/>
        <charset val="128"/>
      </rPr>
      <t>（電子印は不可）</t>
    </r>
    <r>
      <rPr>
        <sz val="16"/>
        <rFont val="ＭＳ 明朝"/>
        <family val="1"/>
        <charset val="128"/>
      </rPr>
      <t>をお願いします</t>
    </r>
    <rPh sb="1" eb="3">
      <t>シャイン</t>
    </rPh>
    <rPh sb="4" eb="6">
      <t>オウイン</t>
    </rPh>
    <rPh sb="7" eb="9">
      <t>デンシ</t>
    </rPh>
    <rPh sb="9" eb="10">
      <t>イン</t>
    </rPh>
    <rPh sb="11" eb="13">
      <t>フカ</t>
    </rPh>
    <rPh sb="16" eb="17">
      <t>ネガ</t>
    </rPh>
    <phoneticPr fontId="11"/>
  </si>
  <si>
    <t>・単価契約の請求時には、単価契約見積書のコピー及び納入進捗表を</t>
    <rPh sb="1" eb="3">
      <t>タンカ</t>
    </rPh>
    <rPh sb="3" eb="5">
      <t>ケイヤク</t>
    </rPh>
    <rPh sb="6" eb="8">
      <t>セイキュウ</t>
    </rPh>
    <rPh sb="8" eb="9">
      <t>ジ</t>
    </rPh>
    <rPh sb="12" eb="16">
      <t>タンカケイヤク</t>
    </rPh>
    <rPh sb="16" eb="18">
      <t>ミツモリ</t>
    </rPh>
    <rPh sb="18" eb="19">
      <t>ショ</t>
    </rPh>
    <rPh sb="23" eb="24">
      <t>オヨ</t>
    </rPh>
    <rPh sb="25" eb="27">
      <t>ノウニュウ</t>
    </rPh>
    <rPh sb="27" eb="29">
      <t>シンチョク</t>
    </rPh>
    <rPh sb="29" eb="30">
      <t>ヒョウ</t>
    </rPh>
    <phoneticPr fontId="11"/>
  </si>
  <si>
    <t>　添付願います</t>
    <phoneticPr fontId="3"/>
  </si>
  <si>
    <t>　【記入要領】</t>
    <phoneticPr fontId="3"/>
  </si>
  <si>
    <t>納入場所</t>
    <rPh sb="0" eb="1">
      <t>オサム</t>
    </rPh>
    <rPh sb="1" eb="2">
      <t>ニュウ</t>
    </rPh>
    <rPh sb="2" eb="3">
      <t>バ</t>
    </rPh>
    <rPh sb="3" eb="4">
      <t>ショ</t>
    </rPh>
    <phoneticPr fontId="3"/>
  </si>
  <si>
    <r>
      <t>　</t>
    </r>
    <r>
      <rPr>
        <b/>
        <sz val="18"/>
        <rFont val="ＭＳ 明朝"/>
        <family val="1"/>
        <charset val="128"/>
      </rPr>
      <t>①請求日付</t>
    </r>
    <r>
      <rPr>
        <sz val="18"/>
        <rFont val="ＭＳ 明朝"/>
        <family val="1"/>
        <charset val="128"/>
      </rPr>
      <t>：入力例　2023/8/10の場合→20230810</t>
    </r>
    <rPh sb="2" eb="4">
      <t>セイキュウ</t>
    </rPh>
    <rPh sb="4" eb="6">
      <t>ヒヅケ</t>
    </rPh>
    <rPh sb="7" eb="9">
      <t>ニュウリョク</t>
    </rPh>
    <rPh sb="9" eb="10">
      <t>レイ</t>
    </rPh>
    <rPh sb="21" eb="23">
      <t>バアイ</t>
    </rPh>
    <phoneticPr fontId="3"/>
  </si>
  <si>
    <r>
      <t>　　</t>
    </r>
    <r>
      <rPr>
        <b/>
        <sz val="18"/>
        <rFont val="ＭＳ 明朝"/>
        <family val="1"/>
        <charset val="128"/>
      </rPr>
      <t>税　率</t>
    </r>
    <r>
      <rPr>
        <sz val="18"/>
        <rFont val="ＭＳ 明朝"/>
        <family val="1"/>
        <charset val="128"/>
      </rPr>
      <t>：税区分に合わせてプルダウンにて数字を選んでください</t>
    </r>
    <rPh sb="2" eb="3">
      <t>ゼイ</t>
    </rPh>
    <rPh sb="4" eb="5">
      <t>リツ</t>
    </rPh>
    <rPh sb="6" eb="9">
      <t>ゼイクブン</t>
    </rPh>
    <rPh sb="10" eb="11">
      <t>ア</t>
    </rPh>
    <rPh sb="21" eb="23">
      <t>スウジ</t>
    </rPh>
    <rPh sb="24" eb="25">
      <t>エラ</t>
    </rPh>
    <phoneticPr fontId="3"/>
  </si>
  <si>
    <r>
      <rPr>
        <sz val="16"/>
        <rFont val="ＭＳ 明朝"/>
        <family val="1"/>
        <charset val="128"/>
      </rPr>
      <t>　</t>
    </r>
    <r>
      <rPr>
        <u/>
        <sz val="16"/>
        <rFont val="ＭＳ 明朝"/>
        <family val="1"/>
        <charset val="128"/>
      </rPr>
      <t>（納品書・明細書・見積書等はクリップ止め）</t>
    </r>
    <phoneticPr fontId="3"/>
  </si>
  <si>
    <t>・伝票に品名、品目を記載できない場合は、</t>
    <rPh sb="1" eb="3">
      <t>デンピョウ</t>
    </rPh>
    <rPh sb="4" eb="6">
      <t>ヒンメイ</t>
    </rPh>
    <rPh sb="7" eb="9">
      <t>ヒンモク</t>
    </rPh>
    <rPh sb="10" eb="12">
      <t>キサイ</t>
    </rPh>
    <rPh sb="16" eb="18">
      <t>バアイ</t>
    </rPh>
    <phoneticPr fontId="11"/>
  </si>
  <si>
    <t>　確証となる納品書、明細書、見積書等を添付願います</t>
    <rPh sb="6" eb="9">
      <t>ノウヒンショ</t>
    </rPh>
    <rPh sb="10" eb="13">
      <t>メイサイショ</t>
    </rPh>
    <rPh sb="14" eb="16">
      <t>ミツモリ</t>
    </rPh>
    <rPh sb="16" eb="17">
      <t>ショ</t>
    </rPh>
    <rPh sb="17" eb="18">
      <t>トウ</t>
    </rPh>
    <rPh sb="19" eb="21">
      <t>テンプ</t>
    </rPh>
    <rPh sb="21" eb="22">
      <t>ネガ</t>
    </rPh>
    <phoneticPr fontId="11"/>
  </si>
  <si>
    <t>　　　　　　　　　　　　　  　　非登録事業者の場合は「✓」を付けてください</t>
    <rPh sb="17" eb="18">
      <t>ヒ</t>
    </rPh>
    <rPh sb="18" eb="20">
      <t>トウロク</t>
    </rPh>
    <rPh sb="20" eb="23">
      <t>ジギョウシャ</t>
    </rPh>
    <rPh sb="24" eb="26">
      <t>バアイ</t>
    </rPh>
    <rPh sb="31" eb="32">
      <t>ツ</t>
    </rPh>
    <phoneticPr fontId="11"/>
  </si>
  <si>
    <t>※不明点については弊社担当者にご確認ください</t>
    <rPh sb="1" eb="4">
      <t>フメイテン</t>
    </rPh>
    <rPh sb="9" eb="11">
      <t>ヘイシャ</t>
    </rPh>
    <rPh sb="11" eb="14">
      <t>タントウシャ</t>
    </rPh>
    <rPh sb="16" eb="18">
      <t>カクニン</t>
    </rPh>
    <phoneticPr fontId="11"/>
  </si>
  <si>
    <t>　※請求日付には、検収〆日までの日付（作成日）を入力ください</t>
    <rPh sb="19" eb="22">
      <t>サクセイビ</t>
    </rPh>
    <phoneticPr fontId="3"/>
  </si>
  <si>
    <t>・取引先所在地・名称、銀行口座が変わる場合、変更手続きが必要となります。</t>
    <phoneticPr fontId="3"/>
  </si>
  <si>
    <t>　弊社担当者までご連絡ください</t>
    <phoneticPr fontId="3"/>
  </si>
  <si>
    <t>㊞</t>
  </si>
  <si>
    <t>(白黒印刷)</t>
    <rPh sb="1" eb="3">
      <t>シロクロ</t>
    </rPh>
    <rPh sb="3" eb="5">
      <t>インサツ</t>
    </rPh>
    <phoneticPr fontId="3"/>
  </si>
  <si>
    <r>
      <t>①「入力用」シートの太枠箇所の入力後、「提出印刷用」シートを</t>
    </r>
    <r>
      <rPr>
        <b/>
        <u/>
        <sz val="16"/>
        <rFont val="ＭＳ 明朝"/>
        <family val="1"/>
        <charset val="128"/>
      </rPr>
      <t>白黒印刷</t>
    </r>
    <r>
      <rPr>
        <sz val="16"/>
        <rFont val="ＭＳ 明朝"/>
        <family val="1"/>
        <charset val="128"/>
      </rPr>
      <t>し</t>
    </r>
    <rPh sb="2" eb="5">
      <t>ニュウリョクヨウ</t>
    </rPh>
    <rPh sb="10" eb="12">
      <t>フトワク</t>
    </rPh>
    <rPh sb="12" eb="14">
      <t>カショ</t>
    </rPh>
    <rPh sb="15" eb="18">
      <t>ニュウリョクゴ</t>
    </rPh>
    <rPh sb="20" eb="22">
      <t>テイシュツ</t>
    </rPh>
    <rPh sb="22" eb="25">
      <t>インサツヨウ</t>
    </rPh>
    <rPh sb="30" eb="32">
      <t>シロクロ</t>
    </rPh>
    <rPh sb="32" eb="34">
      <t>インサツ</t>
    </rPh>
    <phoneticPr fontId="11"/>
  </si>
  <si>
    <t>住電電業株式会社</t>
    <rPh sb="0" eb="4">
      <t>スミデンデンギョウ</t>
    </rPh>
    <phoneticPr fontId="3"/>
  </si>
  <si>
    <t>材料費：電線・ケーブル類</t>
  </si>
  <si>
    <t>動力用水光熱費：ガス料</t>
  </si>
  <si>
    <t>動力用水光熱費：車両用燃料潤滑油</t>
  </si>
  <si>
    <t>雑費：設備協力会会費（交際費除</t>
  </si>
  <si>
    <t>品目マスタ（R_ITEM)　2023/9/20時点</t>
    <rPh sb="0" eb="2">
      <t>ヒンモク</t>
    </rPh>
    <rPh sb="23" eb="25">
      <t>ジテン</t>
    </rPh>
    <phoneticPr fontId="3"/>
  </si>
  <si>
    <t>（株）ジーエス・ユアサ コーポレーション</t>
  </si>
  <si>
    <t>（株）服部セイコー</t>
  </si>
  <si>
    <t>（株）HYSエンジニアリングサービス</t>
  </si>
  <si>
    <t>パナソニックＥＷエンジニアリング（株）</t>
  </si>
  <si>
    <t>黒沢電機工業（株）</t>
  </si>
  <si>
    <t>（株）ＩＨＩ</t>
  </si>
  <si>
    <t>新神戸電機（株）</t>
  </si>
  <si>
    <t>パナソニック（株）インダストリアルソリューションズ社</t>
  </si>
  <si>
    <t>ウシオライティング（株）</t>
  </si>
  <si>
    <t>パナソニック モバイルコミュニケーションズ（株）</t>
  </si>
  <si>
    <t>アンテン（株）</t>
  </si>
  <si>
    <t>（株）小糸製作所</t>
  </si>
  <si>
    <t>東京電制工業（株）</t>
  </si>
  <si>
    <t>日本オーチス・エレベーター（株）</t>
  </si>
  <si>
    <t>（株）モリタ</t>
  </si>
  <si>
    <t>（株）ニチマン</t>
  </si>
  <si>
    <t>日本ヒューレット・パッカード（合）</t>
  </si>
  <si>
    <t>セイコーソリューションズ（株）</t>
  </si>
  <si>
    <t>高橋電機（株）　（福島県</t>
  </si>
  <si>
    <t>三井Ｅ＆Ｓパワーシステムズ（株）</t>
  </si>
  <si>
    <t>住友化学（株）</t>
  </si>
  <si>
    <t>高橋電機（株）　（大阪府</t>
  </si>
  <si>
    <t>（株）別川製作所（システ</t>
  </si>
  <si>
    <t>（株）ＬＩＸＩＬ</t>
  </si>
  <si>
    <t>（株）日本サーモエナー</t>
  </si>
  <si>
    <t>キッチンテクノ（株）</t>
  </si>
  <si>
    <t>ＳＭＣ（株）</t>
  </si>
  <si>
    <t>（株）荏原冷熱システム</t>
  </si>
  <si>
    <t>ＴＯＴＯ（株）</t>
  </si>
  <si>
    <t>東芝キャリア（（株）</t>
  </si>
  <si>
    <t>三菱ケミカル（株）</t>
  </si>
  <si>
    <t>三菱重工冷熱（株）</t>
  </si>
  <si>
    <t>パナソニックエコシステムズ（株）</t>
  </si>
  <si>
    <t>クボタ空調（株）</t>
  </si>
  <si>
    <t>（株）レゾナック</t>
  </si>
  <si>
    <t>（株）ノ－リツ</t>
  </si>
  <si>
    <t>（株）ＵＡＣＪ</t>
  </si>
  <si>
    <t>日本製鉄（株）</t>
  </si>
  <si>
    <t>日立金属ファインテック（株）</t>
  </si>
  <si>
    <t>コニカミノルタジャパン（株）</t>
  </si>
  <si>
    <t>高砂熱学工業（株）</t>
  </si>
  <si>
    <t>テラルクリタ（株）</t>
  </si>
  <si>
    <t>日鉄建材（株）</t>
  </si>
  <si>
    <t>太平洋セメント（株）</t>
  </si>
  <si>
    <t>ＮＥＣプラットフォームズ（株）</t>
  </si>
  <si>
    <t>（株）エクシオテック</t>
  </si>
  <si>
    <t>ＪＦＥスチール（株）</t>
  </si>
  <si>
    <t>サイトウコムウェア（株）</t>
  </si>
  <si>
    <t>パナソニックＳＰＴ（株）</t>
  </si>
  <si>
    <t>（株）ＧＳユアサライティングサービス</t>
  </si>
  <si>
    <t>日本アイ・ビー・エム(株)</t>
  </si>
  <si>
    <t>（株）アセンド</t>
  </si>
  <si>
    <t>ＨＰ</t>
  </si>
  <si>
    <t>コンテック（株）</t>
  </si>
  <si>
    <t>ＣＩＳＣＯ （ソフトバンク）</t>
  </si>
  <si>
    <t>ＣＩＳＣＯ （ネットワン）</t>
  </si>
  <si>
    <t>プラネックスコミュニケーションズ（株）</t>
  </si>
  <si>
    <t>東芝三菱電機産業システム（株）</t>
  </si>
  <si>
    <t>（株）ラプラス・システム</t>
  </si>
  <si>
    <t>エスビーサイバーパス（株）</t>
  </si>
  <si>
    <t>パナソニックＥＷネットワークス（株）</t>
  </si>
  <si>
    <t>Ｈ３Ｃ（ファーウェイスリーコム） （ＮＶＣ）</t>
  </si>
  <si>
    <t>Ｈ３Ｃ（ファーウェイスリーコム） （ネットワールド）</t>
  </si>
  <si>
    <t>Ｈ３Ｃ（ファーウェイスリーコム）</t>
  </si>
  <si>
    <t>（株）デザインアーク</t>
  </si>
  <si>
    <t>大和リース（株）</t>
  </si>
  <si>
    <t>パナソニックコネクト（株）</t>
  </si>
  <si>
    <t>メーカーマスタ（R_MAKER)　2023/9/20時点</t>
    <rPh sb="26" eb="28">
      <t>ジテン</t>
    </rPh>
    <phoneticPr fontId="3"/>
  </si>
  <si>
    <t>経　理</t>
    <rPh sb="0" eb="1">
      <t>ケイ</t>
    </rPh>
    <rPh sb="2" eb="3">
      <t>リ</t>
    </rPh>
    <phoneticPr fontId="3"/>
  </si>
  <si>
    <t>購　　　買</t>
    <rPh sb="0" eb="1">
      <t>コウ</t>
    </rPh>
    <rPh sb="4" eb="5">
      <t>バイ</t>
    </rPh>
    <phoneticPr fontId="3"/>
  </si>
  <si>
    <t>取引先→現場→業務→購買→経理</t>
    <rPh sb="7" eb="9">
      <t>ギョウム</t>
    </rPh>
    <rPh sb="10" eb="12">
      <t>コウバイ</t>
    </rPh>
    <rPh sb="13" eb="15">
      <t>ケイリ</t>
    </rPh>
    <phoneticPr fontId="3"/>
  </si>
  <si>
    <t>日本光機工業（株）</t>
  </si>
  <si>
    <t>北日本電線（株）</t>
  </si>
  <si>
    <t>（株）東京電機</t>
  </si>
  <si>
    <t>日立建機（株）</t>
  </si>
  <si>
    <t>（株）佐山製作所</t>
  </si>
  <si>
    <t>三井精機工業（株）</t>
  </si>
  <si>
    <t>センタック（株）</t>
  </si>
  <si>
    <t>共和電機産業（株）</t>
  </si>
  <si>
    <t>北海道大崎電気（株）</t>
  </si>
  <si>
    <t>三菱電機（株）</t>
  </si>
  <si>
    <t>（株）日立製作所</t>
  </si>
  <si>
    <t>（株）東芝</t>
  </si>
  <si>
    <t>（株）ダイヘン</t>
  </si>
  <si>
    <t>ニチコン（株）</t>
  </si>
  <si>
    <t>日新電機（株）</t>
  </si>
  <si>
    <t>（株）戸上電機製作所</t>
  </si>
  <si>
    <t>富士電機（株）</t>
  </si>
  <si>
    <t>川崎重工業（株）</t>
  </si>
  <si>
    <t>（株）クボタ</t>
  </si>
  <si>
    <t>ヤンマー（株）</t>
  </si>
  <si>
    <t>（株）明電舎</t>
  </si>
  <si>
    <t>寺崎電気産業（株）</t>
  </si>
  <si>
    <t>ハピネスデンキ（株）</t>
  </si>
  <si>
    <t>（株）日満</t>
  </si>
  <si>
    <t>内外電機（株）</t>
  </si>
  <si>
    <t>（株）下平電機製作所</t>
  </si>
  <si>
    <t>（株）新愛知電機製作所</t>
  </si>
  <si>
    <t>（株）かわでん</t>
  </si>
  <si>
    <t>アズビル（株）</t>
  </si>
  <si>
    <t>（株）ホタルクス</t>
  </si>
  <si>
    <t>大光電機（株）</t>
  </si>
  <si>
    <t>岩崎電気（株）</t>
  </si>
  <si>
    <t>三洋電機（株）</t>
  </si>
  <si>
    <t>（株）ユーデン</t>
  </si>
  <si>
    <t>（株）ＹＡＭＡＧＩＷＡ</t>
  </si>
  <si>
    <t>シチズンＴＩＣ（株）</t>
  </si>
  <si>
    <t>（株）ＪＶＣケンウッド</t>
  </si>
  <si>
    <t>アイホン（株）</t>
  </si>
  <si>
    <t>ＴＯＡ（株）</t>
  </si>
  <si>
    <t>ＤＸアンテナ（株）</t>
  </si>
  <si>
    <t>山田照明（株）</t>
  </si>
  <si>
    <t>能美防災（株）</t>
  </si>
  <si>
    <t>ニッタン（株）</t>
  </si>
  <si>
    <t>ホーチキ（株）</t>
  </si>
  <si>
    <t>東京避雷針工業（株）</t>
  </si>
  <si>
    <t>大阪避雷針工業（株）</t>
  </si>
  <si>
    <t>ＮＩＰエンジニアリング（株）</t>
  </si>
  <si>
    <t>ジョンソンコントロールズ（株）</t>
  </si>
  <si>
    <t>住友電気工業（株）</t>
  </si>
  <si>
    <t>古河電気工業（株）</t>
  </si>
  <si>
    <t>（株）フジクラ</t>
  </si>
  <si>
    <t>日立電線（株）</t>
  </si>
  <si>
    <t>昭和電線ケーブルシステム（株）</t>
  </si>
  <si>
    <t>三菱電線工業（株）</t>
  </si>
  <si>
    <t>住友電装（株）</t>
  </si>
  <si>
    <t>トヨクニ電線（株）</t>
  </si>
  <si>
    <t>住友電工産業電線（株）</t>
  </si>
  <si>
    <t>華陽電線（株）</t>
  </si>
  <si>
    <t>冨士電線（株）</t>
  </si>
  <si>
    <t>沖電線（株）</t>
  </si>
  <si>
    <t>住電ＨＳＴケーブル（株）</t>
  </si>
  <si>
    <t>（株）因幡電機製作所</t>
  </si>
  <si>
    <t>中立電機（株）</t>
  </si>
  <si>
    <t>杉生電機（株）</t>
  </si>
  <si>
    <t>三葉能率電機（株）</t>
  </si>
  <si>
    <t>その他</t>
  </si>
  <si>
    <t>ＴＤＫラムダ（株）</t>
  </si>
  <si>
    <t>（株）井上電機製作所</t>
  </si>
  <si>
    <t>沖電気工業（株）</t>
  </si>
  <si>
    <t>日本電気（株）</t>
  </si>
  <si>
    <t>富士通（株）</t>
  </si>
  <si>
    <t>宇賀神電機（株）</t>
  </si>
  <si>
    <t>大崎電気システムズ（株）</t>
  </si>
  <si>
    <t>伊予電機（株）</t>
  </si>
  <si>
    <t>奥井電機（株）</t>
  </si>
  <si>
    <t>（株）勝亦電機製作所</t>
  </si>
  <si>
    <t>京都精工電機（株）</t>
  </si>
  <si>
    <t>（株）草川電機製作所</t>
  </si>
  <si>
    <t>久保誠電気興業（株）</t>
  </si>
  <si>
    <t>（株）国分電機</t>
  </si>
  <si>
    <t>ＮＡＣ（株）</t>
  </si>
  <si>
    <t>新日電機（株）</t>
  </si>
  <si>
    <t>（株）白川電機製作所</t>
  </si>
  <si>
    <t>（株）新岩村電機製作所</t>
  </si>
  <si>
    <t>セイリツ工業（株）</t>
  </si>
  <si>
    <t>（株）正興電機製作所</t>
  </si>
  <si>
    <t>（株）大同電機製作所</t>
  </si>
  <si>
    <t>（株）大日製作所</t>
  </si>
  <si>
    <t>高砂電機工業（株）</t>
  </si>
  <si>
    <t>大正電機製造（株）</t>
  </si>
  <si>
    <t>（株）東亜電機製作所</t>
  </si>
  <si>
    <t>（株）特立電機製作所</t>
  </si>
  <si>
    <t>（株）東北電機製作所</t>
  </si>
  <si>
    <t>（株）トーカイパネル</t>
  </si>
  <si>
    <t>（株）別川製作所</t>
  </si>
  <si>
    <t>三邦電機工業（株）</t>
  </si>
  <si>
    <t>（株）三星電機製作所</t>
  </si>
  <si>
    <t>三河電機（株）</t>
  </si>
  <si>
    <t>明工産業（株）</t>
  </si>
  <si>
    <t>（株）明洋製作所</t>
  </si>
  <si>
    <t>（株）ワイム</t>
  </si>
  <si>
    <t>（株）和歌山電機製作所</t>
  </si>
  <si>
    <t>河村電器産業（株）</t>
  </si>
  <si>
    <t>テンパール工業（株）</t>
  </si>
  <si>
    <t>愛知電機（株）</t>
  </si>
  <si>
    <t>（株）キューヘン</t>
  </si>
  <si>
    <t>四変テック（株）</t>
  </si>
  <si>
    <t>（株）指月電機製作所</t>
  </si>
  <si>
    <t>エナジーサポート（株）</t>
  </si>
  <si>
    <t>利昌工業（株）</t>
  </si>
  <si>
    <t>ダイハツディーゼル（株）</t>
  </si>
  <si>
    <t>（株）ＩＨＩ原動機</t>
  </si>
  <si>
    <t>三菱重工業（株）</t>
  </si>
  <si>
    <t>東洋電機製造（株）</t>
  </si>
  <si>
    <t>西芝電機（株）</t>
  </si>
  <si>
    <t>古河電池（株）</t>
  </si>
  <si>
    <t>伊東電機（株）</t>
  </si>
  <si>
    <t>オーデリック（株）</t>
  </si>
  <si>
    <t>星和電機（株）</t>
  </si>
  <si>
    <t>東芝ライテック（株）</t>
  </si>
  <si>
    <t>森電機（株）</t>
  </si>
  <si>
    <t>ソニー（株）</t>
  </si>
  <si>
    <t>日本アンテナ（株）</t>
  </si>
  <si>
    <t>（株）ケアコム</t>
  </si>
  <si>
    <t>オーテック電子（株）</t>
  </si>
  <si>
    <t>オムロン（株）</t>
  </si>
  <si>
    <t>日本信号（株）</t>
  </si>
  <si>
    <t>三菱プレシジョン（株）</t>
  </si>
  <si>
    <t>日本ドライケミカル（株）</t>
  </si>
  <si>
    <t>エースライオン（株）</t>
  </si>
  <si>
    <t>共同カイテック（株）</t>
  </si>
  <si>
    <t>スリーエムジャパン（株）</t>
  </si>
  <si>
    <t>タツタ電線（株）</t>
  </si>
  <si>
    <t>矢崎エナジーシステム（株）</t>
  </si>
  <si>
    <t>丸茂電機（株）</t>
  </si>
  <si>
    <t>（株）松村電機製作所</t>
  </si>
  <si>
    <t>Ｒ・Ｄ・Ｓ（株）</t>
  </si>
  <si>
    <t>ヤマダデ－ブライト（株）</t>
  </si>
  <si>
    <t>香西電機工業（株）</t>
  </si>
  <si>
    <t>コイズミ照明（株）</t>
  </si>
  <si>
    <t>シャープ（株）</t>
  </si>
  <si>
    <t>（株）モデュレックス</t>
  </si>
  <si>
    <t>マスプロ電工（株）</t>
  </si>
  <si>
    <t>ビデオテクニカ（株）</t>
  </si>
  <si>
    <t>住電機器システム（株）</t>
  </si>
  <si>
    <t>関西電機工業（株）</t>
  </si>
  <si>
    <t>京セラ（株）</t>
  </si>
  <si>
    <t>（株）豊電子工業</t>
  </si>
  <si>
    <t>愛知電子（株）</t>
  </si>
  <si>
    <t>アマノ（株）</t>
  </si>
  <si>
    <t>三菱電機照明（株）</t>
  </si>
  <si>
    <t>日立グローバルライフソリューションズ（株）</t>
  </si>
  <si>
    <t>（株）セントラルユニ</t>
  </si>
  <si>
    <t>日本シューター（株）</t>
  </si>
  <si>
    <t>シ－メンス（株）</t>
  </si>
  <si>
    <t>光商工（株）</t>
  </si>
  <si>
    <t>（株）遠藤照明</t>
  </si>
  <si>
    <t>カワイ電線（株）</t>
  </si>
  <si>
    <t>日東工業（株）</t>
  </si>
  <si>
    <t>城東電機産業（株）</t>
  </si>
  <si>
    <t>大電（株）</t>
  </si>
  <si>
    <t>（株）宮木電機製作所</t>
  </si>
  <si>
    <t>阪神避雷針工事（株）</t>
  </si>
  <si>
    <t>（株）四興</t>
  </si>
  <si>
    <t>大木電機工業（株）</t>
  </si>
  <si>
    <t>カナテック（株）</t>
  </si>
  <si>
    <t>池上通信機（株）</t>
  </si>
  <si>
    <t>電気通信協会</t>
  </si>
  <si>
    <t>三社電機製作所（株）</t>
  </si>
  <si>
    <t>（株）セキュリティーハウス</t>
  </si>
  <si>
    <t>（株）ＯＣＣ</t>
  </si>
  <si>
    <t>日本ＩＢＭ（株）</t>
  </si>
  <si>
    <t>日本電信電話（株）</t>
  </si>
  <si>
    <t>中央電子（株）</t>
  </si>
  <si>
    <t>平河ヒューテック（株）</t>
  </si>
  <si>
    <t>三陽電気照明（株）</t>
  </si>
  <si>
    <t>東芝メーターテクノ（株）</t>
  </si>
  <si>
    <t>サンケン電気（株）</t>
  </si>
  <si>
    <t>大井電気（株）</t>
  </si>
  <si>
    <t>山菱電機（株）</t>
  </si>
  <si>
    <t>（株）ゼロワンオカダ</t>
  </si>
  <si>
    <t>振誠電機（株）</t>
  </si>
  <si>
    <t>出雲電機（株）</t>
  </si>
  <si>
    <t>（株）コイデン</t>
  </si>
  <si>
    <t>福田電機工業（株）</t>
  </si>
  <si>
    <t>光陽電機（株）</t>
  </si>
  <si>
    <t>古川電気工業（株）</t>
  </si>
  <si>
    <t>（株）月寒製作所</t>
  </si>
  <si>
    <t>本村電工（株）</t>
  </si>
  <si>
    <t>（株）村田電機製作所</t>
  </si>
  <si>
    <t>東和電機工業（株）</t>
  </si>
  <si>
    <t>住友鋼管（株）</t>
  </si>
  <si>
    <t>朝日バグナル（株）</t>
  </si>
  <si>
    <t>（株）パトライト</t>
  </si>
  <si>
    <t>ＤＮライティング（株）</t>
  </si>
  <si>
    <t>（株）福田電機製作所</t>
  </si>
  <si>
    <t>（有）ケイソー</t>
  </si>
  <si>
    <t>神鋼造機（株）</t>
  </si>
  <si>
    <t>（株）ダイバン</t>
  </si>
  <si>
    <t>名神電機（株）</t>
  </si>
  <si>
    <t>（株）伊原電機製作所</t>
  </si>
  <si>
    <t>東邦電機（株）</t>
  </si>
  <si>
    <t>大成機電工業（株）</t>
  </si>
  <si>
    <t>ＡＢＩＴＡ</t>
  </si>
  <si>
    <t>セコム（株）</t>
  </si>
  <si>
    <t>シュラーゲ</t>
  </si>
  <si>
    <t>（株）ＵＳＥＮ</t>
  </si>
  <si>
    <t>日信防災（株）</t>
  </si>
  <si>
    <t>塚本避雷針工業（株）</t>
  </si>
  <si>
    <t>（株）宮城電機</t>
  </si>
  <si>
    <t>山洋電気（株）</t>
  </si>
  <si>
    <t>日本電機（株）</t>
  </si>
  <si>
    <t>山陽電気工業（株）</t>
  </si>
  <si>
    <t>（財）電気通信共済会</t>
  </si>
  <si>
    <t>（株）グンエイ</t>
  </si>
  <si>
    <t>（株）ワールド避雷針工業</t>
  </si>
  <si>
    <t>ＮＴ制御（有）</t>
  </si>
  <si>
    <t>関西機電工業（株）</t>
  </si>
  <si>
    <t>旭電業（株）</t>
  </si>
  <si>
    <t>岩谷産業（株）</t>
  </si>
  <si>
    <t>インシナー工業（株）</t>
  </si>
  <si>
    <t>エアコンスター（株）</t>
  </si>
  <si>
    <t>（株）荏原製作所</t>
  </si>
  <si>
    <t>大阪瓦斯（株）</t>
  </si>
  <si>
    <t>オルガノ（株）</t>
  </si>
  <si>
    <t>温水工業（株）</t>
  </si>
  <si>
    <t>（株）川本製作所</t>
  </si>
  <si>
    <t>木村工機（株）</t>
  </si>
  <si>
    <t>（株）テラルキョクトウ</t>
  </si>
  <si>
    <t>極東油業（株）</t>
  </si>
  <si>
    <t>空研工業（株）</t>
  </si>
  <si>
    <t>倉敷化工（株）</t>
  </si>
  <si>
    <t>（株）クラコ</t>
  </si>
  <si>
    <t>栗田工業（株）</t>
  </si>
  <si>
    <t>クリフ（株）</t>
  </si>
  <si>
    <t>近藤工業（株）</t>
  </si>
  <si>
    <t>境川工業（株）</t>
  </si>
  <si>
    <t>（株）サンエツ</t>
  </si>
  <si>
    <t>三基計装（株）</t>
  </si>
  <si>
    <t>サンレー冷熱（株）</t>
  </si>
  <si>
    <t>（株）島倉鉄工所</t>
  </si>
  <si>
    <t>昭和鉄工（株）</t>
  </si>
  <si>
    <t>新晃工業（株）</t>
  </si>
  <si>
    <t>進和テック（株）</t>
  </si>
  <si>
    <t>セイコー化工機（株）</t>
  </si>
  <si>
    <t>積水アクアシステム（株）</t>
  </si>
  <si>
    <t>（株）相互ポンプ製作所</t>
  </si>
  <si>
    <t>ダイキン工業（株）</t>
  </si>
  <si>
    <t>（株）大茂</t>
  </si>
  <si>
    <t>高木産業（株）</t>
  </si>
  <si>
    <t>（株）タニヤマ</t>
  </si>
  <si>
    <t>（株）タクマ</t>
  </si>
  <si>
    <t>（株）チノ－</t>
  </si>
  <si>
    <t>（株）ツルカメ</t>
  </si>
  <si>
    <t>特許機器（株）</t>
  </si>
  <si>
    <t>東西化学産業（株）</t>
  </si>
  <si>
    <t>（株）東洋製作所</t>
  </si>
  <si>
    <t>東和制電工業（株）</t>
  </si>
  <si>
    <t>西淀空調機（株）</t>
  </si>
  <si>
    <t>（株）日本イトミック</t>
  </si>
  <si>
    <t>日本スピンドル製造（株）</t>
  </si>
  <si>
    <t>日本ビー・エー・シー</t>
  </si>
  <si>
    <t>日本ピーマック（株）</t>
  </si>
  <si>
    <t>日本水処理工業（株）</t>
  </si>
  <si>
    <t>バージェスミウラ（株）</t>
  </si>
  <si>
    <t>ムンタース（株）</t>
  </si>
  <si>
    <t>ピーエス工業（株）</t>
  </si>
  <si>
    <t>（株）日阪製作所</t>
  </si>
  <si>
    <t>（株）平川鉄工所</t>
  </si>
  <si>
    <t>不二消音工業（株）</t>
  </si>
  <si>
    <t>（株）フジマック</t>
  </si>
  <si>
    <t>（株）ブリヂストン</t>
  </si>
  <si>
    <t>（株）前田鉄工所</t>
  </si>
  <si>
    <t>三成鉄工（株）</t>
  </si>
  <si>
    <t>森松工業（株）</t>
  </si>
  <si>
    <t>山形電気（株）</t>
  </si>
  <si>
    <t>リンナイ（株）</t>
  </si>
  <si>
    <t>（株）アスカ</t>
  </si>
  <si>
    <t>（株）鶴見製作所</t>
  </si>
  <si>
    <t>日本エアーテック（株）</t>
  </si>
  <si>
    <t>タカラスタンダード（株）</t>
  </si>
  <si>
    <t>（株）巴商会</t>
  </si>
  <si>
    <t>日本フローセル（株）</t>
  </si>
  <si>
    <t>（株）三好鉄工所</t>
  </si>
  <si>
    <t>アライ実業（株）</t>
  </si>
  <si>
    <t>（株）明治機械製作所</t>
  </si>
  <si>
    <t>（株）白川製作所</t>
  </si>
  <si>
    <t>（株）横井製作所</t>
  </si>
  <si>
    <t>細山熱器（株）</t>
  </si>
  <si>
    <t>日立金属（株）</t>
  </si>
  <si>
    <t>（株）ＫＩＴＺ</t>
  </si>
  <si>
    <t>東洋バルヴ（株）</t>
  </si>
  <si>
    <t>川重冷熱工業（株）</t>
  </si>
  <si>
    <t>積水化学工業（株）</t>
  </si>
  <si>
    <t>ヤマトプロテック（株）</t>
  </si>
  <si>
    <t>（株）神戸製鋼所</t>
  </si>
  <si>
    <t>（株）立売堀製作所</t>
  </si>
  <si>
    <t>ウエットマスタ－（株）</t>
  </si>
  <si>
    <t>（株）ガスタ－</t>
  </si>
  <si>
    <t>東京電機工業（株）</t>
  </si>
  <si>
    <t>（株）酉島製作所</t>
  </si>
  <si>
    <t>ドリコ（株）</t>
  </si>
  <si>
    <t>（有）前谷電気工業所</t>
  </si>
  <si>
    <t>愛知時計電機（株）</t>
  </si>
  <si>
    <t>（株）上野製作所</t>
  </si>
  <si>
    <t>協立エアテック（株）</t>
  </si>
  <si>
    <t>アズビル金門（株）</t>
  </si>
  <si>
    <t>（株）ササクラ</t>
  </si>
  <si>
    <t>（株）安川電機</t>
  </si>
  <si>
    <t>ニッタ（株）</t>
  </si>
  <si>
    <t>日本バイリーン（株）</t>
  </si>
  <si>
    <t>（株）初田製作所</t>
  </si>
  <si>
    <t>（株）パロマ</t>
  </si>
  <si>
    <t>フジキコー（株）</t>
  </si>
  <si>
    <t>三浦工業（株）</t>
  </si>
  <si>
    <t>三谷電機（株）</t>
  </si>
  <si>
    <t>（株）ハーマン</t>
  </si>
  <si>
    <t>（株）ヒラカワ</t>
  </si>
  <si>
    <t>高木産業（株）（パーパス</t>
  </si>
  <si>
    <t>レピクール工業（株）</t>
  </si>
  <si>
    <t>（株）ベルテクノ</t>
  </si>
  <si>
    <t>（株）鎌倉製作所</t>
  </si>
  <si>
    <t>協和化工（株）</t>
  </si>
  <si>
    <t>ネポン（株）</t>
  </si>
  <si>
    <t>（株）イワキ</t>
  </si>
  <si>
    <t>（株）機器製造岡本</t>
  </si>
  <si>
    <t>ローレル（株）</t>
  </si>
  <si>
    <t>アルファラバル（株）</t>
  </si>
  <si>
    <t>（株）菊池鉄工所</t>
  </si>
  <si>
    <t>（株）テザック</t>
  </si>
  <si>
    <t>（株）栗本鐵工所</t>
  </si>
  <si>
    <t>三和テッキ（株）</t>
  </si>
  <si>
    <t>東京製綱纎維ロープ（株）</t>
  </si>
  <si>
    <t>（株）デンロコーポレーション</t>
  </si>
  <si>
    <t>那須電機鉄工（株）</t>
  </si>
  <si>
    <t>住友大阪セメント（株）</t>
  </si>
  <si>
    <t>電気興業（株）</t>
  </si>
  <si>
    <t>安治川鉄工（株）</t>
  </si>
  <si>
    <t>ＪＦＥ建材（株）</t>
  </si>
  <si>
    <t>親和電機（株）</t>
  </si>
  <si>
    <t>東光精機（株）</t>
  </si>
  <si>
    <t>三宝伸銅工業（株）</t>
  </si>
  <si>
    <t>（株）メタックス</t>
  </si>
  <si>
    <t>ケイコン（株）</t>
  </si>
  <si>
    <t>（株）ハネックス</t>
  </si>
  <si>
    <t>（株）テツコン</t>
  </si>
  <si>
    <t>関西パイプ工業（株）</t>
  </si>
  <si>
    <t>（株）藤電気</t>
  </si>
  <si>
    <t>八千代工機（株）</t>
  </si>
  <si>
    <t>辻村鋼材（株）</t>
  </si>
  <si>
    <t>東京製鋼（株）</t>
  </si>
  <si>
    <t>（株）安田製作所</t>
  </si>
  <si>
    <t>（株）アート</t>
  </si>
  <si>
    <t>一光電機（株）</t>
  </si>
  <si>
    <t>音羽電機工業（株）</t>
  </si>
  <si>
    <t>英弘精機（株）</t>
  </si>
  <si>
    <t>スミセツテクノ（株）</t>
  </si>
  <si>
    <t>ニシハツ（株）</t>
  </si>
  <si>
    <t>美和ロック（株）</t>
  </si>
  <si>
    <t>アクトテクニカ（株）</t>
  </si>
  <si>
    <t>竹中エンジニアリング（株）</t>
  </si>
  <si>
    <t>（株）ゴール</t>
  </si>
  <si>
    <t>（株）田中電機製作所</t>
  </si>
  <si>
    <t>ホーコス（株）</t>
  </si>
  <si>
    <t>岩崎通信機（株）</t>
  </si>
  <si>
    <t>リオン（株）</t>
  </si>
  <si>
    <t>（株）富士通ゼネラル</t>
  </si>
  <si>
    <t>富士通フロンテック（株）</t>
  </si>
  <si>
    <t>（株）キンツー</t>
  </si>
  <si>
    <t>三和綱器（株）</t>
  </si>
  <si>
    <t>（株）土井製作所</t>
  </si>
  <si>
    <t>（株）有井製作所</t>
  </si>
  <si>
    <t>ネグロス電工（株）</t>
  </si>
  <si>
    <t>カナフジ電工（株）</t>
  </si>
  <si>
    <t>西日本電線（株）</t>
  </si>
  <si>
    <t>太洋電機産業（株）</t>
  </si>
  <si>
    <t>日本フェンオール（株）</t>
  </si>
  <si>
    <t>デンヨー（株）</t>
  </si>
  <si>
    <t>日本無線（株）</t>
  </si>
  <si>
    <t>中央防雷（株）</t>
  </si>
  <si>
    <t>日置電機（株）</t>
  </si>
  <si>
    <t>共立電気計器（株）</t>
  </si>
  <si>
    <t>綜合警備保障（株）</t>
  </si>
  <si>
    <t>ミサト（株）</t>
  </si>
  <si>
    <t>（株）東海電波</t>
  </si>
  <si>
    <t>（株）フジクラ・ダイヤケーブル</t>
  </si>
  <si>
    <t>三葉電機工業（株）</t>
  </si>
  <si>
    <t>日電産業（株）</t>
  </si>
  <si>
    <t>エースポイントシステムズ（株）</t>
  </si>
  <si>
    <t>トキ・コーポレーション（株）</t>
  </si>
  <si>
    <t>（株）アコルデ</t>
  </si>
  <si>
    <t>（株）エルコ・トートー</t>
  </si>
  <si>
    <t>カラーキネティクス・ジャパン（株）</t>
  </si>
  <si>
    <t>（株）サンミューロン</t>
  </si>
  <si>
    <t>（株）センチュリーコーポレーション</t>
  </si>
  <si>
    <t>（株）エムイーシー</t>
  </si>
  <si>
    <t>菱電湘南エレクトロニクス（株）</t>
  </si>
  <si>
    <t>（株）荏原電産</t>
  </si>
  <si>
    <t>（株）ＣＴＫ</t>
  </si>
  <si>
    <t>東日京三電線（株）</t>
  </si>
  <si>
    <t>（株）小林電機</t>
  </si>
  <si>
    <t>（株）ジェイ・パワーシステムズ</t>
  </si>
  <si>
    <t>（株）日本ネットワークサポート</t>
  </si>
  <si>
    <t>大東電機（株）</t>
  </si>
  <si>
    <t>日正電機工業（株）</t>
  </si>
  <si>
    <t>（株）エルデック</t>
  </si>
  <si>
    <t>ＡＣＣＴＯＮ</t>
  </si>
  <si>
    <t>アライドテレシス</t>
  </si>
  <si>
    <t>インテル</t>
  </si>
  <si>
    <t>ＡＰＣ</t>
  </si>
  <si>
    <t>ケーブルトロン</t>
  </si>
  <si>
    <t>コンパック</t>
  </si>
  <si>
    <t>ＳＵＮ</t>
  </si>
  <si>
    <t>ＳＹＳＴＩＭＡＸ</t>
  </si>
  <si>
    <t>住友電設（株）</t>
  </si>
  <si>
    <t>３COM</t>
  </si>
  <si>
    <t>ＤＡＩＴＯＲＯＮ</t>
  </si>
  <si>
    <t>ＤＥＬＬ</t>
  </si>
  <si>
    <t>ＴＲＡＮＳＩＴＩＯＮ</t>
  </si>
  <si>
    <t>ネットギア</t>
  </si>
  <si>
    <t>（株）日立コミュニケーションテクノロジー</t>
  </si>
  <si>
    <t>FORE　SYSTEMS</t>
  </si>
  <si>
    <t>BayNetworks</t>
  </si>
  <si>
    <t>ＶＯＬＩＴＩＯＮ</t>
  </si>
  <si>
    <t>マイクロソフト</t>
  </si>
  <si>
    <t>ルーセントテクノロジー</t>
  </si>
  <si>
    <t>未来工業（株）</t>
  </si>
  <si>
    <t>南電機（株）</t>
  </si>
  <si>
    <t>カナフレックスコーポレーション（株）</t>
  </si>
  <si>
    <t>（株）共立電機製作所</t>
  </si>
  <si>
    <t>（株）ＧＳユアサ</t>
  </si>
  <si>
    <t>名古屋避雷針（株）</t>
  </si>
  <si>
    <t>（株）日立産機システム</t>
  </si>
  <si>
    <t>山田医療照明（株）</t>
  </si>
  <si>
    <t>イカリ消毒（株）</t>
  </si>
  <si>
    <t>ヤンマーエネルギーシステム（株）</t>
  </si>
  <si>
    <t>（株）ヴェインシステムズ</t>
  </si>
  <si>
    <t>（株）カネカ</t>
  </si>
  <si>
    <t>（株）牧野応用測器研究所</t>
  </si>
  <si>
    <t>（株）新和製作所</t>
  </si>
  <si>
    <t>（株）サンコーシヤ</t>
  </si>
  <si>
    <t>（株）中松商会</t>
  </si>
  <si>
    <t>（株）昭電</t>
  </si>
  <si>
    <t>（株）ベストソリューションズ</t>
  </si>
  <si>
    <t>日本エレベーター製造（株）</t>
  </si>
  <si>
    <t>宮崎電線工業（株）</t>
  </si>
  <si>
    <t>東拓工業（株）</t>
  </si>
  <si>
    <t>（株）電研社</t>
  </si>
  <si>
    <t>ニ幸電気工業（株）</t>
  </si>
  <si>
    <t>摂津電機工業（株）</t>
  </si>
  <si>
    <t>辰電機（株）</t>
  </si>
  <si>
    <t>クボテック（株）</t>
  </si>
  <si>
    <t>アイコム（株）</t>
  </si>
  <si>
    <t>アルカテル・ルーセント</t>
  </si>
  <si>
    <t>ＦＸＣ（株）</t>
  </si>
  <si>
    <t>アラクサラネットワークス（株）</t>
  </si>
  <si>
    <t>Ｆ５ネットワークス</t>
  </si>
  <si>
    <t>ジュニパー</t>
  </si>
  <si>
    <t>ヤマハ（株）</t>
  </si>
  <si>
    <t>Ｅｘｔｒｉｃｏｍ（エクストリコム）</t>
  </si>
  <si>
    <t>コクヨ（株）</t>
  </si>
  <si>
    <t>（株）リコー</t>
  </si>
  <si>
    <t>キヤノン（株）</t>
  </si>
  <si>
    <t>（株）内田洋行</t>
  </si>
  <si>
    <t>マツダ（株）</t>
  </si>
  <si>
    <t>*98000001</t>
  </si>
  <si>
    <t>未　　定</t>
  </si>
  <si>
    <t>弊社記入欄</t>
    <rPh sb="0" eb="5">
      <t>ヘイシャキニュウラン</t>
    </rPh>
    <phoneticPr fontId="3"/>
  </si>
  <si>
    <t>２．</t>
  </si>
  <si>
    <r>
      <t>　</t>
    </r>
    <r>
      <rPr>
        <b/>
        <sz val="18"/>
        <rFont val="ＭＳ 明朝"/>
        <family val="1"/>
        <charset val="128"/>
      </rPr>
      <t>②取引先所在地・名称</t>
    </r>
    <r>
      <rPr>
        <sz val="18"/>
        <rFont val="ＭＳ 明朝"/>
        <family val="1"/>
        <charset val="128"/>
      </rPr>
      <t>：貴社の住所、社名、電話番号（印刷後に社印押印、</t>
    </r>
    <r>
      <rPr>
        <b/>
        <u/>
        <sz val="18"/>
        <rFont val="ＭＳ 明朝"/>
        <family val="1"/>
        <charset val="128"/>
      </rPr>
      <t>電子印は不可</t>
    </r>
    <r>
      <rPr>
        <sz val="18"/>
        <rFont val="ＭＳ 明朝"/>
        <family val="1"/>
        <charset val="128"/>
      </rPr>
      <t>）</t>
    </r>
    <rPh sb="2" eb="4">
      <t>トリヒキ</t>
    </rPh>
    <rPh sb="4" eb="5">
      <t>サキ</t>
    </rPh>
    <rPh sb="5" eb="8">
      <t>ショザイチ</t>
    </rPh>
    <rPh sb="9" eb="11">
      <t>メイショウ</t>
    </rPh>
    <rPh sb="12" eb="14">
      <t>キシャ</t>
    </rPh>
    <rPh sb="15" eb="17">
      <t>ジュウショ</t>
    </rPh>
    <rPh sb="18" eb="20">
      <t>シャメイ</t>
    </rPh>
    <rPh sb="21" eb="23">
      <t>デンワ</t>
    </rPh>
    <rPh sb="23" eb="25">
      <t>バンゴウ</t>
    </rPh>
    <rPh sb="26" eb="28">
      <t>インサツ</t>
    </rPh>
    <rPh sb="28" eb="29">
      <t>ゴ</t>
    </rPh>
    <rPh sb="30" eb="32">
      <t>シャイン</t>
    </rPh>
    <rPh sb="32" eb="34">
      <t>オウイン</t>
    </rPh>
    <rPh sb="35" eb="37">
      <t>デンシ</t>
    </rPh>
    <rPh sb="37" eb="38">
      <t>イン</t>
    </rPh>
    <rPh sb="39" eb="41">
      <t>フカ</t>
    </rPh>
    <phoneticPr fontId="3"/>
  </si>
  <si>
    <r>
      <t>　</t>
    </r>
    <r>
      <rPr>
        <b/>
        <sz val="18"/>
        <rFont val="ＭＳ 明朝"/>
        <family val="1"/>
        <charset val="128"/>
      </rPr>
      <t>③取引先コード</t>
    </r>
    <r>
      <rPr>
        <sz val="18"/>
        <rFont val="ＭＳ 明朝"/>
        <family val="1"/>
        <charset val="128"/>
      </rPr>
      <t>：8桁のコードを入力ください</t>
    </r>
    <rPh sb="2" eb="5">
      <t>トリヒキサキ</t>
    </rPh>
    <rPh sb="10" eb="11">
      <t>ケタ</t>
    </rPh>
    <rPh sb="16" eb="18">
      <t>ニュウリョク</t>
    </rPh>
    <phoneticPr fontId="11"/>
  </si>
  <si>
    <r>
      <t>　</t>
    </r>
    <r>
      <rPr>
        <b/>
        <sz val="18"/>
        <rFont val="ＭＳ 明朝"/>
        <family val="1"/>
        <charset val="128"/>
      </rPr>
      <t>⑤インボイス発行事業者登録番号</t>
    </r>
    <r>
      <rPr>
        <sz val="18"/>
        <rFont val="ＭＳ 明朝"/>
        <family val="1"/>
        <charset val="128"/>
      </rPr>
      <t>：貴社のインボイス発行事業者登録番号 「Ｔ」を除く13桁をご入力ください</t>
    </r>
    <rPh sb="17" eb="19">
      <t>キシャ</t>
    </rPh>
    <rPh sb="25" eb="27">
      <t>ハッコウ</t>
    </rPh>
    <rPh sb="27" eb="30">
      <t>ジギョウシャ</t>
    </rPh>
    <rPh sb="30" eb="32">
      <t>トウロク</t>
    </rPh>
    <rPh sb="32" eb="34">
      <t>バンゴウ</t>
    </rPh>
    <rPh sb="39" eb="40">
      <t>ノゾ</t>
    </rPh>
    <rPh sb="43" eb="44">
      <t>ケタ</t>
    </rPh>
    <rPh sb="46" eb="48">
      <t>ニュウリョク</t>
    </rPh>
    <phoneticPr fontId="11"/>
  </si>
  <si>
    <r>
      <t>　</t>
    </r>
    <r>
      <rPr>
        <b/>
        <sz val="18"/>
        <rFont val="ＭＳ 明朝"/>
        <family val="1"/>
        <charset val="128"/>
      </rPr>
      <t>⑥納入場所</t>
    </r>
    <r>
      <rPr>
        <sz val="18"/>
        <rFont val="ＭＳ 明朝"/>
        <family val="1"/>
        <charset val="128"/>
      </rPr>
      <t>：材料の納入場所を入力ください</t>
    </r>
    <rPh sb="2" eb="4">
      <t>ノウニュウ</t>
    </rPh>
    <rPh sb="4" eb="6">
      <t>バショ</t>
    </rPh>
    <rPh sb="7" eb="9">
      <t>ザイリョウ</t>
    </rPh>
    <rPh sb="10" eb="12">
      <t>ノウニュウ</t>
    </rPh>
    <rPh sb="12" eb="14">
      <t>バショ</t>
    </rPh>
    <rPh sb="15" eb="17">
      <t>ニュウリョク</t>
    </rPh>
    <phoneticPr fontId="3"/>
  </si>
  <si>
    <r>
      <t>　</t>
    </r>
    <r>
      <rPr>
        <b/>
        <sz val="18"/>
        <rFont val="ＭＳ 明朝"/>
        <family val="1"/>
        <charset val="128"/>
      </rPr>
      <t>⑦工事名称</t>
    </r>
    <r>
      <rPr>
        <sz val="18"/>
        <rFont val="ＭＳ 明朝"/>
        <family val="1"/>
        <charset val="128"/>
      </rPr>
      <t>：工事名称を入力ください</t>
    </r>
    <rPh sb="2" eb="4">
      <t>コウジ</t>
    </rPh>
    <rPh sb="4" eb="6">
      <t>メイショウ</t>
    </rPh>
    <rPh sb="7" eb="9">
      <t>コウジ</t>
    </rPh>
    <rPh sb="9" eb="11">
      <t>メイショウ</t>
    </rPh>
    <rPh sb="12" eb="14">
      <t>ニュウリョク</t>
    </rPh>
    <phoneticPr fontId="3"/>
  </si>
  <si>
    <r>
      <t>　</t>
    </r>
    <r>
      <rPr>
        <b/>
        <sz val="18"/>
        <rFont val="ＭＳ 明朝"/>
        <family val="1"/>
        <charset val="128"/>
      </rPr>
      <t>⑧工事番号</t>
    </r>
    <r>
      <rPr>
        <sz val="18"/>
        <rFont val="ＭＳ 明朝"/>
        <family val="1"/>
        <charset val="128"/>
      </rPr>
      <t>：10桁の工事工番を入力ください</t>
    </r>
    <rPh sb="2" eb="4">
      <t>コウジ</t>
    </rPh>
    <rPh sb="4" eb="6">
      <t>バンゴウ</t>
    </rPh>
    <rPh sb="9" eb="10">
      <t>ケタ</t>
    </rPh>
    <rPh sb="11" eb="13">
      <t>コウジ</t>
    </rPh>
    <rPh sb="13" eb="15">
      <t>コウバン</t>
    </rPh>
    <rPh sb="16" eb="18">
      <t>ニュウリョク</t>
    </rPh>
    <phoneticPr fontId="3"/>
  </si>
  <si>
    <r>
      <t>　</t>
    </r>
    <r>
      <rPr>
        <b/>
        <sz val="18"/>
        <rFont val="ＭＳ 明朝"/>
        <family val="1"/>
        <charset val="128"/>
      </rPr>
      <t>⑨単価契約分請求</t>
    </r>
    <r>
      <rPr>
        <sz val="18"/>
        <rFont val="ＭＳ 明朝"/>
        <family val="1"/>
        <charset val="128"/>
      </rPr>
      <t>：単価契約分の場合は必ず「✓」を付けてください</t>
    </r>
    <rPh sb="2" eb="4">
      <t>タンカ</t>
    </rPh>
    <rPh sb="4" eb="6">
      <t>ケイヤク</t>
    </rPh>
    <rPh sb="6" eb="7">
      <t>ブン</t>
    </rPh>
    <rPh sb="7" eb="9">
      <t>セイキュウ</t>
    </rPh>
    <rPh sb="10" eb="14">
      <t>タンカケイヤク</t>
    </rPh>
    <rPh sb="14" eb="15">
      <t>ブン</t>
    </rPh>
    <rPh sb="16" eb="18">
      <t>バアイ</t>
    </rPh>
    <rPh sb="19" eb="20">
      <t>カナラ</t>
    </rPh>
    <rPh sb="25" eb="26">
      <t>ツ</t>
    </rPh>
    <phoneticPr fontId="3"/>
  </si>
  <si>
    <r>
      <t>　</t>
    </r>
    <r>
      <rPr>
        <b/>
        <sz val="18"/>
        <rFont val="ＭＳ 明朝"/>
        <family val="1"/>
        <charset val="128"/>
      </rPr>
      <t>⑩税区分</t>
    </r>
    <r>
      <rPr>
        <sz val="18"/>
        <rFont val="ＭＳ 明朝"/>
        <family val="1"/>
        <charset val="128"/>
      </rPr>
      <t>：プルダウンにて選んでください</t>
    </r>
    <rPh sb="2" eb="5">
      <t>ゼイクブン</t>
    </rPh>
    <rPh sb="13" eb="14">
      <t>エラ</t>
    </rPh>
    <phoneticPr fontId="3"/>
  </si>
  <si>
    <r>
      <t>　</t>
    </r>
    <r>
      <rPr>
        <b/>
        <sz val="18"/>
        <rFont val="ＭＳ 明朝"/>
        <family val="1"/>
        <charset val="128"/>
      </rPr>
      <t>⑪赤太枠内のご入力をお願いします</t>
    </r>
    <rPh sb="2" eb="3">
      <t>アカ</t>
    </rPh>
    <rPh sb="3" eb="5">
      <t>フトワク</t>
    </rPh>
    <rPh sb="5" eb="6">
      <t>ナイ</t>
    </rPh>
    <rPh sb="8" eb="10">
      <t>ニュウリョク</t>
    </rPh>
    <rPh sb="12" eb="13">
      <t>ネガ</t>
    </rPh>
    <phoneticPr fontId="3"/>
  </si>
  <si>
    <t>３．</t>
    <phoneticPr fontId="3"/>
  </si>
  <si>
    <t xml:space="preserve"> 税率ごとに区分し異なる場合は請求書を分けて記入願います。</t>
    <rPh sb="1" eb="3">
      <t>ゼイリツ</t>
    </rPh>
    <rPh sb="6" eb="8">
      <t>クブン</t>
    </rPh>
    <rPh sb="9" eb="10">
      <t>コト</t>
    </rPh>
    <rPh sb="12" eb="14">
      <t>バアイ</t>
    </rPh>
    <rPh sb="15" eb="18">
      <t>セイキュウショ</t>
    </rPh>
    <rPh sb="19" eb="20">
      <t>ワ</t>
    </rPh>
    <rPh sb="22" eb="25">
      <t>キニュウネガ</t>
    </rPh>
    <phoneticPr fontId="3"/>
  </si>
  <si>
    <r>
      <t>　</t>
    </r>
    <r>
      <rPr>
        <b/>
        <sz val="18"/>
        <rFont val="ＭＳ 明朝"/>
        <family val="1"/>
        <charset val="128"/>
      </rPr>
      <t>④管理番号</t>
    </r>
    <r>
      <rPr>
        <sz val="18"/>
        <rFont val="ＭＳ 明朝"/>
        <family val="1"/>
        <charset val="128"/>
      </rPr>
      <t>：20桁以内の番号　※必要に応じて、貴社の管理番号などを入力ください</t>
    </r>
    <rPh sb="2" eb="4">
      <t>カンリ</t>
    </rPh>
    <rPh sb="4" eb="6">
      <t>バンゴウ</t>
    </rPh>
    <rPh sb="9" eb="10">
      <t>ケタ</t>
    </rPh>
    <rPh sb="10" eb="12">
      <t>イナイ</t>
    </rPh>
    <rPh sb="13" eb="15">
      <t>バンゴウ</t>
    </rPh>
    <rPh sb="17" eb="19">
      <t>ヒツヨウ</t>
    </rPh>
    <rPh sb="20" eb="21">
      <t>オウ</t>
    </rPh>
    <rPh sb="24" eb="26">
      <t>キシャ</t>
    </rPh>
    <rPh sb="27" eb="31">
      <t>カンリバンゴウ</t>
    </rPh>
    <rPh sb="34" eb="36">
      <t>ニュウリョク</t>
    </rPh>
    <phoneticPr fontId="11"/>
  </si>
  <si>
    <t>※取引先様で管理したい番号をご自由に入力ください。（20桁以内）</t>
    <rPh sb="1" eb="3">
      <t>トリヒキ</t>
    </rPh>
    <rPh sb="3" eb="4">
      <t>サキ</t>
    </rPh>
    <rPh sb="4" eb="5">
      <t>サマ</t>
    </rPh>
    <rPh sb="6" eb="8">
      <t>カンリ</t>
    </rPh>
    <rPh sb="11" eb="13">
      <t>バンゴウ</t>
    </rPh>
    <rPh sb="15" eb="17">
      <t>ジユウ</t>
    </rPh>
    <rPh sb="18" eb="20">
      <t>ニュウリョク</t>
    </rPh>
    <rPh sb="28" eb="29">
      <t>ケタ</t>
    </rPh>
    <rPh sb="29" eb="31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</si>
</sst>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0000&quot;年&quot;00&quot;月&quot;00&quot;日&quot;"/>
    <numFmt numFmtId="177" formatCode="00&quot;/&quot;00"/>
    <numFmt numFmtId="178" formatCode="0_ "/>
    <numFmt numFmtId="179" formatCode="#,##0_ "/>
    <numFmt numFmtId="180" formatCode="@&quot;　御中&quot;"/>
    <numFmt numFmtId="181" formatCode="&quot;  &quot;@"/>
    <numFmt numFmtId="182" formatCode="#"/>
    <numFmt numFmtId="183" formatCode="[&lt;=999]000;[&lt;=9999]000\-00;000\-0000"/>
    <numFmt numFmtId="184" formatCode="0_ ;[Red]\-0\ "/>
  </numFmts>
  <fonts count="6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u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0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2"/>
      <color indexed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Arial"/>
      <family val="2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b/>
      <sz val="18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3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3" tint="0.39997558519241921"/>
      <name val="ＭＳ 明朝"/>
      <family val="1"/>
      <charset val="128"/>
    </font>
    <font>
      <sz val="14"/>
      <color theme="3" tint="0.39997558519241921"/>
      <name val="ＭＳ 明朝"/>
      <family val="1"/>
      <charset val="128"/>
    </font>
    <font>
      <sz val="2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8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b/>
      <sz val="11"/>
      <color rgb="FF000000"/>
      <name val="ＭＳ Ｐゴシック"/>
      <family val="3"/>
      <charset val="128"/>
    </font>
    <font>
      <b/>
      <sz val="24"/>
      <name val="ＭＳ 明朝"/>
      <family val="1"/>
      <charset val="128"/>
    </font>
    <font>
      <u/>
      <sz val="16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81"/>
      <name val="MS P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41">
    <border>
      <left/>
      <right/>
      <top/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thin">
        <color rgb="FF33CC33"/>
      </left>
      <right/>
      <top style="thin">
        <color rgb="FF33CC33"/>
      </top>
      <bottom/>
      <diagonal/>
    </border>
    <border>
      <left/>
      <right/>
      <top style="thin">
        <color rgb="FF33CC33"/>
      </top>
      <bottom/>
      <diagonal/>
    </border>
    <border>
      <left style="thick">
        <color rgb="FF008000"/>
      </left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ck">
        <color rgb="FF008000"/>
      </right>
      <top style="thick">
        <color rgb="FF008000"/>
      </top>
      <bottom/>
      <diagonal/>
    </border>
    <border>
      <left style="thin">
        <color rgb="FF33CC33"/>
      </left>
      <right style="thin">
        <color rgb="FF33CC33"/>
      </right>
      <top style="thin">
        <color rgb="FF33CC33"/>
      </top>
      <bottom style="thin">
        <color rgb="FF33CC33"/>
      </bottom>
      <diagonal/>
    </border>
    <border>
      <left style="thin">
        <color rgb="FF33CC33"/>
      </left>
      <right/>
      <top style="thin">
        <color rgb="FF33CC33"/>
      </top>
      <bottom style="thin">
        <color rgb="FF33CC33"/>
      </bottom>
      <diagonal/>
    </border>
    <border>
      <left/>
      <right/>
      <top style="thin">
        <color rgb="FF33CC33"/>
      </top>
      <bottom style="thin">
        <color rgb="FF33CC33"/>
      </bottom>
      <diagonal/>
    </border>
    <border>
      <left/>
      <right style="thick">
        <color rgb="FF008000"/>
      </right>
      <top style="thin">
        <color rgb="FF33CC33"/>
      </top>
      <bottom style="thin">
        <color rgb="FF33CC33"/>
      </bottom>
      <diagonal/>
    </border>
    <border>
      <left style="thick">
        <color rgb="FF008000"/>
      </left>
      <right style="thick">
        <color theme="9" tint="-0.499984740745262"/>
      </right>
      <top style="thick">
        <color rgb="FF008000"/>
      </top>
      <bottom style="thick">
        <color rgb="FF008000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rgb="FF008000"/>
      </top>
      <bottom style="thick">
        <color rgb="FF008000"/>
      </bottom>
      <diagonal/>
    </border>
    <border>
      <left style="thick">
        <color theme="9" tint="-0.499984740745262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thin">
        <color rgb="FF33CC33"/>
      </left>
      <right/>
      <top/>
      <bottom style="thin">
        <color rgb="FF33CC33"/>
      </bottom>
      <diagonal/>
    </border>
    <border>
      <left/>
      <right/>
      <top/>
      <bottom style="thin">
        <color rgb="FF33CC33"/>
      </bottom>
      <diagonal/>
    </border>
    <border>
      <left/>
      <right style="thick">
        <color rgb="FF008000"/>
      </right>
      <top/>
      <bottom style="thin">
        <color rgb="FF33CC33"/>
      </bottom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 style="thin">
        <color rgb="FF33CC33"/>
      </left>
      <right style="thin">
        <color rgb="FF33CC33"/>
      </right>
      <top style="thin">
        <color rgb="FF33CC33"/>
      </top>
      <bottom/>
      <diagonal/>
    </border>
    <border>
      <left/>
      <right style="thin">
        <color rgb="FF33CC33"/>
      </right>
      <top style="thin">
        <color rgb="FF33CC33"/>
      </top>
      <bottom/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 style="thin">
        <color rgb="FF33CC33"/>
      </right>
      <top style="thick">
        <color rgb="FF008000"/>
      </top>
      <bottom style="thin">
        <color rgb="FF33CC33"/>
      </bottom>
      <diagonal/>
    </border>
    <border>
      <left style="thin">
        <color rgb="FF33CC33"/>
      </left>
      <right style="thin">
        <color rgb="FF33CC33"/>
      </right>
      <top style="thick">
        <color rgb="FF008000"/>
      </top>
      <bottom style="thin">
        <color rgb="FF33CC33"/>
      </bottom>
      <diagonal/>
    </border>
    <border>
      <left style="thin">
        <color rgb="FF33CC33"/>
      </left>
      <right style="thick">
        <color rgb="FF008000"/>
      </right>
      <top style="thick">
        <color rgb="FF008000"/>
      </top>
      <bottom style="thin">
        <color rgb="FF33CC33"/>
      </bottom>
      <diagonal/>
    </border>
    <border>
      <left/>
      <right style="thin">
        <color rgb="FF33CC33"/>
      </right>
      <top style="thin">
        <color rgb="FF33CC33"/>
      </top>
      <bottom style="thin">
        <color rgb="FF33CC33"/>
      </bottom>
      <diagonal/>
    </border>
    <border>
      <left style="thick">
        <color rgb="FF008000"/>
      </left>
      <right style="thin">
        <color rgb="FF33CC33"/>
      </right>
      <top style="thin">
        <color rgb="FF33CC33"/>
      </top>
      <bottom style="thick">
        <color rgb="FF008000"/>
      </bottom>
      <diagonal/>
    </border>
    <border>
      <left style="thin">
        <color rgb="FF33CC33"/>
      </left>
      <right style="thin">
        <color rgb="FF33CC33"/>
      </right>
      <top style="thin">
        <color rgb="FF33CC33"/>
      </top>
      <bottom style="thick">
        <color rgb="FF008000"/>
      </bottom>
      <diagonal/>
    </border>
    <border>
      <left style="thin">
        <color rgb="FF33CC33"/>
      </left>
      <right style="thick">
        <color rgb="FF008000"/>
      </right>
      <top style="thin">
        <color rgb="FF33CC33"/>
      </top>
      <bottom style="thick">
        <color rgb="FF008000"/>
      </bottom>
      <diagonal/>
    </border>
    <border>
      <left/>
      <right style="thin">
        <color rgb="FF33CC33"/>
      </right>
      <top/>
      <bottom style="thin">
        <color rgb="FF33CC33"/>
      </bottom>
      <diagonal/>
    </border>
    <border>
      <left style="thin">
        <color rgb="FF33CC33"/>
      </left>
      <right style="thin">
        <color rgb="FF33CC33"/>
      </right>
      <top/>
      <bottom style="thin">
        <color rgb="FF33CC33"/>
      </bottom>
      <diagonal/>
    </border>
    <border>
      <left style="thick">
        <color rgb="FF008000"/>
      </left>
      <right style="thin">
        <color rgb="FF33CC33"/>
      </right>
      <top style="thick">
        <color rgb="FF008000"/>
      </top>
      <bottom style="thick">
        <color rgb="FF008000"/>
      </bottom>
      <diagonal/>
    </border>
    <border>
      <left style="thin">
        <color rgb="FF33CC33"/>
      </left>
      <right style="thin">
        <color rgb="FF33CC33"/>
      </right>
      <top style="thick">
        <color rgb="FF008000"/>
      </top>
      <bottom style="thick">
        <color rgb="FF008000"/>
      </bottom>
      <diagonal/>
    </border>
    <border>
      <left style="thin">
        <color rgb="FF33CC33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thick">
        <color rgb="FF008000"/>
      </left>
      <right/>
      <top style="thin">
        <color rgb="FF33CC33"/>
      </top>
      <bottom style="thin">
        <color rgb="FF33CC33"/>
      </bottom>
      <diagonal/>
    </border>
    <border>
      <left style="thick">
        <color rgb="FF008000"/>
      </left>
      <right/>
      <top/>
      <bottom style="thin">
        <color rgb="FF33CC33"/>
      </bottom>
      <diagonal/>
    </border>
    <border>
      <left style="thin">
        <color rgb="FF33CC33"/>
      </left>
      <right style="thin">
        <color rgb="FF33CC33"/>
      </right>
      <top/>
      <bottom/>
      <diagonal/>
    </border>
    <border>
      <left style="thin">
        <color rgb="FF33CC33"/>
      </left>
      <right style="thin">
        <color rgb="FF33CC33"/>
      </right>
      <top/>
      <bottom style="thin">
        <color theme="9" tint="-0.24994659260841701"/>
      </bottom>
      <diagonal/>
    </border>
    <border>
      <left style="thin">
        <color rgb="FF33CC33"/>
      </left>
      <right style="thin">
        <color rgb="FF33CC33"/>
      </right>
      <top style="thin">
        <color theme="9" tint="-0.24994659260841701"/>
      </top>
      <bottom/>
      <diagonal/>
    </border>
    <border>
      <left style="thin">
        <color rgb="FF33CC33"/>
      </left>
      <right style="thin">
        <color rgb="FF33CC33"/>
      </right>
      <top style="thin">
        <color theme="9" tint="-0.24994659260841701"/>
      </top>
      <bottom style="thin">
        <color rgb="FF33CC33"/>
      </bottom>
      <diagonal/>
    </border>
    <border>
      <left style="thick">
        <color rgb="FF008000"/>
      </left>
      <right style="thin">
        <color theme="9" tint="-0.24994659260841701"/>
      </right>
      <top style="thick">
        <color rgb="FF008000"/>
      </top>
      <bottom style="thick">
        <color rgb="FF008000"/>
      </bottom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rgb="FF008000"/>
      </top>
      <bottom style="thick">
        <color rgb="FF008000"/>
      </bottom>
      <diagonal/>
    </border>
    <border>
      <left style="thin">
        <color theme="9" tint="-0.24994659260841701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/>
      <right/>
      <top style="thick">
        <color rgb="FF008000"/>
      </top>
      <bottom style="thin">
        <color theme="9" tint="-0.24994659260841701"/>
      </bottom>
      <diagonal/>
    </border>
    <border>
      <left style="thick">
        <color rgb="FF008000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thin">
        <color rgb="FF33CC33"/>
      </left>
      <right/>
      <top style="thick">
        <color rgb="FF008000"/>
      </top>
      <bottom/>
      <diagonal/>
    </border>
    <border>
      <left style="thick">
        <color rgb="FF008000"/>
      </left>
      <right/>
      <top style="dotted">
        <color rgb="FF008000"/>
      </top>
      <bottom/>
      <diagonal/>
    </border>
    <border>
      <left/>
      <right/>
      <top style="dotted">
        <color rgb="FF008000"/>
      </top>
      <bottom/>
      <diagonal/>
    </border>
    <border>
      <left/>
      <right/>
      <top style="dotted">
        <color rgb="FF008000"/>
      </top>
      <bottom style="thick">
        <color theme="9" tint="-0.499984740745262"/>
      </bottom>
      <diagonal/>
    </border>
    <border>
      <left/>
      <right style="thick">
        <color rgb="FF008000"/>
      </right>
      <top style="dotted">
        <color rgb="FF008000"/>
      </top>
      <bottom/>
      <diagonal/>
    </border>
    <border>
      <left style="thin">
        <color rgb="FF33CC33"/>
      </left>
      <right/>
      <top/>
      <bottom/>
      <diagonal/>
    </border>
    <border>
      <left style="thick">
        <color rgb="FF008000"/>
      </left>
      <right/>
      <top style="dotted">
        <color rgb="FF008000"/>
      </top>
      <bottom style="thick">
        <color rgb="FF008000"/>
      </bottom>
      <diagonal/>
    </border>
    <border>
      <left/>
      <right/>
      <top style="dotted">
        <color rgb="FF008000"/>
      </top>
      <bottom style="thick">
        <color rgb="FF008000"/>
      </bottom>
      <diagonal/>
    </border>
    <border>
      <left/>
      <right style="thick">
        <color rgb="FF008000"/>
      </right>
      <top style="dotted">
        <color rgb="FF008000"/>
      </top>
      <bottom style="thick">
        <color rgb="FF008000"/>
      </bottom>
      <diagonal/>
    </border>
    <border>
      <left/>
      <right style="thin">
        <color rgb="FF33CC33"/>
      </right>
      <top style="thick">
        <color rgb="FF008000"/>
      </top>
      <bottom/>
      <diagonal/>
    </border>
    <border>
      <left/>
      <right style="thin">
        <color rgb="FF33CC33"/>
      </right>
      <top/>
      <bottom/>
      <diagonal/>
    </border>
    <border>
      <left style="thin">
        <color rgb="FF33CC33"/>
      </left>
      <right style="thin">
        <color rgb="FF33CC33"/>
      </right>
      <top style="thin">
        <color rgb="FF33CC33"/>
      </top>
      <bottom style="thin">
        <color theme="9" tint="-0.24994659260841701"/>
      </bottom>
      <diagonal/>
    </border>
    <border>
      <left style="thin">
        <color rgb="FF33CC33"/>
      </left>
      <right style="thin">
        <color rgb="FF33CC33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rgb="FF33CC33"/>
      </top>
      <bottom style="thin">
        <color rgb="FF33CC33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rgb="FF33CC33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rgb="FF33CC33"/>
      </right>
      <top style="thin">
        <color rgb="FF33CC33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rgb="FF33CC33"/>
      </bottom>
      <diagonal/>
    </border>
    <border>
      <left style="thin">
        <color theme="9" tint="-0.24994659260841701"/>
      </left>
      <right style="thin">
        <color rgb="FF33CC33"/>
      </right>
      <top style="thin">
        <color theme="9" tint="-0.24994659260841701"/>
      </top>
      <bottom style="thin">
        <color rgb="FF33CC33"/>
      </bottom>
      <diagonal/>
    </border>
    <border>
      <left/>
      <right style="thin">
        <color theme="9" tint="-0.24994659260841701"/>
      </right>
      <top style="thin">
        <color rgb="FF33CC33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rgb="FF33CC33"/>
      </bottom>
      <diagonal/>
    </border>
    <border>
      <left style="thin">
        <color theme="9" tint="-0.24994659260841701"/>
      </left>
      <right/>
      <top style="thin">
        <color rgb="FF33CC33"/>
      </top>
      <bottom style="thin">
        <color rgb="FF33CC33"/>
      </bottom>
      <diagonal/>
    </border>
    <border>
      <left/>
      <right style="thin">
        <color theme="9" tint="-0.24994659260841701"/>
      </right>
      <top style="thin">
        <color rgb="FF33CC33"/>
      </top>
      <bottom style="thin">
        <color rgb="FF33CC33"/>
      </bottom>
      <diagonal/>
    </border>
    <border>
      <left style="dotted">
        <color rgb="FF008000"/>
      </left>
      <right/>
      <top style="thick">
        <color rgb="FF008000"/>
      </top>
      <bottom style="thick">
        <color rgb="FF008000"/>
      </bottom>
      <diagonal/>
    </border>
    <border>
      <left/>
      <right style="thin">
        <color rgb="FF008000"/>
      </right>
      <top style="thick">
        <color rgb="FF008000"/>
      </top>
      <bottom style="thick">
        <color rgb="FF008000"/>
      </bottom>
      <diagonal/>
    </border>
    <border>
      <left style="thin">
        <color rgb="FF33CC33"/>
      </left>
      <right/>
      <top style="thick">
        <color rgb="FF008000"/>
      </top>
      <bottom style="thin">
        <color rgb="FF33CC33"/>
      </bottom>
      <diagonal/>
    </border>
    <border>
      <left/>
      <right/>
      <top style="thick">
        <color rgb="FF008000"/>
      </top>
      <bottom style="thin">
        <color rgb="FF33CC33"/>
      </bottom>
      <diagonal/>
    </border>
    <border>
      <left/>
      <right style="thick">
        <color rgb="FF008000"/>
      </right>
      <top style="thick">
        <color rgb="FF008000"/>
      </top>
      <bottom style="thin">
        <color rgb="FF33CC33"/>
      </bottom>
      <diagonal/>
    </border>
    <border>
      <left style="thick">
        <color rgb="FF008000"/>
      </left>
      <right/>
      <top style="thin">
        <color rgb="FF33CC33"/>
      </top>
      <bottom style="thick">
        <color rgb="FF008000"/>
      </bottom>
      <diagonal/>
    </border>
    <border>
      <left/>
      <right/>
      <top style="thin">
        <color rgb="FF33CC33"/>
      </top>
      <bottom style="thick">
        <color rgb="FF008000"/>
      </bottom>
      <diagonal/>
    </border>
    <border>
      <left/>
      <right style="thick">
        <color rgb="FF008000"/>
      </right>
      <top style="thin">
        <color rgb="FF33CC33"/>
      </top>
      <bottom style="thick">
        <color rgb="FF008000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rgb="FF33CC33"/>
      </top>
      <bottom style="thick">
        <color rgb="FF008000"/>
      </bottom>
      <diagonal/>
    </border>
    <border>
      <left style="thin">
        <color theme="9" tint="-0.24994659260841701"/>
      </left>
      <right style="thick">
        <color rgb="FF008000"/>
      </right>
      <top style="thin">
        <color rgb="FF33CC33"/>
      </top>
      <bottom style="thick">
        <color rgb="FF008000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ck">
        <color rgb="FF008000"/>
      </bottom>
      <diagonal/>
    </border>
    <border>
      <left style="thin">
        <color theme="9" tint="-0.24994659260841701"/>
      </left>
      <right style="thick">
        <color rgb="FF008000"/>
      </right>
      <top/>
      <bottom style="thick">
        <color rgb="FF008000"/>
      </bottom>
      <diagonal/>
    </border>
    <border>
      <left style="thick">
        <color rgb="FF008000"/>
      </left>
      <right style="thin">
        <color theme="9" tint="-0.24994659260841701"/>
      </right>
      <top style="thin">
        <color rgb="FF33CC33"/>
      </top>
      <bottom style="thick">
        <color rgb="FF008000"/>
      </bottom>
      <diagonal/>
    </border>
    <border>
      <left style="thick">
        <color rgb="FF008000"/>
      </left>
      <right style="thin">
        <color theme="9" tint="-0.24994659260841701"/>
      </right>
      <top/>
      <bottom style="thick">
        <color rgb="FF008000"/>
      </bottom>
      <diagonal/>
    </border>
    <border>
      <left style="thick">
        <color rgb="FF008000"/>
      </left>
      <right/>
      <top style="thin">
        <color rgb="FF33CC33"/>
      </top>
      <bottom/>
      <diagonal/>
    </border>
    <border>
      <left/>
      <right style="thin">
        <color rgb="FF33CC33"/>
      </right>
      <top/>
      <bottom style="thick">
        <color rgb="FF008000"/>
      </bottom>
      <diagonal/>
    </border>
    <border>
      <left style="thin">
        <color rgb="FF33CC33"/>
      </left>
      <right/>
      <top/>
      <bottom style="thick">
        <color rgb="FF008000"/>
      </bottom>
      <diagonal/>
    </border>
    <border>
      <left style="thin">
        <color theme="9" tint="-0.24994659260841701"/>
      </left>
      <right style="thick">
        <color rgb="FF008000"/>
      </right>
      <top style="thin">
        <color rgb="FF33CC33"/>
      </top>
      <bottom style="thin">
        <color rgb="FF33CC33"/>
      </bottom>
      <diagonal/>
    </border>
    <border>
      <left style="thick">
        <color rgb="FF008000"/>
      </left>
      <right style="dotted">
        <color rgb="FF008000"/>
      </right>
      <top style="thick">
        <color rgb="FF008000"/>
      </top>
      <bottom style="thick">
        <color rgb="FF008000"/>
      </bottom>
      <diagonal/>
    </border>
    <border>
      <left style="dotted">
        <color rgb="FF008000"/>
      </left>
      <right style="dotted">
        <color rgb="FF008000"/>
      </right>
      <top style="thick">
        <color rgb="FF008000"/>
      </top>
      <bottom style="thick">
        <color rgb="FF008000"/>
      </bottom>
      <diagonal/>
    </border>
    <border>
      <left style="dotted">
        <color rgb="FF008000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thin">
        <color rgb="FF008000"/>
      </left>
      <right/>
      <top style="thick">
        <color rgb="FF008000"/>
      </top>
      <bottom style="thick">
        <color rgb="FF008000"/>
      </bottom>
      <diagonal/>
    </border>
    <border>
      <left style="thick">
        <color rgb="FF008000"/>
      </left>
      <right style="dotted">
        <color rgb="FF008000"/>
      </right>
      <top/>
      <bottom style="thick">
        <color rgb="FF008000"/>
      </bottom>
      <diagonal/>
    </border>
    <border>
      <left style="dotted">
        <color rgb="FF008000"/>
      </left>
      <right style="dotted">
        <color rgb="FF008000"/>
      </right>
      <top/>
      <bottom style="thick">
        <color rgb="FF008000"/>
      </bottom>
      <diagonal/>
    </border>
    <border>
      <left style="dotted">
        <color rgb="FF008000"/>
      </left>
      <right style="thick">
        <color rgb="FF008000"/>
      </right>
      <top/>
      <bottom style="thick">
        <color rgb="FF008000"/>
      </bottom>
      <diagonal/>
    </border>
    <border>
      <left style="thin">
        <color rgb="FF33CC33"/>
      </left>
      <right/>
      <top style="thin">
        <color rgb="FF33CC33"/>
      </top>
      <bottom style="thick">
        <color rgb="FF008000"/>
      </bottom>
      <diagonal/>
    </border>
    <border>
      <left/>
      <right style="thin">
        <color rgb="FF33CC33"/>
      </right>
      <top style="thin">
        <color rgb="FF33CC33"/>
      </top>
      <bottom style="thick">
        <color rgb="FF008000"/>
      </bottom>
      <diagonal/>
    </border>
    <border>
      <left style="thick">
        <color rgb="FF008000"/>
      </left>
      <right style="dotted">
        <color rgb="FF008000"/>
      </right>
      <top style="thick">
        <color rgb="FF008000"/>
      </top>
      <bottom/>
      <diagonal/>
    </border>
    <border>
      <left style="dotted">
        <color rgb="FF008000"/>
      </left>
      <right style="dotted">
        <color rgb="FF008000"/>
      </right>
      <top style="thick">
        <color rgb="FF008000"/>
      </top>
      <bottom/>
      <diagonal/>
    </border>
    <border>
      <left style="dotted">
        <color rgb="FF008000"/>
      </left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/>
      <bottom style="dotted">
        <color rgb="FF008000"/>
      </bottom>
      <diagonal/>
    </border>
    <border>
      <left/>
      <right/>
      <top/>
      <bottom style="dotted">
        <color rgb="FF008000"/>
      </bottom>
      <diagonal/>
    </border>
    <border>
      <left/>
      <right style="thick">
        <color rgb="FF008000"/>
      </right>
      <top/>
      <bottom style="dotted">
        <color rgb="FF008000"/>
      </bottom>
      <diagonal/>
    </border>
    <border>
      <left style="thick">
        <color rgb="FF008000"/>
      </left>
      <right/>
      <top/>
      <bottom style="dashed">
        <color rgb="FF008000"/>
      </bottom>
      <diagonal/>
    </border>
    <border>
      <left/>
      <right/>
      <top/>
      <bottom style="dashed">
        <color rgb="FF008000"/>
      </bottom>
      <diagonal/>
    </border>
    <border>
      <left/>
      <right style="thick">
        <color rgb="FF008000"/>
      </right>
      <top/>
      <bottom style="dashed">
        <color rgb="FF008000"/>
      </bottom>
      <diagonal/>
    </border>
    <border>
      <left style="thick">
        <color rgb="FF008000"/>
      </left>
      <right style="thick">
        <color rgb="FF008000"/>
      </right>
      <top style="thin">
        <color rgb="FF33CC33"/>
      </top>
      <bottom style="thin">
        <color rgb="FF008000"/>
      </bottom>
      <diagonal/>
    </border>
    <border>
      <left style="thick">
        <color rgb="FF008000"/>
      </left>
      <right style="thick">
        <color rgb="FF008000"/>
      </right>
      <top style="thick">
        <color rgb="FF008000"/>
      </top>
      <bottom style="thin">
        <color rgb="FF008000"/>
      </bottom>
      <diagonal/>
    </border>
    <border>
      <left style="thick">
        <color rgb="FF008000"/>
      </left>
      <right style="thick">
        <color rgb="FF008000"/>
      </right>
      <top style="thick">
        <color rgb="FF008000"/>
      </top>
      <bottom/>
      <diagonal/>
    </border>
    <border>
      <left/>
      <right/>
      <top style="thick">
        <color rgb="FF008000"/>
      </top>
      <bottom style="thin">
        <color rgb="FF008000"/>
      </bottom>
      <diagonal/>
    </border>
    <border diagonalUp="1">
      <left style="thin">
        <color rgb="FF33CC33"/>
      </left>
      <right style="thin">
        <color rgb="FF33CC33"/>
      </right>
      <top style="thin">
        <color rgb="FF33CC33"/>
      </top>
      <bottom style="thin">
        <color rgb="FF33CC33"/>
      </bottom>
      <diagonal style="thin">
        <color rgb="FF33CC33"/>
      </diagonal>
    </border>
    <border>
      <left style="thick">
        <color rgb="FF008000"/>
      </left>
      <right style="thin">
        <color rgb="FF33CC33"/>
      </right>
      <top style="thick">
        <color rgb="FF008000"/>
      </top>
      <bottom/>
      <diagonal/>
    </border>
    <border>
      <left style="thin">
        <color rgb="FF33CC33"/>
      </left>
      <right style="thin">
        <color rgb="FF33CC33"/>
      </right>
      <top style="thick">
        <color rgb="FF008000"/>
      </top>
      <bottom/>
      <diagonal/>
    </border>
    <border>
      <left style="thin">
        <color rgb="FF33CC33"/>
      </left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 style="thin">
        <color rgb="FF33CC33"/>
      </right>
      <top/>
      <bottom style="thick">
        <color rgb="FF008000"/>
      </bottom>
      <diagonal/>
    </border>
    <border>
      <left style="thin">
        <color rgb="FF33CC33"/>
      </left>
      <right style="thin">
        <color rgb="FF33CC33"/>
      </right>
      <top/>
      <bottom style="thick">
        <color rgb="FF008000"/>
      </bottom>
      <diagonal/>
    </border>
    <border>
      <left style="thin">
        <color rgb="FF33CC33"/>
      </left>
      <right style="thick">
        <color rgb="FF008000"/>
      </right>
      <top/>
      <bottom style="thick">
        <color rgb="FF008000"/>
      </bottom>
      <diagonal/>
    </border>
  </borders>
  <cellStyleXfs count="14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5" fillId="24" borderId="13" applyNumberFormat="0" applyFont="0" applyAlignment="0" applyProtection="0">
      <alignment vertical="center"/>
    </xf>
    <xf numFmtId="0" fontId="25" fillId="24" borderId="13" applyNumberFormat="0" applyFont="0" applyAlignment="0" applyProtection="0">
      <alignment vertical="center"/>
    </xf>
    <xf numFmtId="0" fontId="25" fillId="24" borderId="13" applyNumberFormat="0" applyFont="0" applyAlignment="0" applyProtection="0">
      <alignment vertical="center"/>
    </xf>
    <xf numFmtId="0" fontId="25" fillId="24" borderId="13" applyNumberFormat="0" applyFont="0" applyAlignment="0" applyProtection="0">
      <alignment vertical="center"/>
    </xf>
    <xf numFmtId="0" fontId="25" fillId="24" borderId="13" applyNumberFormat="0" applyFont="0" applyAlignment="0" applyProtection="0">
      <alignment vertical="center"/>
    </xf>
    <xf numFmtId="0" fontId="25" fillId="24" borderId="13" applyNumberFormat="0" applyFon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5" borderId="15" applyNumberFormat="0" applyAlignment="0" applyProtection="0">
      <alignment vertical="center"/>
    </xf>
    <xf numFmtId="0" fontId="29" fillId="25" borderId="15" applyNumberFormat="0" applyAlignment="0" applyProtection="0">
      <alignment vertical="center"/>
    </xf>
    <xf numFmtId="0" fontId="29" fillId="25" borderId="15" applyNumberFormat="0" applyAlignment="0" applyProtection="0">
      <alignment vertical="center"/>
    </xf>
    <xf numFmtId="0" fontId="29" fillId="25" borderId="15" applyNumberFormat="0" applyAlignment="0" applyProtection="0">
      <alignment vertical="center"/>
    </xf>
    <xf numFmtId="0" fontId="29" fillId="25" borderId="15" applyNumberFormat="0" applyAlignment="0" applyProtection="0">
      <alignment vertical="center"/>
    </xf>
    <xf numFmtId="0" fontId="29" fillId="25" borderId="1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25" borderId="20" applyNumberFormat="0" applyAlignment="0" applyProtection="0">
      <alignment vertical="center"/>
    </xf>
    <xf numFmtId="0" fontId="37" fillId="25" borderId="20" applyNumberFormat="0" applyAlignment="0" applyProtection="0">
      <alignment vertical="center"/>
    </xf>
    <xf numFmtId="0" fontId="37" fillId="25" borderId="20" applyNumberFormat="0" applyAlignment="0" applyProtection="0">
      <alignment vertical="center"/>
    </xf>
    <xf numFmtId="0" fontId="37" fillId="25" borderId="20" applyNumberFormat="0" applyAlignment="0" applyProtection="0">
      <alignment vertical="center"/>
    </xf>
    <xf numFmtId="0" fontId="37" fillId="25" borderId="20" applyNumberFormat="0" applyAlignment="0" applyProtection="0">
      <alignment vertical="center"/>
    </xf>
    <xf numFmtId="0" fontId="37" fillId="25" borderId="2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32" fillId="0" borderId="0" applyFont="0" applyFill="0" applyBorder="0" applyAlignment="0" applyProtection="0">
      <alignment vertical="center"/>
    </xf>
    <xf numFmtId="0" fontId="39" fillId="9" borderId="15" applyNumberFormat="0" applyAlignment="0" applyProtection="0">
      <alignment vertical="center"/>
    </xf>
    <xf numFmtId="0" fontId="39" fillId="9" borderId="15" applyNumberFormat="0" applyAlignment="0" applyProtection="0">
      <alignment vertical="center"/>
    </xf>
    <xf numFmtId="0" fontId="39" fillId="9" borderId="15" applyNumberFormat="0" applyAlignment="0" applyProtection="0">
      <alignment vertical="center"/>
    </xf>
    <xf numFmtId="0" fontId="39" fillId="9" borderId="15" applyNumberFormat="0" applyAlignment="0" applyProtection="0">
      <alignment vertical="center"/>
    </xf>
    <xf numFmtId="0" fontId="39" fillId="9" borderId="15" applyNumberFormat="0" applyAlignment="0" applyProtection="0">
      <alignment vertical="center"/>
    </xf>
    <xf numFmtId="0" fontId="39" fillId="9" borderId="15" applyNumberFormat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/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3" fillId="6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0" borderId="0"/>
    <xf numFmtId="38" fontId="1" fillId="0" borderId="0" applyFont="0" applyFill="0" applyBorder="0" applyAlignment="0" applyProtection="0">
      <alignment vertical="center"/>
    </xf>
  </cellStyleXfs>
  <cellXfs count="54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top"/>
    </xf>
    <xf numFmtId="0" fontId="0" fillId="0" borderId="21" xfId="0" applyBorder="1" applyAlignment="1"/>
    <xf numFmtId="0" fontId="0" fillId="0" borderId="21" xfId="0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/>
    <xf numFmtId="0" fontId="45" fillId="0" borderId="0" xfId="1" applyFont="1">
      <alignment vertical="center"/>
    </xf>
    <xf numFmtId="0" fontId="46" fillId="0" borderId="0" xfId="1" applyFont="1">
      <alignment vertical="center"/>
    </xf>
    <xf numFmtId="177" fontId="45" fillId="0" borderId="0" xfId="1" applyNumberFormat="1" applyFont="1">
      <alignment vertical="center"/>
    </xf>
    <xf numFmtId="0" fontId="0" fillId="0" borderId="23" xfId="0" applyBorder="1" applyAlignment="1"/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left" vertical="center"/>
    </xf>
    <xf numFmtId="0" fontId="13" fillId="0" borderId="0" xfId="3" applyFont="1" applyFill="1" applyBorder="1" applyAlignment="1" applyProtection="1">
      <alignment vertical="center"/>
    </xf>
    <xf numFmtId="0" fontId="12" fillId="0" borderId="0" xfId="3" applyFill="1" applyBorder="1" applyAlignment="1" applyProtection="1">
      <alignment vertical="center"/>
    </xf>
    <xf numFmtId="0" fontId="15" fillId="0" borderId="0" xfId="3" applyFont="1" applyFill="1" applyBorder="1" applyAlignment="1" applyProtection="1">
      <alignment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Protection="1">
      <alignment vertical="center"/>
      <protection hidden="1"/>
    </xf>
    <xf numFmtId="0" fontId="50" fillId="0" borderId="0" xfId="1" applyFont="1" applyProtection="1">
      <alignment vertical="center"/>
      <protection hidden="1"/>
    </xf>
    <xf numFmtId="0" fontId="2" fillId="0" borderId="0" xfId="2" applyFont="1" applyAlignment="1" applyProtection="1">
      <alignment horizontal="right" vertical="top"/>
      <protection hidden="1"/>
    </xf>
    <xf numFmtId="180" fontId="4" fillId="0" borderId="0" xfId="1" applyNumberFormat="1" applyFont="1" applyProtection="1">
      <alignment vertical="center"/>
      <protection hidden="1"/>
    </xf>
    <xf numFmtId="176" fontId="2" fillId="0" borderId="0" xfId="1" applyNumberFormat="1" applyFont="1" applyProtection="1">
      <alignment vertical="center"/>
      <protection hidden="1"/>
    </xf>
    <xf numFmtId="177" fontId="45" fillId="0" borderId="0" xfId="1" applyNumberFormat="1" applyFont="1" applyProtection="1">
      <alignment vertical="center"/>
      <protection hidden="1"/>
    </xf>
    <xf numFmtId="0" fontId="45" fillId="0" borderId="0" xfId="1" applyFont="1" applyProtection="1">
      <alignment vertical="center"/>
      <protection hidden="1"/>
    </xf>
    <xf numFmtId="0" fontId="6" fillId="0" borderId="0" xfId="1" applyFont="1" applyProtection="1">
      <alignment vertical="center"/>
      <protection hidden="1"/>
    </xf>
    <xf numFmtId="0" fontId="48" fillId="0" borderId="0" xfId="1" applyFont="1" applyProtection="1">
      <alignment vertical="center"/>
      <protection hidden="1"/>
    </xf>
    <xf numFmtId="0" fontId="46" fillId="0" borderId="0" xfId="1" applyFont="1" applyProtection="1">
      <alignment vertical="center"/>
      <protection hidden="1"/>
    </xf>
    <xf numFmtId="0" fontId="2" fillId="0" borderId="0" xfId="1" quotePrefix="1" applyFont="1" applyAlignment="1" applyProtection="1">
      <protection hidden="1"/>
    </xf>
    <xf numFmtId="0" fontId="2" fillId="0" borderId="0" xfId="1" quotePrefix="1" applyFont="1" applyProtection="1">
      <alignment vertical="center"/>
      <protection hidden="1"/>
    </xf>
    <xf numFmtId="0" fontId="2" fillId="0" borderId="0" xfId="1" applyFont="1" applyAlignment="1" applyProtection="1">
      <alignment vertical="top"/>
      <protection hidden="1"/>
    </xf>
    <xf numFmtId="0" fontId="55" fillId="0" borderId="0" xfId="103" applyFont="1" applyProtection="1">
      <alignment vertical="center"/>
      <protection hidden="1"/>
    </xf>
    <xf numFmtId="0" fontId="9" fillId="0" borderId="0" xfId="103" applyFont="1" applyProtection="1">
      <alignment vertical="center"/>
      <protection hidden="1"/>
    </xf>
    <xf numFmtId="0" fontId="2" fillId="0" borderId="0" xfId="103" applyFont="1" applyProtection="1">
      <alignment vertical="center"/>
      <protection hidden="1"/>
    </xf>
    <xf numFmtId="0" fontId="55" fillId="0" borderId="0" xfId="103" applyFont="1" applyAlignment="1" applyProtection="1">
      <alignment horizontal="right" vertical="center"/>
      <protection hidden="1"/>
    </xf>
    <xf numFmtId="0" fontId="58" fillId="0" borderId="0" xfId="103" applyFont="1" applyProtection="1">
      <alignment vertical="center"/>
      <protection hidden="1"/>
    </xf>
    <xf numFmtId="0" fontId="59" fillId="0" borderId="0" xfId="103" applyFont="1" applyProtection="1">
      <alignment vertical="center"/>
      <protection hidden="1"/>
    </xf>
    <xf numFmtId="0" fontId="59" fillId="0" borderId="0" xfId="103" applyFont="1" applyAlignment="1" applyProtection="1">
      <alignment horizontal="right" vertical="center"/>
      <protection hidden="1"/>
    </xf>
    <xf numFmtId="0" fontId="56" fillId="0" borderId="0" xfId="103" applyFont="1" applyProtection="1">
      <alignment vertical="center"/>
      <protection hidden="1"/>
    </xf>
    <xf numFmtId="0" fontId="4" fillId="0" borderId="0" xfId="103" applyFont="1" applyProtection="1">
      <alignment vertical="center"/>
      <protection hidden="1"/>
    </xf>
    <xf numFmtId="0" fontId="56" fillId="0" borderId="0" xfId="103" applyFont="1" applyAlignment="1" applyProtection="1">
      <alignment horizontal="right" vertical="center"/>
      <protection hidden="1"/>
    </xf>
    <xf numFmtId="0" fontId="7" fillId="0" borderId="0" xfId="103" applyFont="1" applyProtection="1">
      <alignment vertical="center"/>
      <protection hidden="1"/>
    </xf>
    <xf numFmtId="0" fontId="62" fillId="0" borderId="0" xfId="103" applyFont="1" applyProtection="1">
      <alignment vertical="center"/>
      <protection hidden="1"/>
    </xf>
    <xf numFmtId="0" fontId="2" fillId="27" borderId="0" xfId="1" applyFont="1" applyFill="1">
      <alignment vertical="center"/>
    </xf>
    <xf numFmtId="0" fontId="5" fillId="27" borderId="0" xfId="1" applyFont="1" applyFill="1">
      <alignment vertical="center"/>
    </xf>
    <xf numFmtId="178" fontId="44" fillId="0" borderId="26" xfId="1" applyNumberFormat="1" applyFont="1" applyBorder="1" applyAlignment="1">
      <alignment horizontal="center" vertical="center" shrinkToFit="1"/>
    </xf>
    <xf numFmtId="0" fontId="10" fillId="0" borderId="30" xfId="1" applyFont="1" applyBorder="1">
      <alignment vertical="center"/>
    </xf>
    <xf numFmtId="0" fontId="6" fillId="0" borderId="0" xfId="103" applyFont="1" applyProtection="1">
      <alignment vertical="center"/>
      <protection hidden="1"/>
    </xf>
    <xf numFmtId="0" fontId="65" fillId="0" borderId="0" xfId="103" applyFont="1" applyProtection="1">
      <alignment vertical="center"/>
      <protection hidden="1"/>
    </xf>
    <xf numFmtId="0" fontId="2" fillId="27" borderId="0" xfId="1" applyFont="1" applyFill="1" applyProtection="1">
      <alignment vertical="center"/>
      <protection hidden="1"/>
    </xf>
    <xf numFmtId="0" fontId="5" fillId="27" borderId="0" xfId="1" applyFont="1" applyFill="1" applyProtection="1">
      <alignment vertical="center"/>
      <protection hidden="1"/>
    </xf>
    <xf numFmtId="177" fontId="2" fillId="0" borderId="28" xfId="1" applyNumberFormat="1" applyFont="1" applyBorder="1">
      <alignment vertical="center"/>
    </xf>
    <xf numFmtId="178" fontId="44" fillId="0" borderId="26" xfId="1" applyNumberFormat="1" applyFont="1" applyBorder="1" applyAlignment="1" applyProtection="1">
      <alignment horizontal="center" vertical="center" shrinkToFit="1"/>
      <protection hidden="1"/>
    </xf>
    <xf numFmtId="0" fontId="7" fillId="0" borderId="112" xfId="129" applyFont="1" applyBorder="1" applyAlignment="1" applyProtection="1">
      <alignment horizontal="center" vertical="center"/>
      <protection hidden="1"/>
    </xf>
    <xf numFmtId="0" fontId="7" fillId="0" borderId="113" xfId="129" applyFont="1" applyBorder="1" applyAlignment="1" applyProtection="1">
      <alignment horizontal="center" vertical="center"/>
      <protection hidden="1"/>
    </xf>
    <xf numFmtId="0" fontId="7" fillId="3" borderId="113" xfId="129" applyFont="1" applyFill="1" applyBorder="1" applyAlignment="1" applyProtection="1">
      <alignment horizontal="center" vertical="center"/>
      <protection hidden="1"/>
    </xf>
    <xf numFmtId="0" fontId="7" fillId="3" borderId="94" xfId="129" applyFont="1" applyFill="1" applyBorder="1" applyAlignment="1" applyProtection="1">
      <alignment horizontal="center" vertical="center"/>
      <protection hidden="1"/>
    </xf>
    <xf numFmtId="0" fontId="9" fillId="3" borderId="115" xfId="129" applyFont="1" applyFill="1" applyBorder="1" applyAlignment="1" applyProtection="1">
      <alignment vertical="top"/>
      <protection hidden="1"/>
    </xf>
    <xf numFmtId="0" fontId="9" fillId="3" borderId="25" xfId="129" applyFont="1" applyFill="1" applyBorder="1" applyAlignment="1" applyProtection="1">
      <alignment vertical="top"/>
      <protection hidden="1"/>
    </xf>
    <xf numFmtId="0" fontId="9" fillId="3" borderId="26" xfId="129" applyFont="1" applyFill="1" applyBorder="1" applyAlignment="1" applyProtection="1">
      <alignment vertical="top"/>
      <protection hidden="1"/>
    </xf>
    <xf numFmtId="177" fontId="2" fillId="0" borderId="0" xfId="1" applyNumberFormat="1" applyFont="1" applyProtection="1">
      <alignment vertical="center"/>
      <protection hidden="1"/>
    </xf>
    <xf numFmtId="0" fontId="7" fillId="0" borderId="112" xfId="1" applyFont="1" applyBorder="1" applyAlignment="1" applyProtection="1">
      <alignment vertical="center" shrinkToFit="1"/>
      <protection hidden="1"/>
    </xf>
    <xf numFmtId="0" fontId="7" fillId="0" borderId="113" xfId="1" applyFont="1" applyBorder="1" applyAlignment="1" applyProtection="1">
      <alignment vertical="center" shrinkToFit="1"/>
      <protection hidden="1"/>
    </xf>
    <xf numFmtId="0" fontId="7" fillId="0" borderId="114" xfId="1" applyFont="1" applyBorder="1" applyAlignment="1" applyProtection="1">
      <alignment vertical="center" shrinkToFit="1"/>
      <protection hidden="1"/>
    </xf>
    <xf numFmtId="0" fontId="7" fillId="0" borderId="116" xfId="129" applyFont="1" applyBorder="1" applyProtection="1">
      <alignment vertical="center"/>
      <protection hidden="1"/>
    </xf>
    <xf numFmtId="0" fontId="7" fillId="0" borderId="117" xfId="129" applyFont="1" applyBorder="1" applyProtection="1">
      <alignment vertical="center"/>
      <protection hidden="1"/>
    </xf>
    <xf numFmtId="0" fontId="7" fillId="0" borderId="118" xfId="129" applyFont="1" applyBorder="1" applyProtection="1">
      <alignment vertical="center"/>
      <protection hidden="1"/>
    </xf>
    <xf numFmtId="0" fontId="10" fillId="0" borderId="30" xfId="1" applyFont="1" applyBorder="1" applyProtection="1">
      <alignment vertical="center"/>
      <protection hidden="1"/>
    </xf>
    <xf numFmtId="0" fontId="7" fillId="0" borderId="112" xfId="1" applyFont="1" applyBorder="1" applyProtection="1">
      <alignment vertical="center"/>
      <protection hidden="1"/>
    </xf>
    <xf numFmtId="0" fontId="7" fillId="0" borderId="113" xfId="1" applyFont="1" applyBorder="1" applyProtection="1">
      <alignment vertical="center"/>
      <protection hidden="1"/>
    </xf>
    <xf numFmtId="0" fontId="7" fillId="0" borderId="114" xfId="1" applyFont="1" applyBorder="1" applyProtection="1">
      <alignment vertical="center"/>
      <protection hidden="1"/>
    </xf>
    <xf numFmtId="49" fontId="9" fillId="0" borderId="58" xfId="129" applyNumberFormat="1" applyFont="1" applyBorder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13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alignment vertical="center"/>
      <protection hidden="1"/>
    </xf>
    <xf numFmtId="0" fontId="12" fillId="0" borderId="0" xfId="3" applyFill="1" applyBorder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61" fillId="0" borderId="0" xfId="0" applyFont="1" applyProtection="1">
      <alignment vertical="center"/>
      <protection hidden="1"/>
    </xf>
    <xf numFmtId="0" fontId="62" fillId="0" borderId="0" xfId="0" applyFont="1" applyProtection="1">
      <alignment vertical="center"/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0" fontId="0" fillId="26" borderId="2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7" fillId="0" borderId="0" xfId="1" applyFont="1" applyProtection="1">
      <alignment vertical="center"/>
      <protection hidden="1"/>
    </xf>
    <xf numFmtId="0" fontId="4" fillId="0" borderId="0" xfId="1" applyFont="1" applyProtection="1">
      <alignment vertical="center"/>
      <protection hidden="1"/>
    </xf>
    <xf numFmtId="49" fontId="9" fillId="0" borderId="24" xfId="129" applyNumberFormat="1" applyFont="1" applyBorder="1" applyAlignment="1" applyProtection="1">
      <alignment horizontal="center" vertical="center"/>
      <protection hidden="1"/>
    </xf>
    <xf numFmtId="0" fontId="2" fillId="0" borderId="0" xfId="1" quotePrefix="1" applyFont="1" applyAlignment="1"/>
    <xf numFmtId="0" fontId="2" fillId="0" borderId="0" xfId="1" quotePrefix="1" applyFont="1">
      <alignment vertical="center"/>
    </xf>
    <xf numFmtId="0" fontId="2" fillId="0" borderId="130" xfId="1" applyFont="1" applyBorder="1" applyProtection="1">
      <alignment vertical="center"/>
      <protection hidden="1"/>
    </xf>
    <xf numFmtId="0" fontId="2" fillId="0" borderId="131" xfId="1" applyFont="1" applyBorder="1" applyProtection="1">
      <alignment vertical="center"/>
      <protection hidden="1"/>
    </xf>
    <xf numFmtId="0" fontId="2" fillId="0" borderId="132" xfId="1" applyFont="1" applyBorder="1" applyProtection="1">
      <alignment vertical="center"/>
      <protection hidden="1"/>
    </xf>
    <xf numFmtId="0" fontId="2" fillId="0" borderId="133" xfId="1" applyFont="1" applyBorder="1" applyProtection="1">
      <alignment vertical="center"/>
      <protection hidden="1"/>
    </xf>
    <xf numFmtId="0" fontId="45" fillId="0" borderId="0" xfId="1" applyFo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25" fillId="0" borderId="0" xfId="82" applyProtection="1">
      <alignment vertical="center"/>
      <protection hidden="1"/>
    </xf>
    <xf numFmtId="0" fontId="63" fillId="0" borderId="0" xfId="82" applyFont="1" applyProtection="1">
      <alignment vertical="center"/>
      <protection hidden="1"/>
    </xf>
    <xf numFmtId="0" fontId="63" fillId="0" borderId="0" xfId="82" applyFont="1" applyAlignment="1" applyProtection="1">
      <alignment horizontal="center" vertical="center"/>
      <protection hidden="1"/>
    </xf>
    <xf numFmtId="177" fontId="2" fillId="28" borderId="30" xfId="1" applyNumberFormat="1" applyFont="1" applyFill="1" applyBorder="1" applyProtection="1">
      <alignment vertical="center"/>
      <protection hidden="1"/>
    </xf>
    <xf numFmtId="0" fontId="2" fillId="28" borderId="70" xfId="1" applyFont="1" applyFill="1" applyBorder="1" applyProtection="1">
      <alignment vertical="center"/>
      <protection hidden="1"/>
    </xf>
    <xf numFmtId="0" fontId="2" fillId="28" borderId="0" xfId="1" applyFont="1" applyFill="1" applyProtection="1">
      <alignment vertical="center"/>
      <protection hidden="1"/>
    </xf>
    <xf numFmtId="0" fontId="2" fillId="28" borderId="2" xfId="1" applyFont="1" applyFill="1" applyBorder="1" applyProtection="1">
      <alignment vertical="center"/>
      <protection hidden="1"/>
    </xf>
    <xf numFmtId="0" fontId="10" fillId="28" borderId="30" xfId="1" applyFont="1" applyFill="1" applyBorder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184" fontId="0" fillId="0" borderId="21" xfId="0" applyNumberFormat="1" applyBorder="1" applyAlignment="1" applyProtection="1">
      <alignment horizontal="center" vertical="center"/>
      <protection locked="0"/>
    </xf>
    <xf numFmtId="178" fontId="0" fillId="0" borderId="21" xfId="0" applyNumberFormat="1" applyBorder="1" applyAlignment="1" applyProtection="1">
      <alignment horizontal="center" vertical="center"/>
      <protection locked="0"/>
    </xf>
    <xf numFmtId="178" fontId="0" fillId="0" borderId="21" xfId="0" applyNumberForma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4" fillId="0" borderId="24" xfId="1" applyNumberFormat="1" applyFont="1" applyBorder="1" applyAlignment="1" applyProtection="1">
      <alignment horizontal="center" vertical="center" shrinkToFit="1"/>
      <protection hidden="1"/>
    </xf>
    <xf numFmtId="176" fontId="4" fillId="0" borderId="25" xfId="1" applyNumberFormat="1" applyFont="1" applyBorder="1" applyAlignment="1" applyProtection="1">
      <alignment horizontal="center" vertical="center" shrinkToFit="1"/>
      <protection hidden="1"/>
    </xf>
    <xf numFmtId="176" fontId="4" fillId="0" borderId="26" xfId="1" applyNumberFormat="1" applyFont="1" applyBorder="1" applyAlignment="1" applyProtection="1">
      <alignment horizontal="center" vertical="center" shrinkToFit="1"/>
      <protection hidden="1"/>
    </xf>
    <xf numFmtId="0" fontId="45" fillId="0" borderId="0" xfId="1" applyFont="1" applyAlignment="1" applyProtection="1">
      <alignment horizontal="center" vertical="center"/>
      <protection hidden="1"/>
    </xf>
    <xf numFmtId="0" fontId="2" fillId="27" borderId="27" xfId="1" applyFont="1" applyFill="1" applyBorder="1" applyAlignment="1" applyProtection="1">
      <alignment horizontal="center" vertical="center"/>
      <protection hidden="1"/>
    </xf>
    <xf numFmtId="0" fontId="2" fillId="27" borderId="28" xfId="1" applyFont="1" applyFill="1" applyBorder="1" applyAlignment="1" applyProtection="1">
      <alignment horizontal="center" vertical="center"/>
      <protection hidden="1"/>
    </xf>
    <xf numFmtId="0" fontId="2" fillId="27" borderId="39" xfId="1" applyFont="1" applyFill="1" applyBorder="1" applyAlignment="1" applyProtection="1">
      <alignment horizontal="center" vertical="center"/>
      <protection hidden="1"/>
    </xf>
    <xf numFmtId="0" fontId="2" fillId="27" borderId="40" xfId="1" applyFont="1" applyFill="1" applyBorder="1" applyAlignment="1" applyProtection="1">
      <alignment horizontal="center" vertical="center"/>
      <protection hidden="1"/>
    </xf>
    <xf numFmtId="182" fontId="4" fillId="0" borderId="27" xfId="1" applyNumberFormat="1" applyFont="1" applyBorder="1" applyAlignment="1" applyProtection="1">
      <alignment horizontal="center" vertical="center" shrinkToFit="1"/>
      <protection hidden="1"/>
    </xf>
    <xf numFmtId="182" fontId="4" fillId="0" borderId="28" xfId="1" applyNumberFormat="1" applyFont="1" applyBorder="1" applyAlignment="1" applyProtection="1">
      <alignment horizontal="center" vertical="center" shrinkToFit="1"/>
      <protection hidden="1"/>
    </xf>
    <xf numFmtId="182" fontId="4" fillId="0" borderId="46" xfId="1" applyNumberFormat="1" applyFont="1" applyBorder="1" applyAlignment="1" applyProtection="1">
      <alignment horizontal="center" vertical="center" shrinkToFit="1"/>
      <protection hidden="1"/>
    </xf>
    <xf numFmtId="182" fontId="4" fillId="0" borderId="39" xfId="1" applyNumberFormat="1" applyFont="1" applyBorder="1" applyAlignment="1" applyProtection="1">
      <alignment horizontal="center" vertical="center" shrinkToFit="1"/>
      <protection hidden="1"/>
    </xf>
    <xf numFmtId="182" fontId="4" fillId="0" borderId="40" xfId="1" applyNumberFormat="1" applyFont="1" applyBorder="1" applyAlignment="1" applyProtection="1">
      <alignment horizontal="center" vertical="center" shrinkToFit="1"/>
      <protection hidden="1"/>
    </xf>
    <xf numFmtId="182" fontId="4" fillId="0" borderId="56" xfId="1" applyNumberFormat="1" applyFont="1" applyBorder="1" applyAlignment="1" applyProtection="1">
      <alignment horizontal="center" vertical="center" shrinkToFit="1"/>
      <protection hidden="1"/>
    </xf>
    <xf numFmtId="0" fontId="2" fillId="27" borderId="32" xfId="1" applyFont="1" applyFill="1" applyBorder="1" applyAlignment="1" applyProtection="1">
      <alignment horizontal="center" vertical="center"/>
      <protection hidden="1"/>
    </xf>
    <xf numFmtId="0" fontId="7" fillId="0" borderId="134" xfId="1" applyFont="1" applyBorder="1" applyAlignment="1" applyProtection="1">
      <alignment horizontal="center" vertical="center" shrinkToFit="1"/>
      <protection hidden="1"/>
    </xf>
    <xf numFmtId="0" fontId="2" fillId="27" borderId="33" xfId="1" applyFont="1" applyFill="1" applyBorder="1" applyAlignment="1" applyProtection="1">
      <alignment horizontal="center" vertical="center"/>
      <protection hidden="1"/>
    </xf>
    <xf numFmtId="0" fontId="2" fillId="27" borderId="34" xfId="1" applyFont="1" applyFill="1" applyBorder="1" applyAlignment="1" applyProtection="1">
      <alignment horizontal="center" vertical="center"/>
      <protection hidden="1"/>
    </xf>
    <xf numFmtId="0" fontId="2" fillId="27" borderId="35" xfId="1" applyFont="1" applyFill="1" applyBorder="1" applyAlignment="1" applyProtection="1">
      <alignment horizontal="center" vertical="center"/>
      <protection hidden="1"/>
    </xf>
    <xf numFmtId="0" fontId="8" fillId="0" borderId="36" xfId="1" applyFont="1" applyBorder="1" applyAlignment="1" applyProtection="1">
      <alignment horizontal="center" vertical="center" shrinkToFit="1"/>
      <protection hidden="1"/>
    </xf>
    <xf numFmtId="0" fontId="8" fillId="0" borderId="37" xfId="1" applyFont="1" applyBorder="1" applyAlignment="1" applyProtection="1">
      <alignment horizontal="center" vertical="center" shrinkToFit="1"/>
      <protection hidden="1"/>
    </xf>
    <xf numFmtId="0" fontId="8" fillId="0" borderId="38" xfId="1" applyFont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49" fontId="10" fillId="0" borderId="0" xfId="1" applyNumberFormat="1" applyFont="1" applyAlignment="1" applyProtection="1">
      <alignment horizontal="left" vertical="center"/>
      <protection hidden="1"/>
    </xf>
    <xf numFmtId="178" fontId="44" fillId="0" borderId="24" xfId="1" applyNumberFormat="1" applyFont="1" applyBorder="1" applyAlignment="1" applyProtection="1">
      <alignment horizontal="center" vertical="center" shrinkToFit="1"/>
      <protection hidden="1"/>
    </xf>
    <xf numFmtId="178" fontId="44" fillId="0" borderId="25" xfId="1" applyNumberFormat="1" applyFont="1" applyBorder="1" applyAlignment="1" applyProtection="1">
      <alignment horizontal="center" vertical="center" shrinkToFit="1"/>
      <protection hidden="1"/>
    </xf>
    <xf numFmtId="0" fontId="10" fillId="0" borderId="42" xfId="1" applyFont="1" applyBorder="1" applyAlignment="1" applyProtection="1">
      <alignment horizontal="left" vertical="center"/>
      <protection hidden="1"/>
    </xf>
    <xf numFmtId="0" fontId="10" fillId="0" borderId="43" xfId="1" applyFont="1" applyBorder="1" applyAlignment="1" applyProtection="1">
      <alignment horizontal="left" vertical="center"/>
      <protection hidden="1"/>
    </xf>
    <xf numFmtId="182" fontId="2" fillId="0" borderId="43" xfId="1" applyNumberFormat="1" applyFont="1" applyBorder="1" applyAlignment="1" applyProtection="1">
      <alignment horizontal="left" vertical="center"/>
      <protection hidden="1"/>
    </xf>
    <xf numFmtId="182" fontId="2" fillId="0" borderId="44" xfId="1" applyNumberFormat="1" applyFont="1" applyBorder="1" applyAlignment="1" applyProtection="1">
      <alignment horizontal="left" vertical="center"/>
      <protection hidden="1"/>
    </xf>
    <xf numFmtId="0" fontId="2" fillId="27" borderId="119" xfId="1" applyFont="1" applyFill="1" applyBorder="1" applyAlignment="1" applyProtection="1">
      <alignment horizontal="left"/>
      <protection hidden="1"/>
    </xf>
    <xf numFmtId="0" fontId="2" fillId="27" borderId="100" xfId="1" applyFont="1" applyFill="1" applyBorder="1" applyAlignment="1" applyProtection="1">
      <alignment horizontal="left"/>
      <protection hidden="1"/>
    </xf>
    <xf numFmtId="0" fontId="2" fillId="27" borderId="120" xfId="1" applyFont="1" applyFill="1" applyBorder="1" applyAlignment="1" applyProtection="1">
      <alignment horizontal="left"/>
      <protection hidden="1"/>
    </xf>
    <xf numFmtId="0" fontId="2" fillId="27" borderId="46" xfId="1" applyFont="1" applyFill="1" applyBorder="1" applyAlignment="1" applyProtection="1">
      <alignment horizontal="center" vertical="center"/>
      <protection hidden="1"/>
    </xf>
    <xf numFmtId="0" fontId="2" fillId="27" borderId="0" xfId="1" applyFont="1" applyFill="1" applyAlignment="1" applyProtection="1">
      <alignment horizontal="center" vertical="center"/>
      <protection hidden="1"/>
    </xf>
    <xf numFmtId="0" fontId="2" fillId="27" borderId="82" xfId="1" applyFont="1" applyFill="1" applyBorder="1" applyAlignment="1" applyProtection="1">
      <alignment horizontal="center" vertical="center"/>
      <protection hidden="1"/>
    </xf>
    <xf numFmtId="0" fontId="2" fillId="3" borderId="32" xfId="1" applyFont="1" applyFill="1" applyBorder="1" applyAlignment="1" applyProtection="1">
      <alignment horizontal="center" vertical="center"/>
      <protection hidden="1"/>
    </xf>
    <xf numFmtId="0" fontId="2" fillId="3" borderId="45" xfId="1" applyFont="1" applyFill="1" applyBorder="1" applyAlignment="1" applyProtection="1">
      <alignment horizontal="center" vertical="center"/>
      <protection hidden="1"/>
    </xf>
    <xf numFmtId="0" fontId="10" fillId="0" borderId="29" xfId="1" applyFont="1" applyBorder="1" applyAlignment="1" applyProtection="1">
      <alignment horizontal="left" vertical="center"/>
      <protection hidden="1"/>
    </xf>
    <xf numFmtId="0" fontId="10" fillId="0" borderId="30" xfId="1" applyFont="1" applyBorder="1" applyAlignment="1" applyProtection="1">
      <alignment horizontal="left" vertical="center"/>
      <protection hidden="1"/>
    </xf>
    <xf numFmtId="182" fontId="2" fillId="0" borderId="30" xfId="1" applyNumberFormat="1" applyFont="1" applyBorder="1" applyAlignment="1" applyProtection="1">
      <alignment horizontal="left" vertical="center"/>
      <protection hidden="1"/>
    </xf>
    <xf numFmtId="182" fontId="2" fillId="0" borderId="31" xfId="1" applyNumberFormat="1" applyFont="1" applyBorder="1" applyAlignment="1" applyProtection="1">
      <alignment horizontal="left" vertical="center"/>
      <protection hidden="1"/>
    </xf>
    <xf numFmtId="182" fontId="2" fillId="0" borderId="47" xfId="1" applyNumberFormat="1" applyFont="1" applyBorder="1" applyAlignment="1" applyProtection="1">
      <alignment horizontal="left" vertical="center" shrinkToFit="1"/>
      <protection hidden="1"/>
    </xf>
    <xf numFmtId="182" fontId="2" fillId="0" borderId="0" xfId="1" applyNumberFormat="1" applyFont="1" applyAlignment="1" applyProtection="1">
      <alignment horizontal="left" vertical="center" shrinkToFit="1"/>
      <protection hidden="1"/>
    </xf>
    <xf numFmtId="182" fontId="2" fillId="0" borderId="48" xfId="1" applyNumberFormat="1" applyFont="1" applyBorder="1" applyAlignment="1" applyProtection="1">
      <alignment horizontal="left" vertical="center" shrinkToFit="1"/>
      <protection hidden="1"/>
    </xf>
    <xf numFmtId="182" fontId="7" fillId="0" borderId="30" xfId="106" applyNumberFormat="1" applyFont="1" applyBorder="1" applyAlignment="1" applyProtection="1">
      <alignment horizontal="center" vertical="center" shrinkToFit="1"/>
      <protection hidden="1"/>
    </xf>
    <xf numFmtId="182" fontId="7" fillId="0" borderId="31" xfId="106" applyNumberFormat="1" applyFont="1" applyBorder="1" applyAlignment="1" applyProtection="1">
      <alignment horizontal="center" vertical="center" shrinkToFit="1"/>
      <protection hidden="1"/>
    </xf>
    <xf numFmtId="182" fontId="7" fillId="0" borderId="43" xfId="106" applyNumberFormat="1" applyFont="1" applyBorder="1" applyAlignment="1" applyProtection="1">
      <alignment horizontal="center" vertical="center" shrinkToFit="1"/>
      <protection hidden="1"/>
    </xf>
    <xf numFmtId="182" fontId="7" fillId="0" borderId="44" xfId="106" applyNumberFormat="1" applyFont="1" applyBorder="1" applyAlignment="1" applyProtection="1">
      <alignment horizontal="center" vertical="center" shrinkToFit="1"/>
      <protection hidden="1"/>
    </xf>
    <xf numFmtId="0" fontId="2" fillId="27" borderId="52" xfId="1" applyFont="1" applyFill="1" applyBorder="1" applyAlignment="1" applyProtection="1">
      <alignment horizontal="center" vertical="center"/>
      <protection hidden="1"/>
    </xf>
    <xf numFmtId="0" fontId="2" fillId="27" borderId="45" xfId="1" applyFont="1" applyFill="1" applyBorder="1" applyAlignment="1" applyProtection="1">
      <alignment horizontal="center" vertical="center"/>
      <protection hidden="1"/>
    </xf>
    <xf numFmtId="0" fontId="2" fillId="27" borderId="63" xfId="1" applyFont="1" applyFill="1" applyBorder="1" applyAlignment="1" applyProtection="1">
      <alignment horizontal="center" vertical="center"/>
      <protection hidden="1"/>
    </xf>
    <xf numFmtId="0" fontId="49" fillId="27" borderId="45" xfId="1" applyFont="1" applyFill="1" applyBorder="1" applyAlignment="1" applyProtection="1">
      <alignment horizontal="center" vertical="center" wrapText="1"/>
      <protection hidden="1"/>
    </xf>
    <xf numFmtId="0" fontId="49" fillId="27" borderId="63" xfId="1" applyFont="1" applyFill="1" applyBorder="1" applyAlignment="1" applyProtection="1">
      <alignment horizontal="center" vertical="center" wrapText="1"/>
      <protection hidden="1"/>
    </xf>
    <xf numFmtId="182" fontId="2" fillId="0" borderId="0" xfId="1" applyNumberFormat="1" applyFont="1" applyAlignment="1" applyProtection="1">
      <alignment horizontal="center" vertical="center" shrinkToFit="1"/>
      <protection hidden="1"/>
    </xf>
    <xf numFmtId="182" fontId="2" fillId="0" borderId="48" xfId="1" applyNumberFormat="1" applyFont="1" applyBorder="1" applyAlignment="1" applyProtection="1">
      <alignment horizontal="center" vertical="center" shrinkToFit="1"/>
      <protection hidden="1"/>
    </xf>
    <xf numFmtId="0" fontId="2" fillId="27" borderId="93" xfId="1" applyFont="1" applyFill="1" applyBorder="1" applyAlignment="1" applyProtection="1">
      <alignment horizontal="center" vertical="center"/>
      <protection hidden="1"/>
    </xf>
    <xf numFmtId="0" fontId="2" fillId="27" borderId="85" xfId="1" applyFont="1" applyFill="1" applyBorder="1" applyAlignment="1" applyProtection="1">
      <alignment horizontal="center" vertical="center"/>
      <protection hidden="1"/>
    </xf>
    <xf numFmtId="0" fontId="2" fillId="27" borderId="111" xfId="1" applyFont="1" applyFill="1" applyBorder="1" applyAlignment="1" applyProtection="1">
      <alignment horizontal="center" vertical="center"/>
      <protection hidden="1"/>
    </xf>
    <xf numFmtId="182" fontId="10" fillId="0" borderId="24" xfId="1" applyNumberFormat="1" applyFont="1" applyBorder="1" applyAlignment="1" applyProtection="1">
      <alignment horizontal="left" vertical="center" shrinkToFit="1"/>
      <protection hidden="1"/>
    </xf>
    <xf numFmtId="182" fontId="10" fillId="0" borderId="25" xfId="1" applyNumberFormat="1" applyFont="1" applyBorder="1" applyAlignment="1" applyProtection="1">
      <alignment horizontal="left" vertical="center" shrinkToFit="1"/>
      <protection hidden="1"/>
    </xf>
    <xf numFmtId="182" fontId="10" fillId="0" borderId="26" xfId="1" applyNumberFormat="1" applyFont="1" applyBorder="1" applyAlignment="1" applyProtection="1">
      <alignment horizontal="left" vertical="center" shrinkToFit="1"/>
      <protection hidden="1"/>
    </xf>
    <xf numFmtId="0" fontId="10" fillId="0" borderId="47" xfId="1" applyFont="1" applyBorder="1" applyAlignment="1" applyProtection="1">
      <alignment horizontal="left" vertical="center"/>
      <protection hidden="1"/>
    </xf>
    <xf numFmtId="0" fontId="10" fillId="0" borderId="0" xfId="1" applyFont="1" applyAlignment="1" applyProtection="1">
      <alignment horizontal="left" vertical="center"/>
      <protection hidden="1"/>
    </xf>
    <xf numFmtId="182" fontId="2" fillId="0" borderId="0" xfId="106" applyNumberFormat="1" applyFont="1" applyAlignment="1" applyProtection="1">
      <alignment horizontal="left" vertical="center" shrinkToFit="1"/>
      <protection hidden="1"/>
    </xf>
    <xf numFmtId="182" fontId="2" fillId="0" borderId="48" xfId="106" applyNumberFormat="1" applyFont="1" applyBorder="1" applyAlignment="1" applyProtection="1">
      <alignment horizontal="left" vertical="center" shrinkToFit="1"/>
      <protection hidden="1"/>
    </xf>
    <xf numFmtId="49" fontId="2" fillId="0" borderId="0" xfId="106" applyNumberFormat="1" applyFont="1" applyAlignment="1" applyProtection="1">
      <alignment horizontal="left" vertical="center" wrapText="1" shrinkToFit="1"/>
      <protection hidden="1"/>
    </xf>
    <xf numFmtId="49" fontId="2" fillId="0" borderId="0" xfId="106" applyNumberFormat="1" applyFont="1" applyAlignment="1" applyProtection="1">
      <alignment horizontal="left" vertical="center" shrinkToFit="1"/>
      <protection hidden="1"/>
    </xf>
    <xf numFmtId="0" fontId="2" fillId="27" borderId="45" xfId="1" applyFont="1" applyFill="1" applyBorder="1" applyAlignment="1" applyProtection="1">
      <alignment horizontal="left" shrinkToFit="1"/>
      <protection hidden="1"/>
    </xf>
    <xf numFmtId="0" fontId="2" fillId="27" borderId="63" xfId="1" applyFont="1" applyFill="1" applyBorder="1" applyAlignment="1" applyProtection="1">
      <alignment horizontal="left" shrinkToFit="1"/>
      <protection hidden="1"/>
    </xf>
    <xf numFmtId="0" fontId="2" fillId="27" borderId="64" xfId="1" applyFont="1" applyFill="1" applyBorder="1" applyAlignment="1" applyProtection="1">
      <alignment horizontal="center" vertical="center"/>
      <protection hidden="1"/>
    </xf>
    <xf numFmtId="0" fontId="2" fillId="27" borderId="65" xfId="1" applyFont="1" applyFill="1" applyBorder="1" applyAlignment="1" applyProtection="1">
      <alignment horizontal="center" vertical="center"/>
      <protection hidden="1"/>
    </xf>
    <xf numFmtId="0" fontId="2" fillId="27" borderId="63" xfId="1" applyFont="1" applyFill="1" applyBorder="1" applyAlignment="1" applyProtection="1">
      <alignment horizontal="center" vertical="center" wrapText="1"/>
      <protection hidden="1"/>
    </xf>
    <xf numFmtId="0" fontId="2" fillId="27" borderId="83" xfId="1" applyFont="1" applyFill="1" applyBorder="1" applyAlignment="1" applyProtection="1">
      <alignment horizontal="center" vertical="center"/>
      <protection hidden="1"/>
    </xf>
    <xf numFmtId="0" fontId="2" fillId="27" borderId="66" xfId="1" applyFont="1" applyFill="1" applyBorder="1" applyAlignment="1" applyProtection="1">
      <alignment horizontal="center" vertical="center"/>
      <protection hidden="1"/>
    </xf>
    <xf numFmtId="0" fontId="2" fillId="27" borderId="63" xfId="1" applyFont="1" applyFill="1" applyBorder="1" applyAlignment="1" applyProtection="1">
      <alignment horizontal="center"/>
      <protection hidden="1"/>
    </xf>
    <xf numFmtId="0" fontId="2" fillId="27" borderId="45" xfId="1" applyFont="1" applyFill="1" applyBorder="1" applyAlignment="1" applyProtection="1">
      <alignment horizontal="center"/>
      <protection hidden="1"/>
    </xf>
    <xf numFmtId="0" fontId="2" fillId="27" borderId="63" xfId="1" applyFont="1" applyFill="1" applyBorder="1" applyAlignment="1" applyProtection="1">
      <alignment horizontal="left" vertical="center"/>
      <protection hidden="1"/>
    </xf>
    <xf numFmtId="0" fontId="2" fillId="27" borderId="57" xfId="1" applyFont="1" applyFill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 vertical="center" shrinkToFit="1"/>
      <protection hidden="1"/>
    </xf>
    <xf numFmtId="0" fontId="2" fillId="0" borderId="124" xfId="1" applyFont="1" applyBorder="1" applyAlignment="1" applyProtection="1">
      <alignment horizontal="left" vertical="center" shrinkToFit="1"/>
      <protection hidden="1"/>
    </xf>
    <xf numFmtId="0" fontId="2" fillId="0" borderId="125" xfId="1" applyFont="1" applyBorder="1" applyAlignment="1" applyProtection="1">
      <alignment horizontal="left" vertical="center" shrinkToFit="1"/>
      <protection hidden="1"/>
    </xf>
    <xf numFmtId="0" fontId="2" fillId="0" borderId="126" xfId="1" applyFont="1" applyBorder="1" applyAlignment="1" applyProtection="1">
      <alignment horizontal="left" vertical="center" shrinkToFit="1"/>
      <protection hidden="1"/>
    </xf>
    <xf numFmtId="177" fontId="2" fillId="0" borderId="67" xfId="1" applyNumberFormat="1" applyFont="1" applyBorder="1" applyAlignment="1" applyProtection="1">
      <alignment horizontal="center" vertical="center"/>
      <protection hidden="1"/>
    </xf>
    <xf numFmtId="177" fontId="2" fillId="0" borderId="68" xfId="1" applyNumberFormat="1" applyFont="1" applyBorder="1" applyAlignment="1" applyProtection="1">
      <alignment horizontal="center" vertical="center"/>
      <protection hidden="1"/>
    </xf>
    <xf numFmtId="177" fontId="2" fillId="0" borderId="69" xfId="1" applyNumberFormat="1" applyFont="1" applyBorder="1" applyAlignment="1" applyProtection="1">
      <alignment horizontal="center" vertical="center"/>
      <protection hidden="1"/>
    </xf>
    <xf numFmtId="182" fontId="10" fillId="0" borderId="26" xfId="1" applyNumberFormat="1" applyFont="1" applyBorder="1" applyAlignment="1" applyProtection="1">
      <alignment horizontal="center" vertical="center" shrinkToFit="1"/>
      <protection hidden="1"/>
    </xf>
    <xf numFmtId="182" fontId="10" fillId="0" borderId="71" xfId="1" applyNumberFormat="1" applyFont="1" applyBorder="1" applyAlignment="1" applyProtection="1">
      <alignment horizontal="center" vertical="center" shrinkToFit="1"/>
      <protection hidden="1"/>
    </xf>
    <xf numFmtId="182" fontId="7" fillId="0" borderId="71" xfId="1" applyNumberFormat="1" applyFont="1" applyBorder="1" applyAlignment="1" applyProtection="1">
      <alignment horizontal="center" vertical="center" shrinkToFit="1"/>
      <protection hidden="1"/>
    </xf>
    <xf numFmtId="38" fontId="7" fillId="0" borderId="71" xfId="142" applyFont="1" applyBorder="1" applyAlignment="1" applyProtection="1">
      <alignment horizontal="right" vertical="center" shrinkToFit="1"/>
      <protection hidden="1"/>
    </xf>
    <xf numFmtId="176" fontId="2" fillId="0" borderId="42" xfId="1" applyNumberFormat="1" applyFont="1" applyBorder="1" applyAlignment="1" applyProtection="1">
      <alignment horizontal="center" vertical="center" shrinkToFit="1"/>
      <protection hidden="1"/>
    </xf>
    <xf numFmtId="176" fontId="2" fillId="0" borderId="43" xfId="1" applyNumberFormat="1" applyFont="1" applyBorder="1" applyAlignment="1" applyProtection="1">
      <alignment horizontal="center" vertical="center" shrinkToFit="1"/>
      <protection hidden="1"/>
    </xf>
    <xf numFmtId="176" fontId="2" fillId="0" borderId="109" xfId="1" applyNumberFormat="1" applyFont="1" applyBorder="1" applyAlignment="1" applyProtection="1">
      <alignment horizontal="center" vertical="center" shrinkToFit="1"/>
      <protection hidden="1"/>
    </xf>
    <xf numFmtId="176" fontId="10" fillId="0" borderId="121" xfId="1" applyNumberFormat="1" applyFont="1" applyBorder="1" applyAlignment="1" applyProtection="1">
      <alignment horizontal="center" vertical="center" shrinkToFit="1"/>
      <protection hidden="1"/>
    </xf>
    <xf numFmtId="176" fontId="10" fillId="0" borderId="116" xfId="1" applyNumberFormat="1" applyFont="1" applyBorder="1" applyAlignment="1" applyProtection="1">
      <alignment horizontal="center" vertical="center" shrinkToFit="1"/>
      <protection hidden="1"/>
    </xf>
    <xf numFmtId="176" fontId="10" fillId="0" borderId="122" xfId="1" applyNumberFormat="1" applyFont="1" applyBorder="1" applyAlignment="1" applyProtection="1">
      <alignment horizontal="center" vertical="center" shrinkToFit="1"/>
      <protection hidden="1"/>
    </xf>
    <xf numFmtId="176" fontId="10" fillId="0" borderId="117" xfId="1" applyNumberFormat="1" applyFont="1" applyBorder="1" applyAlignment="1" applyProtection="1">
      <alignment horizontal="center" vertical="center" shrinkToFit="1"/>
      <protection hidden="1"/>
    </xf>
    <xf numFmtId="176" fontId="10" fillId="0" borderId="123" xfId="1" applyNumberFormat="1" applyFont="1" applyBorder="1" applyAlignment="1" applyProtection="1">
      <alignment horizontal="center" vertical="center" shrinkToFit="1"/>
      <protection hidden="1"/>
    </xf>
    <xf numFmtId="176" fontId="10" fillId="0" borderId="118" xfId="1" applyNumberFormat="1" applyFont="1" applyBorder="1" applyAlignment="1" applyProtection="1">
      <alignment horizontal="center" vertical="center" shrinkToFit="1"/>
      <protection hidden="1"/>
    </xf>
    <xf numFmtId="38" fontId="7" fillId="0" borderId="34" xfId="142" applyFont="1" applyBorder="1" applyAlignment="1" applyProtection="1">
      <alignment horizontal="right" vertical="center" shrinkToFit="1"/>
      <protection hidden="1"/>
    </xf>
    <xf numFmtId="38" fontId="7" fillId="0" borderId="52" xfId="142" applyFont="1" applyBorder="1" applyAlignment="1" applyProtection="1">
      <alignment horizontal="right" vertical="center" shrinkToFit="1"/>
      <protection hidden="1"/>
    </xf>
    <xf numFmtId="182" fontId="2" fillId="0" borderId="24" xfId="1" applyNumberFormat="1" applyFont="1" applyBorder="1" applyAlignment="1" applyProtection="1">
      <alignment horizontal="left" vertical="center" shrinkToFit="1"/>
      <protection hidden="1"/>
    </xf>
    <xf numFmtId="182" fontId="2" fillId="0" borderId="25" xfId="1" applyNumberFormat="1" applyFont="1" applyBorder="1" applyAlignment="1" applyProtection="1">
      <alignment horizontal="left" vertical="center" shrinkToFit="1"/>
      <protection hidden="1"/>
    </xf>
    <xf numFmtId="182" fontId="2" fillId="0" borderId="26" xfId="1" applyNumberFormat="1" applyFont="1" applyBorder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182" fontId="2" fillId="0" borderId="42" xfId="1" applyNumberFormat="1" applyFont="1" applyBorder="1" applyAlignment="1" applyProtection="1">
      <alignment horizontal="left" vertical="center" shrinkToFit="1"/>
      <protection hidden="1"/>
    </xf>
    <xf numFmtId="182" fontId="2" fillId="0" borderId="43" xfId="1" applyNumberFormat="1" applyFont="1" applyBorder="1" applyAlignment="1" applyProtection="1">
      <alignment horizontal="left" vertical="center" shrinkToFit="1"/>
      <protection hidden="1"/>
    </xf>
    <xf numFmtId="182" fontId="2" fillId="0" borderId="44" xfId="1" applyNumberFormat="1" applyFont="1" applyBorder="1" applyAlignment="1" applyProtection="1">
      <alignment horizontal="left" vertical="center" shrinkToFi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left" vertical="center" shrinkToFit="1"/>
      <protection hidden="1"/>
    </xf>
    <xf numFmtId="0" fontId="67" fillId="27" borderId="45" xfId="1" applyFont="1" applyFill="1" applyBorder="1" applyAlignment="1" applyProtection="1">
      <alignment horizontal="center" vertical="center"/>
      <protection hidden="1"/>
    </xf>
    <xf numFmtId="0" fontId="67" fillId="27" borderId="57" xfId="1" applyFont="1" applyFill="1" applyBorder="1" applyAlignment="1" applyProtection="1">
      <alignment horizontal="center" vertical="center"/>
      <protection hidden="1"/>
    </xf>
    <xf numFmtId="182" fontId="2" fillId="0" borderId="45" xfId="1" applyNumberFormat="1" applyFont="1" applyBorder="1" applyAlignment="1" applyProtection="1">
      <alignment horizontal="left" vertical="center"/>
      <protection hidden="1"/>
    </xf>
    <xf numFmtId="182" fontId="2" fillId="0" borderId="57" xfId="1" applyNumberFormat="1" applyFont="1" applyBorder="1" applyAlignment="1" applyProtection="1">
      <alignment horizontal="left" vertical="center"/>
      <protection hidden="1"/>
    </xf>
    <xf numFmtId="0" fontId="2" fillId="0" borderId="22" xfId="1" applyFont="1" applyBorder="1" applyAlignment="1" applyProtection="1">
      <protection hidden="1"/>
    </xf>
    <xf numFmtId="182" fontId="2" fillId="0" borderId="22" xfId="1" applyNumberFormat="1" applyFont="1" applyBorder="1" applyAlignment="1" applyProtection="1">
      <alignment horizontal="left" vertical="center" shrinkToFit="1"/>
      <protection hidden="1"/>
    </xf>
    <xf numFmtId="0" fontId="2" fillId="27" borderId="57" xfId="1" applyFont="1" applyFill="1" applyBorder="1" applyAlignment="1" applyProtection="1">
      <alignment horizontal="center" vertical="center"/>
      <protection hidden="1"/>
    </xf>
    <xf numFmtId="6" fontId="6" fillId="0" borderId="32" xfId="1" applyNumberFormat="1" applyFont="1" applyBorder="1" applyAlignment="1" applyProtection="1">
      <alignment horizontal="right" vertical="center" shrinkToFit="1"/>
      <protection hidden="1"/>
    </xf>
    <xf numFmtId="0" fontId="2" fillId="27" borderId="45" xfId="112" applyFont="1" applyFill="1" applyBorder="1" applyAlignment="1" applyProtection="1">
      <alignment horizontal="center" vertical="center"/>
      <protection hidden="1"/>
    </xf>
    <xf numFmtId="0" fontId="2" fillId="27" borderId="57" xfId="112" applyFont="1" applyFill="1" applyBorder="1" applyAlignment="1" applyProtection="1">
      <alignment horizontal="center" vertical="center"/>
      <protection hidden="1"/>
    </xf>
    <xf numFmtId="6" fontId="7" fillId="3" borderId="45" xfId="112" applyNumberFormat="1" applyFont="1" applyFill="1" applyBorder="1" applyAlignment="1" applyProtection="1">
      <alignment horizontal="right" vertical="center"/>
      <protection hidden="1"/>
    </xf>
    <xf numFmtId="6" fontId="7" fillId="3" borderId="63" xfId="112" applyNumberFormat="1" applyFont="1" applyFill="1" applyBorder="1" applyAlignment="1" applyProtection="1">
      <alignment horizontal="right" vertical="center"/>
      <protection hidden="1"/>
    </xf>
    <xf numFmtId="6" fontId="7" fillId="3" borderId="57" xfId="112" applyNumberFormat="1" applyFont="1" applyFill="1" applyBorder="1" applyAlignment="1" applyProtection="1">
      <alignment horizontal="right" vertical="center"/>
      <protection hidden="1"/>
    </xf>
    <xf numFmtId="0" fontId="14" fillId="0" borderId="0" xfId="1" applyFont="1" applyAlignment="1" applyProtection="1">
      <alignment horizontal="left" shrinkToFit="1"/>
      <protection hidden="1"/>
    </xf>
    <xf numFmtId="0" fontId="66" fillId="0" borderId="0" xfId="1" applyFont="1" applyAlignment="1" applyProtection="1">
      <alignment horizontal="left" vertical="center" shrinkToFit="1"/>
      <protection hidden="1"/>
    </xf>
    <xf numFmtId="38" fontId="7" fillId="0" borderId="28" xfId="142" applyFont="1" applyBorder="1" applyAlignment="1" applyProtection="1">
      <alignment horizontal="right" vertical="center" shrinkToFit="1"/>
      <protection hidden="1"/>
    </xf>
    <xf numFmtId="38" fontId="7" fillId="0" borderId="46" xfId="142" applyFont="1" applyBorder="1" applyAlignment="1" applyProtection="1">
      <alignment horizontal="right" vertical="center" shrinkToFit="1"/>
      <protection hidden="1"/>
    </xf>
    <xf numFmtId="182" fontId="2" fillId="0" borderId="47" xfId="106" applyNumberFormat="1" applyFont="1" applyBorder="1" applyAlignment="1" applyProtection="1">
      <alignment horizontal="left" vertical="center" shrinkToFit="1"/>
      <protection hidden="1"/>
    </xf>
    <xf numFmtId="0" fontId="4" fillId="0" borderId="0" xfId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49" fontId="2" fillId="0" borderId="29" xfId="106" applyNumberFormat="1" applyFont="1" applyBorder="1" applyAlignment="1" applyProtection="1">
      <alignment horizontal="left" vertical="center" wrapText="1" shrinkToFit="1"/>
      <protection hidden="1"/>
    </xf>
    <xf numFmtId="49" fontId="2" fillId="0" borderId="30" xfId="106" applyNumberFormat="1" applyFont="1" applyBorder="1" applyAlignment="1" applyProtection="1">
      <alignment horizontal="left" vertical="center" shrinkToFit="1"/>
      <protection hidden="1"/>
    </xf>
    <xf numFmtId="49" fontId="2" fillId="0" borderId="81" xfId="106" applyNumberFormat="1" applyFont="1" applyBorder="1" applyAlignment="1" applyProtection="1">
      <alignment horizontal="left" vertical="center" shrinkToFit="1"/>
      <protection hidden="1"/>
    </xf>
    <xf numFmtId="49" fontId="2" fillId="0" borderId="47" xfId="106" applyNumberFormat="1" applyFont="1" applyBorder="1" applyAlignment="1" applyProtection="1">
      <alignment horizontal="left" vertical="center" shrinkToFit="1"/>
      <protection hidden="1"/>
    </xf>
    <xf numFmtId="49" fontId="2" fillId="0" borderId="82" xfId="106" applyNumberFormat="1" applyFont="1" applyBorder="1" applyAlignment="1" applyProtection="1">
      <alignment horizontal="left" vertical="center" shrinkToFit="1"/>
      <protection hidden="1"/>
    </xf>
    <xf numFmtId="49" fontId="2" fillId="0" borderId="62" xfId="106" applyNumberFormat="1" applyFont="1" applyBorder="1" applyAlignment="1" applyProtection="1">
      <alignment horizontal="left" vertical="center" shrinkToFit="1"/>
      <protection hidden="1"/>
    </xf>
    <xf numFmtId="49" fontId="2" fillId="0" borderId="40" xfId="106" applyNumberFormat="1" applyFont="1" applyBorder="1" applyAlignment="1" applyProtection="1">
      <alignment horizontal="left" vertical="center" shrinkToFit="1"/>
      <protection hidden="1"/>
    </xf>
    <xf numFmtId="49" fontId="2" fillId="0" borderId="56" xfId="106" applyNumberFormat="1" applyFont="1" applyBorder="1" applyAlignment="1" applyProtection="1">
      <alignment horizontal="left" vertical="center" shrinkToFit="1"/>
      <protection hidden="1"/>
    </xf>
    <xf numFmtId="49" fontId="9" fillId="0" borderId="30" xfId="106" applyNumberFormat="1" applyFont="1" applyBorder="1" applyAlignment="1" applyProtection="1">
      <alignment horizontal="center" vertical="center" shrinkToFit="1"/>
      <protection locked="0"/>
    </xf>
    <xf numFmtId="49" fontId="9" fillId="0" borderId="31" xfId="106" applyNumberFormat="1" applyFont="1" applyBorder="1" applyAlignment="1" applyProtection="1">
      <alignment horizontal="center" vertical="center" shrinkToFit="1"/>
      <protection locked="0"/>
    </xf>
    <xf numFmtId="49" fontId="9" fillId="0" borderId="43" xfId="106" applyNumberFormat="1" applyFont="1" applyBorder="1" applyAlignment="1" applyProtection="1">
      <alignment horizontal="center" vertical="center" shrinkToFit="1"/>
      <protection locked="0"/>
    </xf>
    <xf numFmtId="49" fontId="9" fillId="0" borderId="44" xfId="106" applyNumberFormat="1" applyFont="1" applyBorder="1" applyAlignment="1" applyProtection="1">
      <alignment horizontal="center" vertical="center" shrinkToFit="1"/>
      <protection locked="0"/>
    </xf>
    <xf numFmtId="0" fontId="10" fillId="0" borderId="29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183" fontId="2" fillId="0" borderId="30" xfId="1" applyNumberFormat="1" applyFont="1" applyBorder="1" applyAlignment="1" applyProtection="1">
      <alignment horizontal="left" vertical="center"/>
      <protection locked="0"/>
    </xf>
    <xf numFmtId="183" fontId="2" fillId="0" borderId="31" xfId="1" applyNumberFormat="1" applyFont="1" applyBorder="1" applyAlignment="1" applyProtection="1">
      <alignment horizontal="left" vertical="center"/>
      <protection locked="0"/>
    </xf>
    <xf numFmtId="0" fontId="10" fillId="0" borderId="47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181" fontId="2" fillId="0" borderId="0" xfId="106" applyNumberFormat="1" applyFont="1" applyAlignment="1" applyProtection="1">
      <alignment horizontal="center" vertical="center" shrinkToFit="1"/>
      <protection locked="0"/>
    </xf>
    <xf numFmtId="181" fontId="2" fillId="0" borderId="48" xfId="106" applyNumberFormat="1" applyFont="1" applyBorder="1" applyAlignment="1" applyProtection="1">
      <alignment horizontal="center" vertical="center" shrinkToFit="1"/>
      <protection locked="0"/>
    </xf>
    <xf numFmtId="0" fontId="10" fillId="0" borderId="42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0" fontId="2" fillId="0" borderId="43" xfId="1" applyFont="1" applyBorder="1" applyAlignment="1" applyProtection="1">
      <alignment horizontal="left" vertical="center"/>
      <protection locked="0"/>
    </xf>
    <xf numFmtId="0" fontId="2" fillId="0" borderId="44" xfId="1" applyFont="1" applyBorder="1" applyAlignment="1" applyProtection="1">
      <alignment horizontal="left" vertical="center"/>
      <protection locked="0"/>
    </xf>
    <xf numFmtId="176" fontId="4" fillId="0" borderId="24" xfId="1" applyNumberFormat="1" applyFont="1" applyBorder="1" applyAlignment="1" applyProtection="1">
      <alignment horizontal="center" vertical="center" shrinkToFit="1"/>
      <protection locked="0"/>
    </xf>
    <xf numFmtId="176" fontId="4" fillId="0" borderId="25" xfId="1" applyNumberFormat="1" applyFont="1" applyBorder="1" applyAlignment="1" applyProtection="1">
      <alignment horizontal="center" vertical="center" shrinkToFit="1"/>
      <protection locked="0"/>
    </xf>
    <xf numFmtId="176" fontId="4" fillId="0" borderId="26" xfId="1" applyNumberFormat="1" applyFont="1" applyBorder="1" applyAlignment="1" applyProtection="1">
      <alignment horizontal="center" vertical="center" shrinkToFit="1"/>
      <protection locked="0"/>
    </xf>
    <xf numFmtId="0" fontId="7" fillId="0" borderId="134" xfId="1" applyFont="1" applyBorder="1" applyAlignment="1">
      <alignment horizontal="center" vertical="center" shrinkToFit="1"/>
    </xf>
    <xf numFmtId="0" fontId="2" fillId="0" borderId="99" xfId="1" quotePrefix="1" applyFont="1" applyBorder="1" applyAlignment="1" applyProtection="1">
      <alignment horizontal="center" vertical="center"/>
      <protection locked="0"/>
    </xf>
    <xf numFmtId="0" fontId="7" fillId="0" borderId="100" xfId="1" applyFont="1" applyBorder="1" applyAlignment="1" applyProtection="1">
      <alignment horizontal="center" vertical="center"/>
      <protection locked="0"/>
    </xf>
    <xf numFmtId="0" fontId="7" fillId="0" borderId="101" xfId="1" applyFont="1" applyBorder="1" applyAlignment="1" applyProtection="1">
      <alignment horizontal="center" vertical="center"/>
      <protection locked="0"/>
    </xf>
    <xf numFmtId="179" fontId="2" fillId="0" borderId="71" xfId="1" applyNumberFormat="1" applyFont="1" applyBorder="1" applyAlignment="1" applyProtection="1">
      <alignment horizontal="right" vertical="center" shrinkToFit="1"/>
      <protection locked="0"/>
    </xf>
    <xf numFmtId="179" fontId="7" fillId="0" borderId="71" xfId="1" applyNumberFormat="1" applyFont="1" applyBorder="1" applyAlignment="1" applyProtection="1">
      <alignment horizontal="right" vertical="center" shrinkToFit="1"/>
      <protection locked="0"/>
    </xf>
    <xf numFmtId="179" fontId="7" fillId="0" borderId="108" xfId="1" applyNumberFormat="1" applyFont="1" applyBorder="1" applyAlignment="1" applyProtection="1">
      <alignment horizontal="right" vertical="center" shrinkToFit="1"/>
      <protection hidden="1"/>
    </xf>
    <xf numFmtId="179" fontId="7" fillId="0" borderId="28" xfId="1" applyNumberFormat="1" applyFont="1" applyBorder="1" applyAlignment="1" applyProtection="1">
      <alignment horizontal="right" vertical="center" shrinkToFit="1"/>
      <protection hidden="1"/>
    </xf>
    <xf numFmtId="179" fontId="7" fillId="0" borderId="47" xfId="1" applyNumberFormat="1" applyFont="1" applyBorder="1" applyAlignment="1" applyProtection="1">
      <alignment horizontal="right" vertical="center" shrinkToFit="1"/>
      <protection hidden="1"/>
    </xf>
    <xf numFmtId="179" fontId="7" fillId="0" borderId="0" xfId="1" applyNumberFormat="1" applyFont="1" applyAlignment="1" applyProtection="1">
      <alignment horizontal="right" vertical="center" shrinkToFit="1"/>
      <protection hidden="1"/>
    </xf>
    <xf numFmtId="179" fontId="7" fillId="0" borderId="62" xfId="1" applyNumberFormat="1" applyFont="1" applyBorder="1" applyAlignment="1" applyProtection="1">
      <alignment horizontal="right" vertical="center" shrinkToFit="1"/>
      <protection hidden="1"/>
    </xf>
    <xf numFmtId="179" fontId="7" fillId="0" borderId="40" xfId="1" applyNumberFormat="1" applyFont="1" applyBorder="1" applyAlignment="1" applyProtection="1">
      <alignment horizontal="right" vertical="center" shrinkToFit="1"/>
      <protection hidden="1"/>
    </xf>
    <xf numFmtId="178" fontId="2" fillId="0" borderId="36" xfId="1" applyNumberFormat="1" applyFont="1" applyBorder="1" applyAlignment="1" applyProtection="1">
      <alignment horizontal="center" vertical="center"/>
      <protection locked="0"/>
    </xf>
    <xf numFmtId="178" fontId="7" fillId="0" borderId="37" xfId="1" applyNumberFormat="1" applyFont="1" applyBorder="1" applyAlignment="1" applyProtection="1">
      <alignment horizontal="center" vertical="center"/>
      <protection locked="0"/>
    </xf>
    <xf numFmtId="178" fontId="7" fillId="0" borderId="38" xfId="1" applyNumberFormat="1" applyFont="1" applyBorder="1" applyAlignment="1" applyProtection="1">
      <alignment horizontal="center" vertical="center"/>
      <protection locked="0"/>
    </xf>
    <xf numFmtId="0" fontId="2" fillId="0" borderId="71" xfId="1" applyFont="1" applyBorder="1" applyAlignment="1" applyProtection="1">
      <alignment horizontal="center" vertical="center" shrinkToFit="1"/>
      <protection locked="0"/>
    </xf>
    <xf numFmtId="0" fontId="10" fillId="0" borderId="71" xfId="1" applyFont="1" applyBorder="1" applyAlignment="1" applyProtection="1">
      <alignment horizontal="center" vertical="center" shrinkToFit="1"/>
      <protection locked="0"/>
    </xf>
    <xf numFmtId="0" fontId="2" fillId="0" borderId="72" xfId="1" applyFont="1" applyBorder="1" applyAlignment="1" applyProtection="1">
      <alignment horizontal="left" vertical="center" shrinkToFit="1"/>
      <protection hidden="1"/>
    </xf>
    <xf numFmtId="0" fontId="2" fillId="0" borderId="30" xfId="1" applyFont="1" applyBorder="1" applyAlignment="1" applyProtection="1">
      <alignment horizontal="left" vertical="center" shrinkToFit="1"/>
      <protection hidden="1"/>
    </xf>
    <xf numFmtId="0" fontId="2" fillId="0" borderId="31" xfId="1" applyFont="1" applyBorder="1" applyAlignment="1" applyProtection="1">
      <alignment horizontal="left" vertical="center" shrinkToFit="1"/>
      <protection hidden="1"/>
    </xf>
    <xf numFmtId="0" fontId="2" fillId="0" borderId="77" xfId="1" applyFont="1" applyBorder="1" applyAlignment="1" applyProtection="1">
      <alignment horizontal="left" vertical="center" shrinkToFit="1"/>
      <protection hidden="1"/>
    </xf>
    <xf numFmtId="0" fontId="2" fillId="0" borderId="48" xfId="1" applyFont="1" applyBorder="1" applyAlignment="1" applyProtection="1">
      <alignment horizontal="left" vertical="center" shrinkToFit="1"/>
      <protection hidden="1"/>
    </xf>
    <xf numFmtId="178" fontId="2" fillId="0" borderId="71" xfId="1" applyNumberFormat="1" applyFont="1" applyBorder="1" applyAlignment="1" applyProtection="1">
      <alignment horizontal="center" vertical="center" shrinkToFit="1"/>
      <protection locked="0"/>
    </xf>
    <xf numFmtId="178" fontId="7" fillId="0" borderId="71" xfId="1" applyNumberFormat="1" applyFont="1" applyBorder="1" applyAlignment="1" applyProtection="1">
      <alignment horizontal="center" vertical="center" shrinkToFit="1"/>
      <protection locked="0"/>
    </xf>
    <xf numFmtId="178" fontId="44" fillId="0" borderId="24" xfId="1" applyNumberFormat="1" applyFont="1" applyBorder="1" applyAlignment="1" applyProtection="1">
      <alignment horizontal="center" vertical="center" shrinkToFit="1"/>
      <protection locked="0"/>
    </xf>
    <xf numFmtId="178" fontId="44" fillId="0" borderId="25" xfId="1" applyNumberFormat="1" applyFont="1" applyBorder="1" applyAlignment="1" applyProtection="1">
      <alignment horizontal="center" vertical="center" shrinkToFit="1"/>
      <protection locked="0"/>
    </xf>
    <xf numFmtId="0" fontId="45" fillId="0" borderId="0" xfId="1" applyFont="1" applyAlignment="1" applyProtection="1">
      <alignment horizontal="center" vertical="center"/>
      <protection locked="0"/>
    </xf>
    <xf numFmtId="0" fontId="8" fillId="0" borderId="36" xfId="1" applyFont="1" applyBorder="1" applyAlignment="1" applyProtection="1">
      <alignment horizontal="center" vertical="center" shrinkToFit="1"/>
      <protection locked="0"/>
    </xf>
    <xf numFmtId="0" fontId="8" fillId="0" borderId="37" xfId="1" applyFont="1" applyBorder="1" applyAlignment="1" applyProtection="1">
      <alignment horizontal="center" vertical="center" shrinkToFit="1"/>
      <protection locked="0"/>
    </xf>
    <xf numFmtId="0" fontId="8" fillId="0" borderId="38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/>
    </xf>
    <xf numFmtId="49" fontId="10" fillId="0" borderId="0" xfId="1" applyNumberFormat="1" applyFont="1" applyAlignment="1" applyProtection="1">
      <alignment horizontal="left" vertical="center"/>
      <protection locked="0"/>
    </xf>
    <xf numFmtId="0" fontId="2" fillId="27" borderId="92" xfId="1" applyFont="1" applyFill="1" applyBorder="1" applyAlignment="1" applyProtection="1">
      <alignment horizontal="center" vertical="center"/>
      <protection hidden="1"/>
    </xf>
    <xf numFmtId="0" fontId="2" fillId="27" borderId="96" xfId="1" applyFont="1" applyFill="1" applyBorder="1" applyAlignment="1" applyProtection="1">
      <alignment horizontal="center" vertical="center"/>
      <protection hidden="1"/>
    </xf>
    <xf numFmtId="0" fontId="2" fillId="27" borderId="97" xfId="1" applyFont="1" applyFill="1" applyBorder="1" applyAlignment="1" applyProtection="1">
      <alignment horizontal="center" vertical="center"/>
      <protection hidden="1"/>
    </xf>
    <xf numFmtId="0" fontId="2" fillId="27" borderId="98" xfId="1" applyFont="1" applyFill="1" applyBorder="1" applyAlignment="1" applyProtection="1">
      <alignment horizontal="center" vertical="center"/>
      <protection hidden="1"/>
    </xf>
    <xf numFmtId="49" fontId="9" fillId="0" borderId="24" xfId="1" applyNumberFormat="1" applyFont="1" applyBorder="1" applyAlignment="1" applyProtection="1">
      <alignment horizontal="center" vertical="center"/>
      <protection locked="0"/>
    </xf>
    <xf numFmtId="49" fontId="9" fillId="0" borderId="25" xfId="1" applyNumberFormat="1" applyFont="1" applyBorder="1" applyAlignment="1" applyProtection="1">
      <alignment horizontal="center" vertical="center"/>
      <protection locked="0"/>
    </xf>
    <xf numFmtId="49" fontId="9" fillId="0" borderId="26" xfId="1" applyNumberFormat="1" applyFont="1" applyBorder="1" applyAlignment="1" applyProtection="1">
      <alignment horizontal="center" vertical="center"/>
      <protection locked="0"/>
    </xf>
    <xf numFmtId="0" fontId="2" fillId="27" borderId="61" xfId="1" applyFont="1" applyFill="1" applyBorder="1" applyAlignment="1" applyProtection="1">
      <alignment horizontal="center" vertical="center"/>
      <protection hidden="1"/>
    </xf>
    <xf numFmtId="182" fontId="2" fillId="0" borderId="47" xfId="1" applyNumberFormat="1" applyFont="1" applyBorder="1" applyAlignment="1" applyProtection="1">
      <alignment horizontal="left" vertical="center" shrinkToFit="1"/>
      <protection locked="0"/>
    </xf>
    <xf numFmtId="182" fontId="2" fillId="0" borderId="0" xfId="1" applyNumberFormat="1" applyFont="1" applyAlignment="1" applyProtection="1">
      <alignment horizontal="left" vertical="center" shrinkToFit="1"/>
      <protection locked="0"/>
    </xf>
    <xf numFmtId="181" fontId="2" fillId="0" borderId="47" xfId="106" applyNumberFormat="1" applyFont="1" applyBorder="1" applyAlignment="1" applyProtection="1">
      <alignment horizontal="left" shrinkToFit="1"/>
      <protection locked="0"/>
    </xf>
    <xf numFmtId="181" fontId="2" fillId="0" borderId="0" xfId="106" applyNumberFormat="1" applyFont="1" applyAlignment="1" applyProtection="1">
      <alignment horizontal="left" shrinkToFit="1"/>
      <protection locked="0"/>
    </xf>
    <xf numFmtId="182" fontId="2" fillId="0" borderId="0" xfId="1" applyNumberFormat="1" applyFont="1" applyAlignment="1">
      <alignment horizontal="center" vertical="center" shrinkToFit="1"/>
    </xf>
    <xf numFmtId="182" fontId="2" fillId="0" borderId="48" xfId="1" applyNumberFormat="1" applyFont="1" applyBorder="1" applyAlignment="1">
      <alignment horizontal="center" vertical="center" shrinkToFit="1"/>
    </xf>
    <xf numFmtId="0" fontId="2" fillId="27" borderId="108" xfId="1" applyFont="1" applyFill="1" applyBorder="1" applyAlignment="1" applyProtection="1">
      <alignment horizontal="center" vertical="center"/>
      <protection hidden="1"/>
    </xf>
    <xf numFmtId="0" fontId="2" fillId="27" borderId="42" xfId="1" applyFont="1" applyFill="1" applyBorder="1" applyAlignment="1" applyProtection="1">
      <alignment horizontal="center" vertical="center"/>
      <protection hidden="1"/>
    </xf>
    <xf numFmtId="0" fontId="2" fillId="27" borderId="43" xfId="1" applyFont="1" applyFill="1" applyBorder="1" applyAlignment="1" applyProtection="1">
      <alignment horizontal="center" vertical="center"/>
      <protection hidden="1"/>
    </xf>
    <xf numFmtId="0" fontId="2" fillId="27" borderId="109" xfId="1" applyFont="1" applyFill="1" applyBorder="1" applyAlignment="1" applyProtection="1">
      <alignment horizontal="center" vertical="center"/>
      <protection hidden="1"/>
    </xf>
    <xf numFmtId="49" fontId="9" fillId="0" borderId="94" xfId="129" applyNumberFormat="1" applyFont="1" applyBorder="1" applyAlignment="1" applyProtection="1">
      <alignment horizontal="center" vertical="center"/>
      <protection locked="0"/>
    </xf>
    <xf numFmtId="49" fontId="9" fillId="0" borderId="25" xfId="129" applyNumberFormat="1" applyFont="1" applyBorder="1" applyAlignment="1" applyProtection="1">
      <alignment horizontal="center" vertical="center"/>
      <protection locked="0"/>
    </xf>
    <xf numFmtId="49" fontId="9" fillId="0" borderId="95" xfId="129" applyNumberFormat="1" applyFont="1" applyBorder="1" applyAlignment="1" applyProtection="1">
      <alignment horizontal="center" vertical="center"/>
      <protection locked="0"/>
    </xf>
    <xf numFmtId="0" fontId="49" fillId="27" borderId="27" xfId="1" applyFont="1" applyFill="1" applyBorder="1" applyAlignment="1" applyProtection="1">
      <alignment horizontal="center" vertical="center" wrapText="1"/>
      <protection hidden="1"/>
    </xf>
    <xf numFmtId="0" fontId="49" fillId="27" borderId="28" xfId="1" applyFont="1" applyFill="1" applyBorder="1" applyAlignment="1" applyProtection="1">
      <alignment horizontal="center" vertical="center" wrapText="1"/>
      <protection hidden="1"/>
    </xf>
    <xf numFmtId="0" fontId="49" fillId="27" borderId="46" xfId="1" applyFont="1" applyFill="1" applyBorder="1" applyAlignment="1" applyProtection="1">
      <alignment horizontal="center" vertical="center" wrapText="1"/>
      <protection hidden="1"/>
    </xf>
    <xf numFmtId="0" fontId="49" fillId="27" borderId="110" xfId="1" applyFont="1" applyFill="1" applyBorder="1" applyAlignment="1" applyProtection="1">
      <alignment horizontal="center" vertical="center" wrapText="1"/>
      <protection hidden="1"/>
    </xf>
    <xf numFmtId="0" fontId="49" fillId="27" borderId="43" xfId="1" applyFont="1" applyFill="1" applyBorder="1" applyAlignment="1" applyProtection="1">
      <alignment horizontal="center" vertical="center" wrapText="1"/>
      <protection hidden="1"/>
    </xf>
    <xf numFmtId="0" fontId="49" fillId="27" borderId="109" xfId="1" applyFont="1" applyFill="1" applyBorder="1" applyAlignment="1" applyProtection="1">
      <alignment horizontal="center" vertical="center" wrapText="1"/>
      <protection hidden="1"/>
    </xf>
    <xf numFmtId="49" fontId="9" fillId="0" borderId="26" xfId="129" applyNumberFormat="1" applyFont="1" applyBorder="1" applyAlignment="1" applyProtection="1">
      <alignment horizontal="center" vertical="center"/>
      <protection locked="0"/>
    </xf>
    <xf numFmtId="49" fontId="9" fillId="0" borderId="24" xfId="1" applyNumberFormat="1" applyFont="1" applyBorder="1" applyAlignment="1" applyProtection="1">
      <alignment horizontal="center" vertical="center" shrinkToFit="1"/>
      <protection locked="0"/>
    </xf>
    <xf numFmtId="49" fontId="9" fillId="0" borderId="25" xfId="1" applyNumberFormat="1" applyFont="1" applyBorder="1" applyAlignment="1" applyProtection="1">
      <alignment horizontal="center" vertical="center" shrinkToFit="1"/>
      <protection locked="0"/>
    </xf>
    <xf numFmtId="49" fontId="9" fillId="0" borderId="26" xfId="1" applyNumberFormat="1" applyFont="1" applyBorder="1" applyAlignment="1" applyProtection="1">
      <alignment horizontal="center" vertical="center" shrinkToFit="1"/>
      <protection locked="0"/>
    </xf>
    <xf numFmtId="49" fontId="2" fillId="0" borderId="24" xfId="1" applyNumberFormat="1" applyFont="1" applyBorder="1" applyAlignment="1" applyProtection="1">
      <alignment horizontal="left" vertical="center" shrinkToFit="1"/>
      <protection locked="0"/>
    </xf>
    <xf numFmtId="49" fontId="2" fillId="0" borderId="25" xfId="1" applyNumberFormat="1" applyFont="1" applyBorder="1" applyAlignment="1" applyProtection="1">
      <alignment horizontal="left" vertical="center" shrinkToFit="1"/>
      <protection locked="0"/>
    </xf>
    <xf numFmtId="49" fontId="2" fillId="0" borderId="26" xfId="1" applyNumberFormat="1" applyFont="1" applyBorder="1" applyAlignment="1" applyProtection="1">
      <alignment horizontal="left" vertical="center" shrinkToFit="1"/>
      <protection locked="0"/>
    </xf>
    <xf numFmtId="0" fontId="2" fillId="0" borderId="62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49" fontId="2" fillId="0" borderId="22" xfId="1" applyNumberFormat="1" applyFont="1" applyBorder="1" applyAlignment="1" applyProtection="1">
      <alignment horizontal="left" vertical="center" shrinkToFit="1"/>
      <protection locked="0"/>
    </xf>
    <xf numFmtId="0" fontId="2" fillId="0" borderId="47" xfId="1" applyFont="1" applyBorder="1" applyAlignment="1" applyProtection="1">
      <alignment horizontal="left" vertical="center" shrinkToFit="1"/>
      <protection locked="0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48" xfId="1" applyFont="1" applyBorder="1" applyAlignment="1" applyProtection="1">
      <alignment horizontal="left" vertical="center" shrinkToFit="1"/>
      <protection locked="0"/>
    </xf>
    <xf numFmtId="0" fontId="2" fillId="27" borderId="90" xfId="1" applyFont="1" applyFill="1" applyBorder="1" applyAlignment="1" applyProtection="1">
      <alignment horizontal="center" vertical="center"/>
      <protection hidden="1"/>
    </xf>
    <xf numFmtId="0" fontId="2" fillId="27" borderId="86" xfId="1" applyFont="1" applyFill="1" applyBorder="1" applyAlignment="1" applyProtection="1">
      <alignment horizontal="center" vertical="center"/>
      <protection hidden="1"/>
    </xf>
    <xf numFmtId="0" fontId="2" fillId="27" borderId="87" xfId="1" applyFont="1" applyFill="1" applyBorder="1" applyAlignment="1" applyProtection="1">
      <alignment horizontal="center" vertical="center"/>
      <protection hidden="1"/>
    </xf>
    <xf numFmtId="0" fontId="2" fillId="27" borderId="91" xfId="1" applyFont="1" applyFill="1" applyBorder="1" applyAlignment="1" applyProtection="1">
      <alignment horizontal="center" vertical="center"/>
      <protection hidden="1"/>
    </xf>
    <xf numFmtId="0" fontId="2" fillId="27" borderId="88" xfId="1" applyFont="1" applyFill="1" applyBorder="1" applyAlignment="1" applyProtection="1">
      <alignment horizontal="center" vertical="center"/>
      <protection hidden="1"/>
    </xf>
    <xf numFmtId="0" fontId="2" fillId="27" borderId="89" xfId="1" applyFont="1" applyFill="1" applyBorder="1" applyAlignment="1" applyProtection="1">
      <alignment horizontal="center" vertical="center"/>
      <protection hidden="1"/>
    </xf>
    <xf numFmtId="0" fontId="2" fillId="27" borderId="27" xfId="1" applyFont="1" applyFill="1" applyBorder="1" applyAlignment="1" applyProtection="1">
      <alignment horizontal="left"/>
      <protection hidden="1"/>
    </xf>
    <xf numFmtId="0" fontId="2" fillId="27" borderId="28" xfId="1" applyFont="1" applyFill="1" applyBorder="1" applyAlignment="1" applyProtection="1">
      <alignment horizontal="left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11" xfId="1" applyFont="1" applyFill="1" applyBorder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5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4" xfId="1" applyFont="1" applyFill="1" applyBorder="1" applyAlignment="1" applyProtection="1">
      <alignment horizontal="center" vertical="center"/>
      <protection hidden="1"/>
    </xf>
    <xf numFmtId="0" fontId="2" fillId="3" borderId="83" xfId="1" applyFont="1" applyFill="1" applyBorder="1" applyAlignment="1" applyProtection="1">
      <alignment horizontal="center" vertical="center"/>
      <protection hidden="1"/>
    </xf>
    <xf numFmtId="0" fontId="2" fillId="3" borderId="84" xfId="1" applyFont="1" applyFill="1" applyBorder="1" applyAlignment="1" applyProtection="1">
      <alignment horizontal="center" vertical="center"/>
      <protection hidden="1"/>
    </xf>
    <xf numFmtId="0" fontId="2" fillId="3" borderId="65" xfId="1" applyFont="1" applyFill="1" applyBorder="1" applyAlignment="1" applyProtection="1">
      <alignment horizontal="center" vertical="center"/>
      <protection hidden="1"/>
    </xf>
    <xf numFmtId="0" fontId="10" fillId="0" borderId="24" xfId="1" applyFont="1" applyBorder="1" applyAlignment="1" applyProtection="1">
      <alignment horizontal="left" vertical="center" shrinkToFit="1"/>
      <protection locked="0"/>
    </xf>
    <xf numFmtId="0" fontId="10" fillId="0" borderId="25" xfId="1" applyFont="1" applyBorder="1" applyAlignment="1" applyProtection="1">
      <alignment horizontal="left" vertical="center" shrinkToFit="1"/>
      <protection locked="0"/>
    </xf>
    <xf numFmtId="0" fontId="10" fillId="0" borderId="26" xfId="1" applyFont="1" applyBorder="1" applyAlignment="1" applyProtection="1">
      <alignment horizontal="left" vertical="center" shrinkToFit="1"/>
      <protection locked="0"/>
    </xf>
    <xf numFmtId="0" fontId="14" fillId="0" borderId="0" xfId="1" applyFont="1" applyAlignment="1">
      <alignment horizontal="left" vertical="center" shrinkToFit="1"/>
    </xf>
    <xf numFmtId="176" fontId="2" fillId="0" borderId="29" xfId="1" applyNumberFormat="1" applyFont="1" applyBorder="1" applyAlignment="1" applyProtection="1">
      <alignment horizontal="center" vertical="center" shrinkToFit="1"/>
      <protection locked="0"/>
    </xf>
    <xf numFmtId="176" fontId="10" fillId="0" borderId="30" xfId="1" applyNumberFormat="1" applyFont="1" applyBorder="1" applyAlignment="1" applyProtection="1">
      <alignment horizontal="center" vertical="center" shrinkToFit="1"/>
      <protection locked="0"/>
    </xf>
    <xf numFmtId="176" fontId="10" fillId="0" borderId="31" xfId="1" applyNumberFormat="1" applyFont="1" applyBorder="1" applyAlignment="1" applyProtection="1">
      <alignment horizontal="center" vertical="center" shrinkToFit="1"/>
      <protection locked="0"/>
    </xf>
    <xf numFmtId="176" fontId="10" fillId="0" borderId="42" xfId="1" applyNumberFormat="1" applyFont="1" applyBorder="1" applyAlignment="1" applyProtection="1">
      <alignment horizontal="center" vertical="center" shrinkToFit="1"/>
      <protection locked="0"/>
    </xf>
    <xf numFmtId="176" fontId="10" fillId="0" borderId="43" xfId="1" applyNumberFormat="1" applyFont="1" applyBorder="1" applyAlignment="1" applyProtection="1">
      <alignment horizontal="center" vertical="center" shrinkToFit="1"/>
      <protection locked="0"/>
    </xf>
    <xf numFmtId="176" fontId="10" fillId="0" borderId="44" xfId="1" applyNumberFormat="1" applyFont="1" applyBorder="1" applyAlignment="1" applyProtection="1">
      <alignment horizontal="center" vertical="center" shrinkToFit="1"/>
      <protection locked="0"/>
    </xf>
    <xf numFmtId="0" fontId="59" fillId="0" borderId="127" xfId="1" applyFont="1" applyBorder="1" applyAlignment="1" applyProtection="1">
      <alignment horizontal="left" vertical="center" shrinkToFit="1"/>
      <protection hidden="1"/>
    </xf>
    <xf numFmtId="0" fontId="59" fillId="0" borderId="128" xfId="1" applyFont="1" applyBorder="1" applyAlignment="1" applyProtection="1">
      <alignment horizontal="left" vertical="center" shrinkToFit="1"/>
      <protection hidden="1"/>
    </xf>
    <xf numFmtId="0" fontId="59" fillId="0" borderId="129" xfId="1" applyFont="1" applyBorder="1" applyAlignment="1" applyProtection="1">
      <alignment horizontal="left" vertical="center" shrinkToFit="1"/>
      <protection hidden="1"/>
    </xf>
    <xf numFmtId="0" fontId="2" fillId="0" borderId="42" xfId="1" applyFont="1" applyBorder="1" applyAlignment="1" applyProtection="1">
      <alignment horizontal="left" vertical="center" shrinkToFit="1"/>
      <protection locked="0"/>
    </xf>
    <xf numFmtId="0" fontId="2" fillId="0" borderId="43" xfId="1" applyFont="1" applyBorder="1" applyAlignment="1" applyProtection="1">
      <alignment horizontal="left" vertical="center" shrinkToFit="1"/>
      <protection locked="0"/>
    </xf>
    <xf numFmtId="0" fontId="2" fillId="0" borderId="44" xfId="1" applyFont="1" applyBorder="1" applyAlignment="1" applyProtection="1">
      <alignment horizontal="left" vertical="center" shrinkToFit="1"/>
      <protection locked="0"/>
    </xf>
    <xf numFmtId="49" fontId="2" fillId="0" borderId="45" xfId="1" applyNumberFormat="1" applyFont="1" applyBorder="1" applyAlignment="1" applyProtection="1">
      <alignment horizontal="left" vertical="center"/>
      <protection locked="0"/>
    </xf>
    <xf numFmtId="49" fontId="2" fillId="0" borderId="57" xfId="1" applyNumberFormat="1" applyFont="1" applyBorder="1" applyAlignment="1" applyProtection="1">
      <alignment horizontal="left" vertical="center"/>
      <protection locked="0"/>
    </xf>
    <xf numFmtId="0" fontId="10" fillId="0" borderId="0" xfId="1" applyFont="1" applyAlignment="1">
      <alignment horizontal="center" vertical="center"/>
    </xf>
    <xf numFmtId="0" fontId="2" fillId="27" borderId="77" xfId="1" applyFont="1" applyFill="1" applyBorder="1" applyAlignment="1" applyProtection="1">
      <alignment horizontal="center" vertical="center"/>
      <protection hidden="1"/>
    </xf>
    <xf numFmtId="0" fontId="2" fillId="27" borderId="56" xfId="1" applyFont="1" applyFill="1" applyBorder="1" applyAlignment="1" applyProtection="1">
      <alignment horizontal="center" vertical="center"/>
      <protection hidden="1"/>
    </xf>
    <xf numFmtId="6" fontId="6" fillId="0" borderId="34" xfId="1" applyNumberFormat="1" applyFont="1" applyBorder="1" applyAlignment="1" applyProtection="1">
      <alignment horizontal="right" vertical="center" shrinkToFit="1"/>
      <protection hidden="1"/>
    </xf>
    <xf numFmtId="0" fontId="7" fillId="0" borderId="0" xfId="1" applyFont="1" applyAlignment="1">
      <alignment horizontal="center" vertical="center"/>
    </xf>
    <xf numFmtId="0" fontId="2" fillId="0" borderId="42" xfId="1" applyFont="1" applyBorder="1" applyAlignment="1" applyProtection="1">
      <alignment horizontal="center" vertical="center"/>
      <protection locked="0"/>
    </xf>
    <xf numFmtId="0" fontId="7" fillId="0" borderId="43" xfId="1" applyFont="1" applyBorder="1" applyAlignment="1" applyProtection="1">
      <alignment horizontal="center" vertical="center"/>
      <protection locked="0"/>
    </xf>
    <xf numFmtId="0" fontId="7" fillId="0" borderId="44" xfId="1" applyFont="1" applyBorder="1" applyAlignment="1" applyProtection="1">
      <alignment horizontal="center" vertical="center"/>
      <protection locked="0"/>
    </xf>
    <xf numFmtId="0" fontId="2" fillId="0" borderId="36" xfId="1" applyFont="1" applyBorder="1" applyAlignment="1" applyProtection="1">
      <alignment horizontal="center" vertical="center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7" fillId="0" borderId="38" xfId="1" applyFont="1" applyBorder="1" applyAlignment="1" applyProtection="1">
      <alignment horizontal="center" vertical="center"/>
      <protection locked="0"/>
    </xf>
    <xf numFmtId="0" fontId="2" fillId="0" borderId="39" xfId="1" applyFont="1" applyBorder="1" applyAlignment="1" applyProtection="1">
      <alignment horizontal="left" vertical="center" shrinkToFit="1"/>
      <protection hidden="1"/>
    </xf>
    <xf numFmtId="0" fontId="2" fillId="0" borderId="40" xfId="1" applyFont="1" applyBorder="1" applyAlignment="1" applyProtection="1">
      <alignment horizontal="left" vertical="center" shrinkToFit="1"/>
      <protection hidden="1"/>
    </xf>
    <xf numFmtId="0" fontId="2" fillId="0" borderId="41" xfId="1" applyFont="1" applyBorder="1" applyAlignment="1" applyProtection="1">
      <alignment horizontal="left" vertical="center" shrinkToFit="1"/>
      <protection hidden="1"/>
    </xf>
    <xf numFmtId="0" fontId="2" fillId="0" borderId="22" xfId="1" applyFont="1" applyBorder="1" applyAlignment="1"/>
    <xf numFmtId="0" fontId="14" fillId="0" borderId="0" xfId="1" applyFont="1" applyAlignment="1">
      <alignment horizontal="left" shrinkToFit="1"/>
    </xf>
    <xf numFmtId="177" fontId="2" fillId="0" borderId="107" xfId="1" applyNumberFormat="1" applyFont="1" applyBorder="1" applyAlignment="1" applyProtection="1">
      <alignment horizontal="center" vertical="center"/>
      <protection locked="0"/>
    </xf>
    <xf numFmtId="177" fontId="2" fillId="0" borderId="104" xfId="1" applyNumberFormat="1" applyFont="1" applyBorder="1" applyAlignment="1" applyProtection="1">
      <alignment horizontal="center" vertical="center"/>
      <protection locked="0"/>
    </xf>
    <xf numFmtId="177" fontId="2" fillId="0" borderId="105" xfId="1" applyNumberFormat="1" applyFont="1" applyBorder="1" applyAlignment="1" applyProtection="1">
      <alignment horizontal="center" vertical="center"/>
      <protection locked="0"/>
    </xf>
    <xf numFmtId="0" fontId="66" fillId="0" borderId="0" xfId="1" applyFont="1" applyAlignment="1">
      <alignment horizontal="left" vertical="center" shrinkToFit="1"/>
    </xf>
    <xf numFmtId="49" fontId="2" fillId="0" borderId="27" xfId="1" applyNumberFormat="1" applyFont="1" applyBorder="1" applyAlignment="1" applyProtection="1">
      <alignment horizontal="center" vertical="center" shrinkToFit="1"/>
      <protection locked="0"/>
    </xf>
    <xf numFmtId="49" fontId="2" fillId="0" borderId="28" xfId="1" applyNumberFormat="1" applyFont="1" applyBorder="1" applyAlignment="1" applyProtection="1">
      <alignment horizontal="center" vertical="center" shrinkToFit="1"/>
      <protection locked="0"/>
    </xf>
    <xf numFmtId="49" fontId="2" fillId="0" borderId="46" xfId="1" applyNumberFormat="1" applyFont="1" applyBorder="1" applyAlignment="1" applyProtection="1">
      <alignment horizontal="center" vertical="center" shrinkToFit="1"/>
      <protection locked="0"/>
    </xf>
    <xf numFmtId="49" fontId="2" fillId="0" borderId="39" xfId="1" applyNumberFormat="1" applyFont="1" applyBorder="1" applyAlignment="1" applyProtection="1">
      <alignment horizontal="center" vertical="center" shrinkToFit="1"/>
      <protection locked="0"/>
    </xf>
    <xf numFmtId="49" fontId="2" fillId="0" borderId="40" xfId="1" applyNumberFormat="1" applyFont="1" applyBorder="1" applyAlignment="1" applyProtection="1">
      <alignment horizontal="center" vertical="center" shrinkToFit="1"/>
      <protection locked="0"/>
    </xf>
    <xf numFmtId="49" fontId="2" fillId="0" borderId="56" xfId="1" applyNumberFormat="1" applyFont="1" applyBorder="1" applyAlignment="1" applyProtection="1">
      <alignment horizontal="center" vertical="center" shrinkToFit="1"/>
      <protection locked="0"/>
    </xf>
    <xf numFmtId="0" fontId="2" fillId="27" borderId="39" xfId="1" applyFont="1" applyFill="1" applyBorder="1" applyAlignment="1" applyProtection="1">
      <alignment horizontal="left" vertical="center"/>
      <protection hidden="1"/>
    </xf>
    <xf numFmtId="0" fontId="2" fillId="27" borderId="40" xfId="1" applyFont="1" applyFill="1" applyBorder="1" applyAlignment="1" applyProtection="1">
      <alignment horizontal="left" vertical="center"/>
      <protection hidden="1"/>
    </xf>
    <xf numFmtId="0" fontId="2" fillId="27" borderId="56" xfId="1" applyFont="1" applyFill="1" applyBorder="1" applyAlignment="1" applyProtection="1">
      <alignment horizontal="left" vertical="center"/>
      <protection hidden="1"/>
    </xf>
    <xf numFmtId="0" fontId="2" fillId="27" borderId="77" xfId="1" applyFont="1" applyFill="1" applyBorder="1" applyAlignment="1" applyProtection="1">
      <alignment horizontal="left" shrinkToFit="1"/>
      <protection hidden="1"/>
    </xf>
    <xf numFmtId="0" fontId="2" fillId="27" borderId="0" xfId="1" applyFont="1" applyFill="1" applyAlignment="1" applyProtection="1">
      <alignment horizontal="left" shrinkToFit="1"/>
      <protection hidden="1"/>
    </xf>
    <xf numFmtId="0" fontId="2" fillId="27" borderId="82" xfId="1" applyFont="1" applyFill="1" applyBorder="1" applyAlignment="1" applyProtection="1">
      <alignment horizontal="left" shrinkToFit="1"/>
      <protection hidden="1"/>
    </xf>
    <xf numFmtId="177" fontId="2" fillId="0" borderId="106" xfId="1" applyNumberFormat="1" applyFont="1" applyBorder="1" applyAlignment="1" applyProtection="1">
      <alignment horizontal="center" vertical="center"/>
      <protection locked="0"/>
    </xf>
    <xf numFmtId="177" fontId="2" fillId="0" borderId="102" xfId="1" applyNumberFormat="1" applyFont="1" applyBorder="1" applyAlignment="1" applyProtection="1">
      <alignment horizontal="center" vertical="center"/>
      <protection locked="0"/>
    </xf>
    <xf numFmtId="177" fontId="2" fillId="0" borderId="103" xfId="1" applyNumberFormat="1" applyFont="1" applyBorder="1" applyAlignment="1" applyProtection="1">
      <alignment horizontal="center" vertical="center"/>
      <protection locked="0"/>
    </xf>
    <xf numFmtId="0" fontId="2" fillId="27" borderId="63" xfId="112" applyFont="1" applyFill="1" applyBorder="1" applyAlignment="1" applyProtection="1">
      <alignment horizontal="center" vertical="center"/>
      <protection hidden="1"/>
    </xf>
    <xf numFmtId="176" fontId="2" fillId="0" borderId="28" xfId="1" applyNumberFormat="1" applyFont="1" applyBorder="1" applyAlignment="1" applyProtection="1">
      <alignment horizontal="center" vertical="center" shrinkToFit="1"/>
      <protection hidden="1"/>
    </xf>
    <xf numFmtId="176" fontId="2" fillId="0" borderId="46" xfId="1" applyNumberFormat="1" applyFont="1" applyBorder="1" applyAlignment="1" applyProtection="1">
      <alignment horizontal="center" vertical="center" shrinkToFit="1"/>
      <protection hidden="1"/>
    </xf>
    <xf numFmtId="176" fontId="2" fillId="0" borderId="0" xfId="1" applyNumberFormat="1" applyFont="1" applyAlignment="1" applyProtection="1">
      <alignment horizontal="center" vertical="center" shrinkToFit="1"/>
      <protection hidden="1"/>
    </xf>
    <xf numFmtId="176" fontId="2" fillId="0" borderId="82" xfId="1" applyNumberFormat="1" applyFont="1" applyBorder="1" applyAlignment="1" applyProtection="1">
      <alignment horizontal="center" vertical="center" shrinkToFit="1"/>
      <protection hidden="1"/>
    </xf>
    <xf numFmtId="49" fontId="2" fillId="28" borderId="135" xfId="1" applyNumberFormat="1" applyFont="1" applyFill="1" applyBorder="1" applyAlignment="1" applyProtection="1">
      <alignment horizontal="center" vertical="center"/>
      <protection hidden="1"/>
    </xf>
    <xf numFmtId="49" fontId="2" fillId="28" borderId="136" xfId="1" applyNumberFormat="1" applyFont="1" applyFill="1" applyBorder="1" applyAlignment="1" applyProtection="1">
      <alignment horizontal="center" vertical="center"/>
      <protection hidden="1"/>
    </xf>
    <xf numFmtId="49" fontId="2" fillId="28" borderId="137" xfId="1" applyNumberFormat="1" applyFont="1" applyFill="1" applyBorder="1" applyAlignment="1" applyProtection="1">
      <alignment horizontal="center" vertical="center"/>
      <protection hidden="1"/>
    </xf>
    <xf numFmtId="49" fontId="2" fillId="28" borderId="138" xfId="1" applyNumberFormat="1" applyFont="1" applyFill="1" applyBorder="1" applyAlignment="1" applyProtection="1">
      <alignment horizontal="center" vertical="center"/>
      <protection hidden="1"/>
    </xf>
    <xf numFmtId="49" fontId="2" fillId="28" borderId="139" xfId="1" applyNumberFormat="1" applyFont="1" applyFill="1" applyBorder="1" applyAlignment="1" applyProtection="1">
      <alignment horizontal="center" vertical="center"/>
      <protection hidden="1"/>
    </xf>
    <xf numFmtId="49" fontId="2" fillId="28" borderId="140" xfId="1" applyNumberFormat="1" applyFont="1" applyFill="1" applyBorder="1" applyAlignment="1" applyProtection="1">
      <alignment horizontal="center" vertical="center"/>
      <protection hidden="1"/>
    </xf>
    <xf numFmtId="49" fontId="2" fillId="0" borderId="22" xfId="1" applyNumberFormat="1" applyFont="1" applyBorder="1" applyAlignment="1" applyProtection="1">
      <alignment horizontal="left" vertical="center" shrinkToFit="1"/>
      <protection hidden="1"/>
    </xf>
    <xf numFmtId="0" fontId="2" fillId="28" borderId="47" xfId="1" applyFont="1" applyFill="1" applyBorder="1" applyAlignment="1" applyProtection="1">
      <alignment horizontal="left" vertical="center" shrinkToFit="1"/>
      <protection hidden="1"/>
    </xf>
    <xf numFmtId="0" fontId="2" fillId="28" borderId="0" xfId="1" applyFont="1" applyFill="1" applyAlignment="1" applyProtection="1">
      <alignment horizontal="left" vertical="center" shrinkToFit="1"/>
      <protection hidden="1"/>
    </xf>
    <xf numFmtId="0" fontId="2" fillId="28" borderId="48" xfId="1" applyFont="1" applyFill="1" applyBorder="1" applyAlignment="1" applyProtection="1">
      <alignment horizontal="left" vertical="center" shrinkToFit="1"/>
      <protection hidden="1"/>
    </xf>
    <xf numFmtId="0" fontId="2" fillId="28" borderId="72" xfId="1" applyFont="1" applyFill="1" applyBorder="1" applyAlignment="1" applyProtection="1">
      <alignment horizontal="left" vertical="center" shrinkToFit="1"/>
      <protection hidden="1"/>
    </xf>
    <xf numFmtId="0" fontId="2" fillId="28" borderId="30" xfId="1" applyFont="1" applyFill="1" applyBorder="1" applyAlignment="1" applyProtection="1">
      <alignment horizontal="left" vertical="center" shrinkToFit="1"/>
      <protection hidden="1"/>
    </xf>
    <xf numFmtId="0" fontId="2" fillId="28" borderId="31" xfId="1" applyFont="1" applyFill="1" applyBorder="1" applyAlignment="1" applyProtection="1">
      <alignment horizontal="left" vertical="center" shrinkToFit="1"/>
      <protection hidden="1"/>
    </xf>
    <xf numFmtId="0" fontId="2" fillId="28" borderId="39" xfId="1" applyFont="1" applyFill="1" applyBorder="1" applyAlignment="1" applyProtection="1">
      <alignment horizontal="left" vertical="center" shrinkToFit="1"/>
      <protection hidden="1"/>
    </xf>
    <xf numFmtId="0" fontId="2" fillId="28" borderId="40" xfId="1" applyFont="1" applyFill="1" applyBorder="1" applyAlignment="1" applyProtection="1">
      <alignment horizontal="left" vertical="center" shrinkToFit="1"/>
      <protection hidden="1"/>
    </xf>
    <xf numFmtId="0" fontId="2" fillId="28" borderId="41" xfId="1" applyFont="1" applyFill="1" applyBorder="1" applyAlignment="1" applyProtection="1">
      <alignment horizontal="left" vertical="center" shrinkToFit="1"/>
      <protection hidden="1"/>
    </xf>
    <xf numFmtId="176" fontId="10" fillId="28" borderId="29" xfId="1" applyNumberFormat="1" applyFont="1" applyFill="1" applyBorder="1" applyAlignment="1" applyProtection="1">
      <alignment horizontal="center" vertical="center" shrinkToFit="1"/>
      <protection hidden="1"/>
    </xf>
    <xf numFmtId="176" fontId="10" fillId="28" borderId="30" xfId="1" applyNumberFormat="1" applyFont="1" applyFill="1" applyBorder="1" applyAlignment="1" applyProtection="1">
      <alignment horizontal="center" vertical="center" shrinkToFit="1"/>
      <protection hidden="1"/>
    </xf>
    <xf numFmtId="176" fontId="10" fillId="28" borderId="31" xfId="1" applyNumberFormat="1" applyFont="1" applyFill="1" applyBorder="1" applyAlignment="1" applyProtection="1">
      <alignment horizontal="center" vertical="center" shrinkToFit="1"/>
      <protection hidden="1"/>
    </xf>
    <xf numFmtId="176" fontId="10" fillId="28" borderId="42" xfId="1" applyNumberFormat="1" applyFont="1" applyFill="1" applyBorder="1" applyAlignment="1" applyProtection="1">
      <alignment horizontal="center" vertical="center" shrinkToFit="1"/>
      <protection hidden="1"/>
    </xf>
    <xf numFmtId="176" fontId="10" fillId="28" borderId="43" xfId="1" applyNumberFormat="1" applyFont="1" applyFill="1" applyBorder="1" applyAlignment="1" applyProtection="1">
      <alignment horizontal="center" vertical="center" shrinkToFit="1"/>
      <protection hidden="1"/>
    </xf>
    <xf numFmtId="176" fontId="10" fillId="28" borderId="44" xfId="1" applyNumberFormat="1" applyFont="1" applyFill="1" applyBorder="1" applyAlignment="1" applyProtection="1">
      <alignment horizontal="center" vertical="center" shrinkToFit="1"/>
      <protection hidden="1"/>
    </xf>
    <xf numFmtId="0" fontId="2" fillId="28" borderId="78" xfId="1" applyFont="1" applyFill="1" applyBorder="1" applyAlignment="1" applyProtection="1">
      <alignment horizontal="left" vertical="center" shrinkToFit="1"/>
      <protection hidden="1"/>
    </xf>
    <xf numFmtId="0" fontId="2" fillId="28" borderId="79" xfId="1" applyFont="1" applyFill="1" applyBorder="1" applyAlignment="1" applyProtection="1">
      <alignment horizontal="left" vertical="center" shrinkToFit="1"/>
      <protection hidden="1"/>
    </xf>
    <xf numFmtId="0" fontId="2" fillId="28" borderId="80" xfId="1" applyFont="1" applyFill="1" applyBorder="1" applyAlignment="1" applyProtection="1">
      <alignment horizontal="left" vertical="center" shrinkToFit="1"/>
      <protection hidden="1"/>
    </xf>
    <xf numFmtId="0" fontId="2" fillId="27" borderId="72" xfId="1" applyFont="1" applyFill="1" applyBorder="1" applyAlignment="1" applyProtection="1">
      <alignment horizontal="center" vertical="center"/>
      <protection hidden="1"/>
    </xf>
    <xf numFmtId="0" fontId="2" fillId="27" borderId="30" xfId="1" applyFont="1" applyFill="1" applyBorder="1" applyAlignment="1" applyProtection="1">
      <alignment horizontal="center" vertical="center"/>
      <protection hidden="1"/>
    </xf>
    <xf numFmtId="0" fontId="2" fillId="27" borderId="81" xfId="1" applyFont="1" applyFill="1" applyBorder="1" applyAlignment="1" applyProtection="1">
      <alignment horizontal="center" vertical="center"/>
      <protection hidden="1"/>
    </xf>
    <xf numFmtId="6" fontId="6" fillId="0" borderId="77" xfId="1" applyNumberFormat="1" applyFont="1" applyBorder="1" applyAlignment="1" applyProtection="1">
      <alignment horizontal="right" vertical="center" shrinkToFit="1"/>
      <protection hidden="1"/>
    </xf>
    <xf numFmtId="6" fontId="6" fillId="0" borderId="0" xfId="1" applyNumberFormat="1" applyFont="1" applyAlignment="1" applyProtection="1">
      <alignment horizontal="right" vertical="center" shrinkToFit="1"/>
      <protection hidden="1"/>
    </xf>
    <xf numFmtId="6" fontId="6" fillId="0" borderId="39" xfId="1" applyNumberFormat="1" applyFont="1" applyBorder="1" applyAlignment="1" applyProtection="1">
      <alignment horizontal="right" vertical="center" shrinkToFit="1"/>
      <protection hidden="1"/>
    </xf>
    <xf numFmtId="6" fontId="6" fillId="0" borderId="40" xfId="1" applyNumberFormat="1" applyFont="1" applyBorder="1" applyAlignment="1" applyProtection="1">
      <alignment horizontal="right" vertical="center" shrinkToFit="1"/>
      <protection hidden="1"/>
    </xf>
    <xf numFmtId="0" fontId="2" fillId="27" borderId="27" xfId="112" applyFont="1" applyFill="1" applyBorder="1" applyAlignment="1" applyProtection="1">
      <alignment horizontal="center" vertical="center"/>
      <protection hidden="1"/>
    </xf>
    <xf numFmtId="0" fontId="2" fillId="27" borderId="28" xfId="112" applyFont="1" applyFill="1" applyBorder="1" applyAlignment="1" applyProtection="1">
      <alignment horizontal="center" vertical="center"/>
      <protection hidden="1"/>
    </xf>
    <xf numFmtId="0" fontId="2" fillId="27" borderId="46" xfId="112" applyFont="1" applyFill="1" applyBorder="1" applyAlignment="1" applyProtection="1">
      <alignment horizontal="center" vertical="center"/>
      <protection hidden="1"/>
    </xf>
    <xf numFmtId="0" fontId="2" fillId="27" borderId="39" xfId="112" applyFont="1" applyFill="1" applyBorder="1" applyAlignment="1" applyProtection="1">
      <alignment horizontal="center" vertical="center"/>
      <protection hidden="1"/>
    </xf>
    <xf numFmtId="0" fontId="2" fillId="27" borderId="40" xfId="112" applyFont="1" applyFill="1" applyBorder="1" applyAlignment="1" applyProtection="1">
      <alignment horizontal="center" vertical="center"/>
      <protection hidden="1"/>
    </xf>
    <xf numFmtId="0" fontId="2" fillId="27" borderId="56" xfId="112" applyFont="1" applyFill="1" applyBorder="1" applyAlignment="1" applyProtection="1">
      <alignment horizontal="center" vertical="center"/>
      <protection hidden="1"/>
    </xf>
    <xf numFmtId="6" fontId="7" fillId="3" borderId="77" xfId="112" applyNumberFormat="1" applyFont="1" applyFill="1" applyBorder="1" applyAlignment="1" applyProtection="1">
      <alignment horizontal="right" vertical="center"/>
      <protection hidden="1"/>
    </xf>
    <xf numFmtId="6" fontId="7" fillId="3" borderId="0" xfId="112" applyNumberFormat="1" applyFont="1" applyFill="1" applyAlignment="1" applyProtection="1">
      <alignment horizontal="right" vertical="center"/>
      <protection hidden="1"/>
    </xf>
    <xf numFmtId="6" fontId="7" fillId="3" borderId="82" xfId="112" applyNumberFormat="1" applyFont="1" applyFill="1" applyBorder="1" applyAlignment="1" applyProtection="1">
      <alignment horizontal="right" vertical="center"/>
      <protection hidden="1"/>
    </xf>
    <xf numFmtId="6" fontId="7" fillId="3" borderId="39" xfId="112" applyNumberFormat="1" applyFont="1" applyFill="1" applyBorder="1" applyAlignment="1" applyProtection="1">
      <alignment horizontal="right" vertical="center"/>
      <protection hidden="1"/>
    </xf>
    <xf numFmtId="6" fontId="7" fillId="3" borderId="40" xfId="112" applyNumberFormat="1" applyFont="1" applyFill="1" applyBorder="1" applyAlignment="1" applyProtection="1">
      <alignment horizontal="right" vertical="center"/>
      <protection hidden="1"/>
    </xf>
    <xf numFmtId="6" fontId="7" fillId="3" borderId="56" xfId="112" applyNumberFormat="1" applyFont="1" applyFill="1" applyBorder="1" applyAlignment="1" applyProtection="1">
      <alignment horizontal="right" vertical="center"/>
      <protection hidden="1"/>
    </xf>
    <xf numFmtId="179" fontId="7" fillId="28" borderId="71" xfId="1" applyNumberFormat="1" applyFont="1" applyFill="1" applyBorder="1" applyAlignment="1" applyProtection="1">
      <alignment horizontal="right" vertical="center" shrinkToFit="1"/>
      <protection hidden="1"/>
    </xf>
    <xf numFmtId="179" fontId="7" fillId="28" borderId="34" xfId="1" applyNumberFormat="1" applyFont="1" applyFill="1" applyBorder="1" applyAlignment="1" applyProtection="1">
      <alignment horizontal="right" vertical="center" shrinkToFit="1"/>
      <protection hidden="1"/>
    </xf>
    <xf numFmtId="0" fontId="7" fillId="28" borderId="36" xfId="1" applyFont="1" applyFill="1" applyBorder="1" applyAlignment="1" applyProtection="1">
      <alignment horizontal="center" vertical="center"/>
      <protection hidden="1"/>
    </xf>
    <xf numFmtId="0" fontId="7" fillId="28" borderId="37" xfId="1" applyFont="1" applyFill="1" applyBorder="1" applyAlignment="1" applyProtection="1">
      <alignment horizontal="center" vertical="center"/>
      <protection hidden="1"/>
    </xf>
    <xf numFmtId="0" fontId="7" fillId="28" borderId="38" xfId="1" applyFont="1" applyFill="1" applyBorder="1" applyAlignment="1" applyProtection="1">
      <alignment horizontal="center" vertical="center"/>
      <protection hidden="1"/>
    </xf>
    <xf numFmtId="176" fontId="2" fillId="28" borderId="0" xfId="1" applyNumberFormat="1" applyFont="1" applyFill="1" applyAlignment="1" applyProtection="1">
      <alignment horizontal="center" vertical="center" shrinkToFit="1"/>
      <protection hidden="1"/>
    </xf>
    <xf numFmtId="176" fontId="2" fillId="28" borderId="9" xfId="1" applyNumberFormat="1" applyFont="1" applyFill="1" applyBorder="1" applyAlignment="1" applyProtection="1">
      <alignment horizontal="center" vertical="center" shrinkToFit="1"/>
      <protection hidden="1"/>
    </xf>
    <xf numFmtId="0" fontId="2" fillId="28" borderId="73" xfId="1" applyFont="1" applyFill="1" applyBorder="1" applyAlignment="1" applyProtection="1">
      <alignment horizontal="left" vertical="center" shrinkToFit="1"/>
      <protection hidden="1"/>
    </xf>
    <xf numFmtId="0" fontId="2" fillId="28" borderId="74" xfId="1" applyFont="1" applyFill="1" applyBorder="1" applyAlignment="1" applyProtection="1">
      <alignment horizontal="left" vertical="center" shrinkToFit="1"/>
      <protection hidden="1"/>
    </xf>
    <xf numFmtId="0" fontId="2" fillId="28" borderId="75" xfId="1" applyFont="1" applyFill="1" applyBorder="1" applyAlignment="1" applyProtection="1">
      <alignment horizontal="left" vertical="center" shrinkToFit="1"/>
      <protection hidden="1"/>
    </xf>
    <xf numFmtId="0" fontId="2" fillId="28" borderId="76" xfId="1" applyFont="1" applyFill="1" applyBorder="1" applyAlignment="1" applyProtection="1">
      <alignment horizontal="left" vertical="center" shrinkToFit="1"/>
      <protection hidden="1"/>
    </xf>
    <xf numFmtId="0" fontId="7" fillId="28" borderId="24" xfId="1" applyFont="1" applyFill="1" applyBorder="1" applyAlignment="1" applyProtection="1">
      <alignment horizontal="center" vertical="center"/>
      <protection hidden="1"/>
    </xf>
    <xf numFmtId="0" fontId="7" fillId="28" borderId="25" xfId="1" applyFont="1" applyFill="1" applyBorder="1" applyAlignment="1" applyProtection="1">
      <alignment horizontal="center" vertical="center"/>
      <protection hidden="1"/>
    </xf>
    <xf numFmtId="0" fontId="7" fillId="28" borderId="26" xfId="1" applyFont="1" applyFill="1" applyBorder="1" applyAlignment="1" applyProtection="1">
      <alignment horizontal="center" vertical="center"/>
      <protection hidden="1"/>
    </xf>
    <xf numFmtId="177" fontId="2" fillId="28" borderId="67" xfId="1" applyNumberFormat="1" applyFont="1" applyFill="1" applyBorder="1" applyAlignment="1" applyProtection="1">
      <alignment horizontal="center" vertical="center"/>
      <protection hidden="1"/>
    </xf>
    <xf numFmtId="177" fontId="2" fillId="28" borderId="68" xfId="1" applyNumberFormat="1" applyFont="1" applyFill="1" applyBorder="1" applyAlignment="1" applyProtection="1">
      <alignment horizontal="center" vertical="center"/>
      <protection hidden="1"/>
    </xf>
    <xf numFmtId="177" fontId="2" fillId="28" borderId="69" xfId="1" applyNumberFormat="1" applyFont="1" applyFill="1" applyBorder="1" applyAlignment="1" applyProtection="1">
      <alignment horizontal="center" vertical="center"/>
      <protection hidden="1"/>
    </xf>
    <xf numFmtId="0" fontId="10" fillId="28" borderId="71" xfId="1" applyFont="1" applyFill="1" applyBorder="1" applyAlignment="1" applyProtection="1">
      <alignment horizontal="center" vertical="center" shrinkToFit="1"/>
      <protection hidden="1"/>
    </xf>
    <xf numFmtId="178" fontId="7" fillId="28" borderId="71" xfId="1" applyNumberFormat="1" applyFont="1" applyFill="1" applyBorder="1" applyAlignment="1" applyProtection="1">
      <alignment horizontal="center" vertical="center" shrinkToFit="1"/>
      <protection hidden="1"/>
    </xf>
    <xf numFmtId="0" fontId="2" fillId="28" borderId="77" xfId="1" applyFont="1" applyFill="1" applyBorder="1" applyAlignment="1" applyProtection="1">
      <alignment horizontal="left" vertical="center" shrinkToFit="1"/>
      <protection hidden="1"/>
    </xf>
    <xf numFmtId="49" fontId="2" fillId="28" borderId="24" xfId="1" applyNumberFormat="1" applyFont="1" applyFill="1" applyBorder="1" applyAlignment="1" applyProtection="1">
      <alignment horizontal="left" vertical="center" shrinkToFit="1"/>
      <protection hidden="1"/>
    </xf>
    <xf numFmtId="49" fontId="2" fillId="28" borderId="25" xfId="1" applyNumberFormat="1" applyFont="1" applyFill="1" applyBorder="1" applyAlignment="1" applyProtection="1">
      <alignment horizontal="left" vertical="center" shrinkToFit="1"/>
      <protection hidden="1"/>
    </xf>
    <xf numFmtId="49" fontId="2" fillId="28" borderId="26" xfId="1" applyNumberFormat="1" applyFont="1" applyFill="1" applyBorder="1" applyAlignment="1" applyProtection="1">
      <alignment horizontal="left" vertical="center" shrinkToFit="1"/>
      <protection hidden="1"/>
    </xf>
    <xf numFmtId="49" fontId="9" fillId="28" borderId="24" xfId="1" applyNumberFormat="1" applyFont="1" applyFill="1" applyBorder="1" applyAlignment="1" applyProtection="1">
      <alignment horizontal="center" vertical="center" shrinkToFit="1"/>
      <protection hidden="1"/>
    </xf>
    <xf numFmtId="49" fontId="9" fillId="28" borderId="25" xfId="1" applyNumberFormat="1" applyFont="1" applyFill="1" applyBorder="1" applyAlignment="1" applyProtection="1">
      <alignment horizontal="center" vertical="center" shrinkToFit="1"/>
      <protection hidden="1"/>
    </xf>
    <xf numFmtId="49" fontId="9" fillId="28" borderId="26" xfId="1" applyNumberFormat="1" applyFont="1" applyFill="1" applyBorder="1" applyAlignment="1" applyProtection="1">
      <alignment horizontal="center" vertical="center" shrinkToFit="1"/>
      <protection hidden="1"/>
    </xf>
    <xf numFmtId="0" fontId="2" fillId="0" borderId="62" xfId="1" applyFont="1" applyBorder="1" applyAlignment="1" applyProtection="1">
      <alignment horizontal="center" vertical="center"/>
      <protection hidden="1"/>
    </xf>
    <xf numFmtId="0" fontId="2" fillId="0" borderId="40" xfId="1" applyFont="1" applyBorder="1" applyAlignment="1" applyProtection="1">
      <alignment horizontal="center" vertical="center"/>
      <protection hidden="1"/>
    </xf>
    <xf numFmtId="49" fontId="9" fillId="28" borderId="58" xfId="1" applyNumberFormat="1" applyFont="1" applyFill="1" applyBorder="1" applyAlignment="1" applyProtection="1">
      <alignment horizontal="center" vertical="center"/>
      <protection hidden="1"/>
    </xf>
    <xf numFmtId="49" fontId="9" fillId="28" borderId="59" xfId="1" applyNumberFormat="1" applyFont="1" applyFill="1" applyBorder="1" applyAlignment="1" applyProtection="1">
      <alignment horizontal="center" vertical="center"/>
      <protection hidden="1"/>
    </xf>
    <xf numFmtId="49" fontId="9" fillId="28" borderId="60" xfId="1" applyNumberFormat="1" applyFont="1" applyFill="1" applyBorder="1" applyAlignment="1" applyProtection="1">
      <alignment horizontal="center" vertical="center"/>
      <protection hidden="1"/>
    </xf>
    <xf numFmtId="49" fontId="9" fillId="28" borderId="59" xfId="129" applyNumberFormat="1" applyFont="1" applyFill="1" applyBorder="1" applyAlignment="1" applyProtection="1">
      <alignment horizontal="center" vertical="center"/>
      <protection hidden="1"/>
    </xf>
    <xf numFmtId="49" fontId="9" fillId="28" borderId="60" xfId="129" applyNumberFormat="1" applyFont="1" applyFill="1" applyBorder="1" applyAlignment="1" applyProtection="1">
      <alignment horizontal="center" vertical="center"/>
      <protection hidden="1"/>
    </xf>
    <xf numFmtId="0" fontId="10" fillId="28" borderId="58" xfId="1" applyFont="1" applyFill="1" applyBorder="1" applyAlignment="1" applyProtection="1">
      <alignment horizontal="left" vertical="center" shrinkToFit="1"/>
      <protection hidden="1"/>
    </xf>
    <xf numFmtId="0" fontId="10" fillId="28" borderId="59" xfId="1" applyFont="1" applyFill="1" applyBorder="1" applyAlignment="1" applyProtection="1">
      <alignment horizontal="left" vertical="center" shrinkToFit="1"/>
      <protection hidden="1"/>
    </xf>
    <xf numFmtId="0" fontId="10" fillId="28" borderId="60" xfId="1" applyFont="1" applyFill="1" applyBorder="1" applyAlignment="1" applyProtection="1">
      <alignment horizontal="left" vertical="center" shrinkToFit="1"/>
      <protection hidden="1"/>
    </xf>
    <xf numFmtId="0" fontId="10" fillId="28" borderId="47" xfId="1" applyFont="1" applyFill="1" applyBorder="1" applyAlignment="1" applyProtection="1">
      <alignment horizontal="left" vertical="center"/>
      <protection hidden="1"/>
    </xf>
    <xf numFmtId="0" fontId="10" fillId="28" borderId="0" xfId="1" applyFont="1" applyFill="1" applyAlignment="1" applyProtection="1">
      <alignment horizontal="left" vertical="center"/>
      <protection hidden="1"/>
    </xf>
    <xf numFmtId="181" fontId="2" fillId="28" borderId="0" xfId="106" applyNumberFormat="1" applyFont="1" applyFill="1" applyAlignment="1" applyProtection="1">
      <alignment horizontal="center" vertical="center" shrinkToFit="1"/>
      <protection hidden="1"/>
    </xf>
    <xf numFmtId="181" fontId="2" fillId="28" borderId="48" xfId="106" applyNumberFormat="1" applyFont="1" applyFill="1" applyBorder="1" applyAlignment="1" applyProtection="1">
      <alignment horizontal="center" vertical="center" shrinkToFit="1"/>
      <protection hidden="1"/>
    </xf>
    <xf numFmtId="182" fontId="2" fillId="28" borderId="47" xfId="1" applyNumberFormat="1" applyFont="1" applyFill="1" applyBorder="1" applyAlignment="1" applyProtection="1">
      <alignment horizontal="left" vertical="center" shrinkToFit="1"/>
      <protection hidden="1"/>
    </xf>
    <xf numFmtId="182" fontId="2" fillId="28" borderId="0" xfId="1" applyNumberFormat="1" applyFont="1" applyFill="1" applyAlignment="1" applyProtection="1">
      <alignment horizontal="left" vertical="center" shrinkToFit="1"/>
      <protection hidden="1"/>
    </xf>
    <xf numFmtId="182" fontId="2" fillId="28" borderId="0" xfId="1" applyNumberFormat="1" applyFont="1" applyFill="1" applyAlignment="1" applyProtection="1">
      <alignment horizontal="center" vertical="center" shrinkToFit="1"/>
      <protection hidden="1"/>
    </xf>
    <xf numFmtId="182" fontId="2" fillId="28" borderId="48" xfId="1" applyNumberFormat="1" applyFont="1" applyFill="1" applyBorder="1" applyAlignment="1" applyProtection="1">
      <alignment horizontal="center" vertical="center" shrinkToFit="1"/>
      <protection hidden="1"/>
    </xf>
    <xf numFmtId="181" fontId="2" fillId="28" borderId="47" xfId="106" applyNumberFormat="1" applyFont="1" applyFill="1" applyBorder="1" applyAlignment="1" applyProtection="1">
      <alignment horizontal="left" shrinkToFit="1"/>
      <protection hidden="1"/>
    </xf>
    <xf numFmtId="181" fontId="2" fillId="28" borderId="0" xfId="106" applyNumberFormat="1" applyFont="1" applyFill="1" applyAlignment="1" applyProtection="1">
      <alignment horizontal="left" shrinkToFit="1"/>
      <protection hidden="1"/>
    </xf>
    <xf numFmtId="0" fontId="57" fillId="0" borderId="0" xfId="1" applyFont="1" applyAlignment="1" applyProtection="1">
      <alignment horizontal="center" vertical="center"/>
      <protection hidden="1"/>
    </xf>
    <xf numFmtId="49" fontId="2" fillId="0" borderId="56" xfId="106" applyNumberFormat="1" applyFont="1" applyBorder="1" applyAlignment="1" applyProtection="1">
      <alignment horizontal="left" vertical="center" wrapText="1" shrinkToFit="1"/>
      <protection hidden="1"/>
    </xf>
    <xf numFmtId="49" fontId="2" fillId="0" borderId="57" xfId="106" applyNumberFormat="1" applyFont="1" applyBorder="1" applyAlignment="1" applyProtection="1">
      <alignment horizontal="left" vertical="center" shrinkToFit="1"/>
      <protection hidden="1"/>
    </xf>
    <xf numFmtId="49" fontId="2" fillId="0" borderId="52" xfId="106" applyNumberFormat="1" applyFont="1" applyBorder="1" applyAlignment="1" applyProtection="1">
      <alignment horizontal="left" vertical="center" shrinkToFit="1"/>
      <protection hidden="1"/>
    </xf>
    <xf numFmtId="49" fontId="2" fillId="0" borderId="32" xfId="106" applyNumberFormat="1" applyFont="1" applyBorder="1" applyAlignment="1" applyProtection="1">
      <alignment horizontal="left" vertical="center" shrinkToFit="1"/>
      <protection hidden="1"/>
    </xf>
    <xf numFmtId="49" fontId="9" fillId="28" borderId="49" xfId="106" applyNumberFormat="1" applyFont="1" applyFill="1" applyBorder="1" applyAlignment="1" applyProtection="1">
      <alignment horizontal="center" vertical="center" shrinkToFit="1"/>
      <protection hidden="1"/>
    </xf>
    <xf numFmtId="49" fontId="9" fillId="28" borderId="50" xfId="106" applyNumberFormat="1" applyFont="1" applyFill="1" applyBorder="1" applyAlignment="1" applyProtection="1">
      <alignment horizontal="center" vertical="center" shrinkToFit="1"/>
      <protection hidden="1"/>
    </xf>
    <xf numFmtId="49" fontId="9" fillId="28" borderId="51" xfId="106" applyNumberFormat="1" applyFont="1" applyFill="1" applyBorder="1" applyAlignment="1" applyProtection="1">
      <alignment horizontal="center" vertical="center" shrinkToFit="1"/>
      <protection hidden="1"/>
    </xf>
    <xf numFmtId="49" fontId="9" fillId="28" borderId="53" xfId="106" applyNumberFormat="1" applyFont="1" applyFill="1" applyBorder="1" applyAlignment="1" applyProtection="1">
      <alignment horizontal="center" vertical="center" shrinkToFit="1"/>
      <protection hidden="1"/>
    </xf>
    <xf numFmtId="49" fontId="9" fillId="28" borderId="54" xfId="106" applyNumberFormat="1" applyFont="1" applyFill="1" applyBorder="1" applyAlignment="1" applyProtection="1">
      <alignment horizontal="center" vertical="center" shrinkToFit="1"/>
      <protection hidden="1"/>
    </xf>
    <xf numFmtId="49" fontId="9" fillId="28" borderId="55" xfId="106" applyNumberFormat="1" applyFont="1" applyFill="1" applyBorder="1" applyAlignment="1" applyProtection="1">
      <alignment horizontal="center" vertical="center" shrinkToFit="1"/>
      <protection hidden="1"/>
    </xf>
    <xf numFmtId="0" fontId="49" fillId="27" borderId="32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10" fillId="28" borderId="42" xfId="1" applyFont="1" applyFill="1" applyBorder="1" applyAlignment="1" applyProtection="1">
      <alignment horizontal="left" vertical="center"/>
      <protection hidden="1"/>
    </xf>
    <xf numFmtId="0" fontId="10" fillId="28" borderId="43" xfId="1" applyFont="1" applyFill="1" applyBorder="1" applyAlignment="1" applyProtection="1">
      <alignment horizontal="left" vertical="center"/>
      <protection hidden="1"/>
    </xf>
    <xf numFmtId="0" fontId="2" fillId="28" borderId="43" xfId="1" applyFont="1" applyFill="1" applyBorder="1" applyAlignment="1" applyProtection="1">
      <alignment horizontal="left" vertical="center"/>
      <protection hidden="1"/>
    </xf>
    <xf numFmtId="0" fontId="2" fillId="28" borderId="44" xfId="1" applyFont="1" applyFill="1" applyBorder="1" applyAlignment="1" applyProtection="1">
      <alignment horizontal="left" vertical="center"/>
      <protection hidden="1"/>
    </xf>
    <xf numFmtId="0" fontId="2" fillId="27" borderId="45" xfId="1" applyFont="1" applyFill="1" applyBorder="1" applyAlignment="1" applyProtection="1">
      <alignment horizontal="left"/>
      <protection hidden="1"/>
    </xf>
    <xf numFmtId="0" fontId="10" fillId="28" borderId="29" xfId="1" applyFont="1" applyFill="1" applyBorder="1" applyAlignment="1" applyProtection="1">
      <alignment horizontal="left" vertical="center"/>
      <protection hidden="1"/>
    </xf>
    <xf numFmtId="0" fontId="10" fillId="28" borderId="30" xfId="1" applyFont="1" applyFill="1" applyBorder="1" applyAlignment="1" applyProtection="1">
      <alignment horizontal="left" vertical="center"/>
      <protection hidden="1"/>
    </xf>
    <xf numFmtId="0" fontId="2" fillId="28" borderId="30" xfId="1" applyFont="1" applyFill="1" applyBorder="1" applyAlignment="1" applyProtection="1">
      <alignment horizontal="left" vertical="center"/>
      <protection hidden="1"/>
    </xf>
    <xf numFmtId="0" fontId="2" fillId="28" borderId="31" xfId="1" applyFont="1" applyFill="1" applyBorder="1" applyAlignment="1" applyProtection="1">
      <alignment horizontal="left" vertical="center"/>
      <protection hidden="1"/>
    </xf>
    <xf numFmtId="0" fontId="64" fillId="0" borderId="0" xfId="1" applyFont="1" applyAlignment="1" applyProtection="1">
      <alignment horizontal="left" vertical="center"/>
      <protection hidden="1"/>
    </xf>
    <xf numFmtId="176" fontId="4" fillId="28" borderId="24" xfId="1" applyNumberFormat="1" applyFont="1" applyFill="1" applyBorder="1" applyAlignment="1" applyProtection="1">
      <alignment horizontal="center" vertical="center" shrinkToFit="1"/>
      <protection hidden="1"/>
    </xf>
    <xf numFmtId="176" fontId="4" fillId="28" borderId="25" xfId="1" applyNumberFormat="1" applyFont="1" applyFill="1" applyBorder="1" applyAlignment="1" applyProtection="1">
      <alignment horizontal="center" vertical="center" shrinkToFit="1"/>
      <protection hidden="1"/>
    </xf>
    <xf numFmtId="176" fontId="4" fillId="28" borderId="26" xfId="1" applyNumberFormat="1" applyFont="1" applyFill="1" applyBorder="1" applyAlignment="1" applyProtection="1">
      <alignment horizontal="center" vertical="center" shrinkToFit="1"/>
      <protection hidden="1"/>
    </xf>
    <xf numFmtId="49" fontId="2" fillId="0" borderId="27" xfId="1" applyNumberFormat="1" applyFont="1" applyBorder="1" applyAlignment="1" applyProtection="1">
      <alignment horizontal="center" vertical="center" shrinkToFit="1"/>
      <protection hidden="1"/>
    </xf>
    <xf numFmtId="49" fontId="2" fillId="0" borderId="28" xfId="1" applyNumberFormat="1" applyFont="1" applyBorder="1" applyAlignment="1" applyProtection="1">
      <alignment horizontal="center" vertical="center" shrinkToFit="1"/>
      <protection hidden="1"/>
    </xf>
    <xf numFmtId="49" fontId="2" fillId="0" borderId="46" xfId="1" applyNumberFormat="1" applyFont="1" applyBorder="1" applyAlignment="1" applyProtection="1">
      <alignment horizontal="center" vertical="center" shrinkToFit="1"/>
      <protection hidden="1"/>
    </xf>
    <xf numFmtId="49" fontId="2" fillId="0" borderId="39" xfId="1" applyNumberFormat="1" applyFont="1" applyBorder="1" applyAlignment="1" applyProtection="1">
      <alignment horizontal="center" vertical="center" shrinkToFit="1"/>
      <protection hidden="1"/>
    </xf>
    <xf numFmtId="49" fontId="2" fillId="0" borderId="40" xfId="1" applyNumberFormat="1" applyFont="1" applyBorder="1" applyAlignment="1" applyProtection="1">
      <alignment horizontal="center" vertical="center" shrinkToFit="1"/>
      <protection hidden="1"/>
    </xf>
    <xf numFmtId="49" fontId="2" fillId="0" borderId="56" xfId="1" applyNumberFormat="1" applyFont="1" applyBorder="1" applyAlignment="1" applyProtection="1">
      <alignment horizontal="center" vertical="center" shrinkToFit="1"/>
      <protection hidden="1"/>
    </xf>
    <xf numFmtId="0" fontId="8" fillId="28" borderId="36" xfId="1" applyFont="1" applyFill="1" applyBorder="1" applyAlignment="1" applyProtection="1">
      <alignment horizontal="center" vertical="center" shrinkToFit="1"/>
      <protection hidden="1"/>
    </xf>
    <xf numFmtId="0" fontId="8" fillId="28" borderId="37" xfId="1" applyFont="1" applyFill="1" applyBorder="1" applyAlignment="1" applyProtection="1">
      <alignment horizontal="center" vertical="center" shrinkToFit="1"/>
      <protection hidden="1"/>
    </xf>
    <xf numFmtId="0" fontId="8" fillId="28" borderId="38" xfId="1" applyFont="1" applyFill="1" applyBorder="1" applyAlignment="1" applyProtection="1">
      <alignment horizontal="center" vertical="center" shrinkToFit="1"/>
      <protection hidden="1"/>
    </xf>
    <xf numFmtId="178" fontId="44" fillId="28" borderId="24" xfId="1" applyNumberFormat="1" applyFont="1" applyFill="1" applyBorder="1" applyAlignment="1" applyProtection="1">
      <alignment horizontal="center" vertical="center" shrinkToFit="1"/>
      <protection hidden="1"/>
    </xf>
    <xf numFmtId="178" fontId="44" fillId="28" borderId="25" xfId="1" applyNumberFormat="1" applyFont="1" applyFill="1" applyBorder="1" applyAlignment="1" applyProtection="1">
      <alignment horizontal="center" vertical="center" shrinkToFit="1"/>
      <protection hidden="1"/>
    </xf>
  </cellXfs>
  <cellStyles count="143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パーセント 2" xfId="31" xr:uid="{00000000-0005-0000-0000-00001B000000}"/>
    <cellStyle name="パーセント 2 2" xfId="32" xr:uid="{00000000-0005-0000-0000-00001C000000}"/>
    <cellStyle name="パーセント 2 3" xfId="33" xr:uid="{00000000-0005-0000-0000-00001D000000}"/>
    <cellStyle name="パーセント 2 4" xfId="34" xr:uid="{00000000-0005-0000-0000-00001E000000}"/>
    <cellStyle name="ハイパーリンク" xfId="3" builtinId="8"/>
    <cellStyle name="ハイパーリンク 2" xfId="35" xr:uid="{00000000-0005-0000-0000-000020000000}"/>
    <cellStyle name="メモ 2" xfId="36" xr:uid="{00000000-0005-0000-0000-000021000000}"/>
    <cellStyle name="メモ 2 2" xfId="37" xr:uid="{00000000-0005-0000-0000-000022000000}"/>
    <cellStyle name="メモ 2 3" xfId="38" xr:uid="{00000000-0005-0000-0000-000023000000}"/>
    <cellStyle name="メモ 2 4" xfId="39" xr:uid="{00000000-0005-0000-0000-000024000000}"/>
    <cellStyle name="メモ 2 5" xfId="40" xr:uid="{00000000-0005-0000-0000-000025000000}"/>
    <cellStyle name="メモ 2 6" xfId="41" xr:uid="{00000000-0005-0000-0000-000026000000}"/>
    <cellStyle name="リンク セル 2" xfId="42" xr:uid="{00000000-0005-0000-0000-000027000000}"/>
    <cellStyle name="悪い 2" xfId="43" xr:uid="{00000000-0005-0000-0000-000028000000}"/>
    <cellStyle name="計算 2" xfId="44" xr:uid="{00000000-0005-0000-0000-000029000000}"/>
    <cellStyle name="計算 2 2" xfId="45" xr:uid="{00000000-0005-0000-0000-00002A000000}"/>
    <cellStyle name="計算 2 3" xfId="46" xr:uid="{00000000-0005-0000-0000-00002B000000}"/>
    <cellStyle name="計算 2 4" xfId="47" xr:uid="{00000000-0005-0000-0000-00002C000000}"/>
    <cellStyle name="計算 2 5" xfId="48" xr:uid="{00000000-0005-0000-0000-00002D000000}"/>
    <cellStyle name="計算 2 6" xfId="49" xr:uid="{00000000-0005-0000-0000-00002E000000}"/>
    <cellStyle name="警告文 2" xfId="50" xr:uid="{00000000-0005-0000-0000-00002F000000}"/>
    <cellStyle name="桁区切り" xfId="142" builtinId="6"/>
    <cellStyle name="桁区切り [0.00] 2" xfId="141" xr:uid="{00000000-0005-0000-0000-000031000000}"/>
    <cellStyle name="桁区切り 2" xfId="51" xr:uid="{00000000-0005-0000-0000-000032000000}"/>
    <cellStyle name="桁区切り 2 2" xfId="52" xr:uid="{00000000-0005-0000-0000-000033000000}"/>
    <cellStyle name="桁区切り 2 3" xfId="53" xr:uid="{00000000-0005-0000-0000-000034000000}"/>
    <cellStyle name="桁区切り 2 4" xfId="54" xr:uid="{00000000-0005-0000-0000-000035000000}"/>
    <cellStyle name="桁区切り 3" xfId="55" xr:uid="{00000000-0005-0000-0000-000036000000}"/>
    <cellStyle name="桁区切り 4" xfId="56" xr:uid="{00000000-0005-0000-0000-000037000000}"/>
    <cellStyle name="見出し 1 2" xfId="57" xr:uid="{00000000-0005-0000-0000-000038000000}"/>
    <cellStyle name="見出し 2 2" xfId="58" xr:uid="{00000000-0005-0000-0000-000039000000}"/>
    <cellStyle name="見出し 3 2" xfId="59" xr:uid="{00000000-0005-0000-0000-00003A000000}"/>
    <cellStyle name="見出し 4 2" xfId="60" xr:uid="{00000000-0005-0000-0000-00003B000000}"/>
    <cellStyle name="集計 2" xfId="61" xr:uid="{00000000-0005-0000-0000-00003C000000}"/>
    <cellStyle name="集計 2 2" xfId="62" xr:uid="{00000000-0005-0000-0000-00003D000000}"/>
    <cellStyle name="集計 2 3" xfId="63" xr:uid="{00000000-0005-0000-0000-00003E000000}"/>
    <cellStyle name="集計 2 4" xfId="64" xr:uid="{00000000-0005-0000-0000-00003F000000}"/>
    <cellStyle name="集計 2 5" xfId="65" xr:uid="{00000000-0005-0000-0000-000040000000}"/>
    <cellStyle name="集計 2 6" xfId="66" xr:uid="{00000000-0005-0000-0000-000041000000}"/>
    <cellStyle name="出力 2" xfId="67" xr:uid="{00000000-0005-0000-0000-000042000000}"/>
    <cellStyle name="出力 2 2" xfId="68" xr:uid="{00000000-0005-0000-0000-000043000000}"/>
    <cellStyle name="出力 2 3" xfId="69" xr:uid="{00000000-0005-0000-0000-000044000000}"/>
    <cellStyle name="出力 2 4" xfId="70" xr:uid="{00000000-0005-0000-0000-000045000000}"/>
    <cellStyle name="出力 2 5" xfId="71" xr:uid="{00000000-0005-0000-0000-000046000000}"/>
    <cellStyle name="出力 2 6" xfId="72" xr:uid="{00000000-0005-0000-0000-000047000000}"/>
    <cellStyle name="説明文 2" xfId="73" xr:uid="{00000000-0005-0000-0000-000048000000}"/>
    <cellStyle name="通貨 2" xfId="74" xr:uid="{00000000-0005-0000-0000-000049000000}"/>
    <cellStyle name="入力 2" xfId="75" xr:uid="{00000000-0005-0000-0000-00004A000000}"/>
    <cellStyle name="入力 2 2" xfId="76" xr:uid="{00000000-0005-0000-0000-00004B000000}"/>
    <cellStyle name="入力 2 3" xfId="77" xr:uid="{00000000-0005-0000-0000-00004C000000}"/>
    <cellStyle name="入力 2 4" xfId="78" xr:uid="{00000000-0005-0000-0000-00004D000000}"/>
    <cellStyle name="入力 2 5" xfId="79" xr:uid="{00000000-0005-0000-0000-00004E000000}"/>
    <cellStyle name="入力 2 6" xfId="80" xr:uid="{00000000-0005-0000-0000-00004F000000}"/>
    <cellStyle name="標準" xfId="0" builtinId="0"/>
    <cellStyle name="標準 10" xfId="81" xr:uid="{00000000-0005-0000-0000-000051000000}"/>
    <cellStyle name="標準 2" xfId="82" xr:uid="{00000000-0005-0000-0000-000052000000}"/>
    <cellStyle name="標準 2 2" xfId="83" xr:uid="{00000000-0005-0000-0000-000053000000}"/>
    <cellStyle name="標準 2 2 2" xfId="140" xr:uid="{00000000-0005-0000-0000-000054000000}"/>
    <cellStyle name="標準 2 3" xfId="84" xr:uid="{00000000-0005-0000-0000-000055000000}"/>
    <cellStyle name="標準 3" xfId="85" xr:uid="{00000000-0005-0000-0000-000056000000}"/>
    <cellStyle name="標準 3 2" xfId="86" xr:uid="{00000000-0005-0000-0000-000057000000}"/>
    <cellStyle name="標準 3 3" xfId="87" xr:uid="{00000000-0005-0000-0000-000058000000}"/>
    <cellStyle name="標準 3 3 2" xfId="88" xr:uid="{00000000-0005-0000-0000-000059000000}"/>
    <cellStyle name="標準 3 3 2 2" xfId="89" xr:uid="{00000000-0005-0000-0000-00005A000000}"/>
    <cellStyle name="標準 3 3 2 3" xfId="90" xr:uid="{00000000-0005-0000-0000-00005B000000}"/>
    <cellStyle name="標準 3 3 3" xfId="91" xr:uid="{00000000-0005-0000-0000-00005C000000}"/>
    <cellStyle name="標準 3 3 3 2" xfId="92" xr:uid="{00000000-0005-0000-0000-00005D000000}"/>
    <cellStyle name="標準 3 3 3 2 2" xfId="93" xr:uid="{00000000-0005-0000-0000-00005E000000}"/>
    <cellStyle name="標準 3 3 3 2 3" xfId="94" xr:uid="{00000000-0005-0000-0000-00005F000000}"/>
    <cellStyle name="標準 3 3 3 3" xfId="95" xr:uid="{00000000-0005-0000-0000-000060000000}"/>
    <cellStyle name="標準 3 3 3 4" xfId="96" xr:uid="{00000000-0005-0000-0000-000061000000}"/>
    <cellStyle name="標準 3 3 4" xfId="97" xr:uid="{00000000-0005-0000-0000-000062000000}"/>
    <cellStyle name="標準 3 3 5" xfId="98" xr:uid="{00000000-0005-0000-0000-000063000000}"/>
    <cellStyle name="標準 3 4" xfId="99" xr:uid="{00000000-0005-0000-0000-000064000000}"/>
    <cellStyle name="標準 3 4 2" xfId="100" xr:uid="{00000000-0005-0000-0000-000065000000}"/>
    <cellStyle name="標準 3 4 3" xfId="101" xr:uid="{00000000-0005-0000-0000-000066000000}"/>
    <cellStyle name="標準 3 5" xfId="102" xr:uid="{00000000-0005-0000-0000-000067000000}"/>
    <cellStyle name="標準 3 5 2" xfId="103" xr:uid="{00000000-0005-0000-0000-000068000000}"/>
    <cellStyle name="標準 3 5 2 2" xfId="104" xr:uid="{00000000-0005-0000-0000-000069000000}"/>
    <cellStyle name="標準 3 5 2 3" xfId="105" xr:uid="{00000000-0005-0000-0000-00006A000000}"/>
    <cellStyle name="標準 3 5 3" xfId="2" xr:uid="{00000000-0005-0000-0000-00006B000000}"/>
    <cellStyle name="標準 3 5 3 2" xfId="106" xr:uid="{00000000-0005-0000-0000-00006C000000}"/>
    <cellStyle name="標準 3 5 4" xfId="107" xr:uid="{00000000-0005-0000-0000-00006D000000}"/>
    <cellStyle name="標準 3 6" xfId="108" xr:uid="{00000000-0005-0000-0000-00006E000000}"/>
    <cellStyle name="標準 3 7" xfId="109" xr:uid="{00000000-0005-0000-0000-00006F000000}"/>
    <cellStyle name="標準 4" xfId="110" xr:uid="{00000000-0005-0000-0000-000070000000}"/>
    <cellStyle name="標準 4 2" xfId="111" xr:uid="{00000000-0005-0000-0000-000071000000}"/>
    <cellStyle name="標準 4 2 2" xfId="112" xr:uid="{00000000-0005-0000-0000-000072000000}"/>
    <cellStyle name="標準 4 2 2 2" xfId="113" xr:uid="{00000000-0005-0000-0000-000073000000}"/>
    <cellStyle name="標準 4 2 2 3" xfId="114" xr:uid="{00000000-0005-0000-0000-000074000000}"/>
    <cellStyle name="標準 4 2 3" xfId="115" xr:uid="{00000000-0005-0000-0000-000075000000}"/>
    <cellStyle name="標準 4 2 3 2" xfId="116" xr:uid="{00000000-0005-0000-0000-000076000000}"/>
    <cellStyle name="標準 4 2 3 2 2" xfId="117" xr:uid="{00000000-0005-0000-0000-000077000000}"/>
    <cellStyle name="標準 4 2 3 2 3" xfId="118" xr:uid="{00000000-0005-0000-0000-000078000000}"/>
    <cellStyle name="標準 4 2 3 3" xfId="119" xr:uid="{00000000-0005-0000-0000-000079000000}"/>
    <cellStyle name="標準 4 2 3 4" xfId="120" xr:uid="{00000000-0005-0000-0000-00007A000000}"/>
    <cellStyle name="標準 4 3" xfId="121" xr:uid="{00000000-0005-0000-0000-00007B000000}"/>
    <cellStyle name="標準 4 3 2" xfId="122" xr:uid="{00000000-0005-0000-0000-00007C000000}"/>
    <cellStyle name="標準 4 3 3" xfId="123" xr:uid="{00000000-0005-0000-0000-00007D000000}"/>
    <cellStyle name="標準 4 4" xfId="124" xr:uid="{00000000-0005-0000-0000-00007E000000}"/>
    <cellStyle name="標準 4 4 2" xfId="125" xr:uid="{00000000-0005-0000-0000-00007F000000}"/>
    <cellStyle name="標準 4 5" xfId="126" xr:uid="{00000000-0005-0000-0000-000080000000}"/>
    <cellStyle name="標準 4 5 2" xfId="127" xr:uid="{00000000-0005-0000-0000-000081000000}"/>
    <cellStyle name="標準 4 5 2 2" xfId="128" xr:uid="{00000000-0005-0000-0000-000082000000}"/>
    <cellStyle name="標準 4 5 3" xfId="1" xr:uid="{00000000-0005-0000-0000-000083000000}"/>
    <cellStyle name="標準 4 5 3 2" xfId="129" xr:uid="{00000000-0005-0000-0000-000084000000}"/>
    <cellStyle name="標準 4 5 4" xfId="130" xr:uid="{00000000-0005-0000-0000-000085000000}"/>
    <cellStyle name="標準 5" xfId="131" xr:uid="{00000000-0005-0000-0000-000086000000}"/>
    <cellStyle name="標準 6" xfId="132" xr:uid="{00000000-0005-0000-0000-000087000000}"/>
    <cellStyle name="標準 7" xfId="133" xr:uid="{00000000-0005-0000-0000-000088000000}"/>
    <cellStyle name="標準 8" xfId="134" xr:uid="{00000000-0005-0000-0000-000089000000}"/>
    <cellStyle name="標準 8 2" xfId="135" xr:uid="{00000000-0005-0000-0000-00008A000000}"/>
    <cellStyle name="標準 8 3" xfId="136" xr:uid="{00000000-0005-0000-0000-00008B000000}"/>
    <cellStyle name="標準 9" xfId="137" xr:uid="{00000000-0005-0000-0000-00008C000000}"/>
    <cellStyle name="未定義" xfId="138" xr:uid="{00000000-0005-0000-0000-00008D000000}"/>
    <cellStyle name="良い 2" xfId="139" xr:uid="{00000000-0005-0000-0000-00008E000000}"/>
  </cellStyles>
  <dxfs count="10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FFC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33CC33"/>
      <color rgb="FF008000"/>
      <color rgb="FF66FF66"/>
      <color rgb="FFFFFFCC"/>
      <color rgb="FF0000FF"/>
      <color rgb="FF00FF00"/>
      <color rgb="FFCCFFCC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入力用!$AW$3" lockText="1" noThreeD="1"/>
</file>

<file path=xl/ctrlProps/ctrlProp2.xml><?xml version="1.0" encoding="utf-8"?>
<formControlPr xmlns="http://schemas.microsoft.com/office/spreadsheetml/2009/9/main" objectType="CheckBox" fmlaLink="入力用!$AI$17" lockText="1" noThreeD="1"/>
</file>

<file path=xl/ctrlProps/ctrlProp3.xml><?xml version="1.0" encoding="utf-8"?>
<formControlPr xmlns="http://schemas.microsoft.com/office/spreadsheetml/2009/9/main" objectType="CheckBox" fmlaLink="$AW$3" lockText="1" noThreeD="1"/>
</file>

<file path=xl/ctrlProps/ctrlProp4.xml><?xml version="1.0" encoding="utf-8"?>
<formControlPr xmlns="http://schemas.microsoft.com/office/spreadsheetml/2009/9/main" objectType="CheckBox" fmlaLink="$AI$17" lockText="1" noThreeD="1"/>
</file>

<file path=xl/ctrlProps/ctrlProp5.xml><?xml version="1.0" encoding="utf-8"?>
<formControlPr xmlns="http://schemas.microsoft.com/office/spreadsheetml/2009/9/main" objectType="CheckBox" fmlaLink="$AW$3" lockText="1" noThreeD="1"/>
</file>

<file path=xl/ctrlProps/ctrlProp6.xml><?xml version="1.0" encoding="utf-8"?>
<formControlPr xmlns="http://schemas.microsoft.com/office/spreadsheetml/2009/9/main" objectType="CheckBox" fmlaLink="$AI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1</xdr:row>
          <xdr:rowOff>66675</xdr:rowOff>
        </xdr:from>
        <xdr:to>
          <xdr:col>49</xdr:col>
          <xdr:colOff>104775</xdr:colOff>
          <xdr:row>1</xdr:row>
          <xdr:rowOff>247650</xdr:rowOff>
        </xdr:to>
        <xdr:sp macro="" textlink="">
          <xdr:nvSpPr>
            <xdr:cNvPr id="8193" name="単価契約チェック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3E3E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15</xdr:row>
          <xdr:rowOff>0</xdr:rowOff>
        </xdr:from>
        <xdr:to>
          <xdr:col>35</xdr:col>
          <xdr:colOff>85725</xdr:colOff>
          <xdr:row>16</xdr:row>
          <xdr:rowOff>9525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1</xdr:row>
          <xdr:rowOff>66675</xdr:rowOff>
        </xdr:from>
        <xdr:to>
          <xdr:col>49</xdr:col>
          <xdr:colOff>104775</xdr:colOff>
          <xdr:row>1</xdr:row>
          <xdr:rowOff>238125</xdr:rowOff>
        </xdr:to>
        <xdr:sp macro="" textlink="">
          <xdr:nvSpPr>
            <xdr:cNvPr id="1025" name="単価契約チェック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3E3E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15</xdr:row>
          <xdr:rowOff>28575</xdr:rowOff>
        </xdr:from>
        <xdr:to>
          <xdr:col>35</xdr:col>
          <xdr:colOff>114300</xdr:colOff>
          <xdr:row>16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42333</xdr:colOff>
      <xdr:row>8</xdr:row>
      <xdr:rowOff>10583</xdr:rowOff>
    </xdr:from>
    <xdr:to>
      <xdr:col>57</xdr:col>
      <xdr:colOff>31750</xdr:colOff>
      <xdr:row>14</xdr:row>
      <xdr:rowOff>158750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81333" y="1619250"/>
          <a:ext cx="4212167" cy="1132417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本シートを印刷しないでください。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「提出印</a:t>
          </a:r>
          <a:r>
            <a:rPr kumimoji="1" lang="en-US" altLang="ja-JP" sz="1800"/>
            <a:t>	</a:t>
          </a:r>
          <a:r>
            <a:rPr kumimoji="1" lang="ja-JP" altLang="en-US" sz="1800"/>
            <a:t>刷用」を印刷（白黒）の上、</a:t>
          </a:r>
          <a:endParaRPr kumimoji="1" lang="en-US" altLang="ja-JP" sz="1800"/>
        </a:p>
        <a:p>
          <a:pPr algn="l"/>
          <a:r>
            <a:rPr kumimoji="1" lang="ja-JP" altLang="en-US" sz="1800"/>
            <a:t>ご提出ください。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1</xdr:row>
          <xdr:rowOff>66675</xdr:rowOff>
        </xdr:from>
        <xdr:to>
          <xdr:col>49</xdr:col>
          <xdr:colOff>104775</xdr:colOff>
          <xdr:row>1</xdr:row>
          <xdr:rowOff>247650</xdr:rowOff>
        </xdr:to>
        <xdr:sp macro="" textlink="">
          <xdr:nvSpPr>
            <xdr:cNvPr id="16385" name="単価契約チェック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3E3E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15</xdr:row>
          <xdr:rowOff>0</xdr:rowOff>
        </xdr:from>
        <xdr:to>
          <xdr:col>35</xdr:col>
          <xdr:colOff>85725</xdr:colOff>
          <xdr:row>16</xdr:row>
          <xdr:rowOff>9525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2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190499</xdr:colOff>
      <xdr:row>0</xdr:row>
      <xdr:rowOff>232834</xdr:rowOff>
    </xdr:from>
    <xdr:to>
      <xdr:col>19</xdr:col>
      <xdr:colOff>46312</xdr:colOff>
      <xdr:row>2</xdr:row>
      <xdr:rowOff>50042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648574" y="232834"/>
          <a:ext cx="455888" cy="369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4</xdr:col>
      <xdr:colOff>116417</xdr:colOff>
      <xdr:row>9</xdr:row>
      <xdr:rowOff>42333</xdr:rowOff>
    </xdr:from>
    <xdr:to>
      <xdr:col>6</xdr:col>
      <xdr:colOff>173315</xdr:colOff>
      <xdr:row>11</xdr:row>
      <xdr:rowOff>94755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174192" y="1813983"/>
          <a:ext cx="456948" cy="376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11</xdr:col>
      <xdr:colOff>42333</xdr:colOff>
      <xdr:row>14</xdr:row>
      <xdr:rowOff>115094</xdr:rowOff>
    </xdr:from>
    <xdr:to>
      <xdr:col>13</xdr:col>
      <xdr:colOff>101611</xdr:colOff>
      <xdr:row>16</xdr:row>
      <xdr:rowOff>35753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500283" y="2734469"/>
          <a:ext cx="459328" cy="368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25</xdr:col>
      <xdr:colOff>154781</xdr:colOff>
      <xdr:row>7</xdr:row>
      <xdr:rowOff>123031</xdr:rowOff>
    </xdr:from>
    <xdr:to>
      <xdr:col>28</xdr:col>
      <xdr:colOff>10595</xdr:colOff>
      <xdr:row>10</xdr:row>
      <xdr:rowOff>42103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413081" y="1589881"/>
          <a:ext cx="455889" cy="376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25</xdr:col>
      <xdr:colOff>166689</xdr:colOff>
      <xdr:row>14</xdr:row>
      <xdr:rowOff>111124</xdr:rowOff>
    </xdr:from>
    <xdr:to>
      <xdr:col>28</xdr:col>
      <xdr:colOff>24885</xdr:colOff>
      <xdr:row>16</xdr:row>
      <xdr:rowOff>26757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9424989" y="2730499"/>
          <a:ext cx="458271" cy="363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43</xdr:col>
      <xdr:colOff>44979</xdr:colOff>
      <xdr:row>14</xdr:row>
      <xdr:rowOff>127000</xdr:rowOff>
    </xdr:from>
    <xdr:to>
      <xdr:col>45</xdr:col>
      <xdr:colOff>101876</xdr:colOff>
      <xdr:row>16</xdr:row>
      <xdr:rowOff>47659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903729" y="2746375"/>
          <a:ext cx="456947" cy="368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>
    <xdr:from>
      <xdr:col>5</xdr:col>
      <xdr:colOff>10583</xdr:colOff>
      <xdr:row>16</xdr:row>
      <xdr:rowOff>52917</xdr:rowOff>
    </xdr:from>
    <xdr:to>
      <xdr:col>7</xdr:col>
      <xdr:colOff>67479</xdr:colOff>
      <xdr:row>18</xdr:row>
      <xdr:rowOff>52423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268383" y="3119967"/>
          <a:ext cx="456946" cy="370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⑦</a:t>
          </a:r>
        </a:p>
      </xdr:txBody>
    </xdr:sp>
    <xdr:clientData/>
  </xdr:twoCellAnchor>
  <xdr:twoCellAnchor>
    <xdr:from>
      <xdr:col>35</xdr:col>
      <xdr:colOff>30427</xdr:colOff>
      <xdr:row>16</xdr:row>
      <xdr:rowOff>41009</xdr:rowOff>
    </xdr:from>
    <xdr:to>
      <xdr:col>37</xdr:col>
      <xdr:colOff>87323</xdr:colOff>
      <xdr:row>18</xdr:row>
      <xdr:rowOff>40515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288977" y="3108059"/>
          <a:ext cx="456946" cy="370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⑧</a:t>
          </a:r>
        </a:p>
      </xdr:txBody>
    </xdr:sp>
    <xdr:clientData/>
  </xdr:twoCellAnchor>
  <xdr:twoCellAnchor>
    <xdr:from>
      <xdr:col>46</xdr:col>
      <xdr:colOff>107156</xdr:colOff>
      <xdr:row>0</xdr:row>
      <xdr:rowOff>154781</xdr:rowOff>
    </xdr:from>
    <xdr:to>
      <xdr:col>48</xdr:col>
      <xdr:colOff>166435</xdr:colOff>
      <xdr:row>1</xdr:row>
      <xdr:rowOff>249537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3565981" y="154781"/>
          <a:ext cx="459329" cy="370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⑨</a:t>
          </a:r>
        </a:p>
      </xdr:txBody>
    </xdr:sp>
    <xdr:clientData/>
  </xdr:twoCellAnchor>
  <xdr:twoCellAnchor>
    <xdr:from>
      <xdr:col>22</xdr:col>
      <xdr:colOff>87313</xdr:colOff>
      <xdr:row>24</xdr:row>
      <xdr:rowOff>63499</xdr:rowOff>
    </xdr:from>
    <xdr:to>
      <xdr:col>24</xdr:col>
      <xdr:colOff>144209</xdr:colOff>
      <xdr:row>26</xdr:row>
      <xdr:rowOff>40779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8745538" y="5064124"/>
          <a:ext cx="456946" cy="377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⑪</a:t>
          </a:r>
        </a:p>
      </xdr:txBody>
    </xdr:sp>
    <xdr:clientData/>
  </xdr:twoCellAnchor>
  <xdr:twoCellAnchor>
    <xdr:from>
      <xdr:col>21</xdr:col>
      <xdr:colOff>11907</xdr:colOff>
      <xdr:row>25</xdr:row>
      <xdr:rowOff>178594</xdr:rowOff>
    </xdr:from>
    <xdr:to>
      <xdr:col>40</xdr:col>
      <xdr:colOff>22490</xdr:colOff>
      <xdr:row>31</xdr:row>
      <xdr:rowOff>92605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470107" y="5379244"/>
          <a:ext cx="3811058" cy="1323711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latin typeface="ＭＳ 明朝" panose="02020609040205080304" pitchFamily="17" charset="-128"/>
              <a:ea typeface="ＭＳ 明朝" panose="02020609040205080304" pitchFamily="17" charset="-128"/>
            </a:rPr>
            <a:t>&lt;</a:t>
          </a:r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赤枠内について</a:t>
          </a:r>
          <a:r>
            <a:rPr kumimoji="1" lang="en-US" altLang="ja-JP" sz="1600" b="1">
              <a:latin typeface="ＭＳ 明朝" panose="02020609040205080304" pitchFamily="17" charset="-128"/>
              <a:ea typeface="ＭＳ 明朝" panose="02020609040205080304" pitchFamily="17" charset="-128"/>
            </a:rPr>
            <a:t>&gt;</a:t>
          </a:r>
        </a:p>
        <a:p>
          <a:pPr algn="l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太枠部分の入力をお願いします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入力に関しては、コメントをご参照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ください</a:t>
          </a:r>
        </a:p>
      </xdr:txBody>
    </xdr:sp>
    <xdr:clientData/>
  </xdr:twoCellAnchor>
  <xdr:twoCellAnchor>
    <xdr:from>
      <xdr:col>1</xdr:col>
      <xdr:colOff>-1</xdr:colOff>
      <xdr:row>20</xdr:row>
      <xdr:rowOff>10583</xdr:rowOff>
    </xdr:from>
    <xdr:to>
      <xdr:col>57</xdr:col>
      <xdr:colOff>19844</xdr:colOff>
      <xdr:row>35</xdr:row>
      <xdr:rowOff>10584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452937" y="3963458"/>
          <a:ext cx="11354595" cy="357187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52916</xdr:colOff>
      <xdr:row>21</xdr:row>
      <xdr:rowOff>190501</xdr:rowOff>
    </xdr:from>
    <xdr:to>
      <xdr:col>0</xdr:col>
      <xdr:colOff>4207623</xdr:colOff>
      <xdr:row>24</xdr:row>
      <xdr:rowOff>20560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2916" y="4486276"/>
          <a:ext cx="4154707" cy="534909"/>
        </a:xfrm>
        <a:prstGeom prst="borderCallout1">
          <a:avLst>
            <a:gd name="adj1" fmla="val 1416"/>
            <a:gd name="adj2" fmla="val 99516"/>
            <a:gd name="adj3" fmla="val -68305"/>
            <a:gd name="adj4" fmla="val 143767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入力例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10/1 → 1001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月２桁＋日２桁の整数４文字で入力してください。</a:t>
          </a:r>
          <a:endParaRPr kumimoji="1" lang="ja-JP" altLang="en-US" sz="1050">
            <a:solidFill>
              <a:srgbClr val="0066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4191000</xdr:colOff>
      <xdr:row>20</xdr:row>
      <xdr:rowOff>148167</xdr:rowOff>
    </xdr:from>
    <xdr:to>
      <xdr:col>13</xdr:col>
      <xdr:colOff>34661</xdr:colOff>
      <xdr:row>21</xdr:row>
      <xdr:rowOff>196147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V="1">
          <a:off x="4191000" y="4139142"/>
          <a:ext cx="2701661" cy="352780"/>
        </a:xfrm>
        <a:prstGeom prst="straightConnector1">
          <a:avLst/>
        </a:prstGeom>
        <a:ln w="19050">
          <a:solidFill>
            <a:srgbClr val="0000CC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52917</xdr:colOff>
      <xdr:row>24</xdr:row>
      <xdr:rowOff>127000</xdr:rowOff>
    </xdr:from>
    <xdr:to>
      <xdr:col>0</xdr:col>
      <xdr:colOff>4207624</xdr:colOff>
      <xdr:row>26</xdr:row>
      <xdr:rowOff>77679</xdr:rowOff>
    </xdr:to>
    <xdr:sp macro="" textlink="">
      <xdr:nvSpPr>
        <xdr:cNvPr id="20" name="吹き出し: 線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2917" y="5127625"/>
          <a:ext cx="4154707" cy="350729"/>
        </a:xfrm>
        <a:prstGeom prst="borderCallout1">
          <a:avLst>
            <a:gd name="adj1" fmla="val 1416"/>
            <a:gd name="adj2" fmla="val 99516"/>
            <a:gd name="adj3" fmla="val -151258"/>
            <a:gd name="adj4" fmla="val 125269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品名、品番を入力してください。</a:t>
          </a:r>
          <a:endParaRPr kumimoji="1" lang="ja-JP" altLang="en-US" sz="1050">
            <a:solidFill>
              <a:srgbClr val="0066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30426</xdr:colOff>
      <xdr:row>28</xdr:row>
      <xdr:rowOff>129646</xdr:rowOff>
    </xdr:from>
    <xdr:to>
      <xdr:col>0</xdr:col>
      <xdr:colOff>4185133</xdr:colOff>
      <xdr:row>30</xdr:row>
      <xdr:rowOff>146985</xdr:rowOff>
    </xdr:to>
    <xdr:sp macro="" textlink="">
      <xdr:nvSpPr>
        <xdr:cNvPr id="21" name="吹き出し: 線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0426" y="6035146"/>
          <a:ext cx="4154707" cy="522164"/>
        </a:xfrm>
        <a:prstGeom prst="borderCallout1">
          <a:avLst>
            <a:gd name="adj1" fmla="val 1416"/>
            <a:gd name="adj2" fmla="val 99516"/>
            <a:gd name="adj3" fmla="val -305498"/>
            <a:gd name="adj4" fmla="val 193486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注記</a:t>
          </a:r>
          <a:r>
            <a:rPr kumimoji="1" lang="en-US" altLang="ja-JP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単位 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= 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式 の場合、数量 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= 1 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を入力してください。</a:t>
          </a:r>
          <a:endParaRPr kumimoji="1" lang="ja-JP" altLang="en-US" sz="1050">
            <a:solidFill>
              <a:srgbClr val="0066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57</xdr:col>
      <xdr:colOff>179917</xdr:colOff>
      <xdr:row>10</xdr:row>
      <xdr:rowOff>116417</xdr:rowOff>
    </xdr:from>
    <xdr:to>
      <xdr:col>57</xdr:col>
      <xdr:colOff>4333875</xdr:colOff>
      <xdr:row>19</xdr:row>
      <xdr:rowOff>125334</xdr:rowOff>
    </xdr:to>
    <xdr:sp macro="" textlink="">
      <xdr:nvSpPr>
        <xdr:cNvPr id="22" name="吹き出し: 線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5839017" y="2040467"/>
          <a:ext cx="4153958" cy="1799617"/>
        </a:xfrm>
        <a:prstGeom prst="borderCallout1">
          <a:avLst>
            <a:gd name="adj1" fmla="val -298"/>
            <a:gd name="adj2" fmla="val -362"/>
            <a:gd name="adj3" fmla="val 131224"/>
            <a:gd name="adj4" fmla="val -92456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注記＜単価契約以外の場合＞</a:t>
          </a:r>
          <a:r>
            <a:rPr kumimoji="1" lang="en-US" altLang="ja-JP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・主材料（品目コード下一桁が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"1"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）の場合、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入力できる金額は１品目につき</a:t>
          </a:r>
          <a:r>
            <a:rPr kumimoji="1" lang="ja-JP" altLang="en-US" sz="1050" b="1">
              <a:solidFill>
                <a:srgbClr val="0066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３０万未満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となります。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・一般材（品目コード下一桁が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"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"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）の場合、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入力できる金額は１品目につき</a:t>
          </a:r>
          <a:r>
            <a:rPr kumimoji="1" lang="ja-JP" altLang="en-US" sz="1050" b="1">
              <a:solidFill>
                <a:srgbClr val="0066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１００万未満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となります。</a:t>
          </a:r>
        </a:p>
        <a:p>
          <a:pPr algn="l"/>
          <a:endParaRPr kumimoji="1" lang="ja-JP" altLang="en-US" sz="105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50">
              <a:solidFill>
                <a:srgbClr val="0000C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solidFill>
                <a:srgbClr val="0000C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上記上限金額を超過している場合、青字表記となります</a:t>
          </a:r>
          <a:endParaRPr kumimoji="1" lang="en-US" altLang="ja-JP" sz="1050">
            <a:solidFill>
              <a:srgbClr val="0000C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50">
              <a:solidFill>
                <a:srgbClr val="0000C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1050">
              <a:solidFill>
                <a:srgbClr val="0000C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ので確認願います。</a:t>
          </a:r>
        </a:p>
      </xdr:txBody>
    </xdr:sp>
    <xdr:clientData/>
  </xdr:twoCellAnchor>
  <xdr:twoCellAnchor>
    <xdr:from>
      <xdr:col>57</xdr:col>
      <xdr:colOff>190500</xdr:colOff>
      <xdr:row>19</xdr:row>
      <xdr:rowOff>222250</xdr:rowOff>
    </xdr:from>
    <xdr:to>
      <xdr:col>57</xdr:col>
      <xdr:colOff>4345207</xdr:colOff>
      <xdr:row>20</xdr:row>
      <xdr:rowOff>220926</xdr:rowOff>
    </xdr:to>
    <xdr:sp macro="" textlink="">
      <xdr:nvSpPr>
        <xdr:cNvPr id="23" name="吹き出し: 線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5849600" y="3937000"/>
          <a:ext cx="4154707" cy="274901"/>
        </a:xfrm>
        <a:prstGeom prst="borderCallout1">
          <a:avLst>
            <a:gd name="adj1" fmla="val -298"/>
            <a:gd name="adj2" fmla="val -362"/>
            <a:gd name="adj3" fmla="val 82830"/>
            <a:gd name="adj4" fmla="val -50637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「メーカーマスタ」シートを参照してコードを入力してください。</a:t>
          </a:r>
        </a:p>
      </xdr:txBody>
    </xdr:sp>
    <xdr:clientData/>
  </xdr:twoCellAnchor>
  <xdr:twoCellAnchor>
    <xdr:from>
      <xdr:col>57</xdr:col>
      <xdr:colOff>222250</xdr:colOff>
      <xdr:row>21</xdr:row>
      <xdr:rowOff>42334</xdr:rowOff>
    </xdr:from>
    <xdr:to>
      <xdr:col>57</xdr:col>
      <xdr:colOff>4381499</xdr:colOff>
      <xdr:row>30</xdr:row>
      <xdr:rowOff>169334</xdr:rowOff>
    </xdr:to>
    <xdr:sp macro="" textlink="">
      <xdr:nvSpPr>
        <xdr:cNvPr id="24" name="吹き出し: 線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5881350" y="4338109"/>
          <a:ext cx="4159249" cy="2241550"/>
        </a:xfrm>
        <a:prstGeom prst="borderCallout1">
          <a:avLst>
            <a:gd name="adj1" fmla="val -298"/>
            <a:gd name="adj2" fmla="val -362"/>
            <a:gd name="adj3" fmla="val 10609"/>
            <a:gd name="adj4" fmla="val -21663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入力例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2023/8/4 → 20230804</a:t>
          </a:r>
        </a:p>
        <a:p>
          <a:pPr algn="l"/>
          <a:endParaRPr kumimoji="1" lang="en-US" altLang="ja-JP" sz="105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注記</a:t>
          </a:r>
          <a:r>
            <a:rPr kumimoji="1" lang="en-US" altLang="ja-JP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・納品日が請求日付以後の場合、請求書として認められません。</a:t>
          </a:r>
        </a:p>
        <a:p>
          <a:pPr algn="l"/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１．上記条件を満たしている場合、赤字表記となりますので</a:t>
          </a:r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   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修正願います。</a:t>
          </a:r>
        </a:p>
        <a:p>
          <a:pPr algn="l"/>
          <a:r>
            <a:rPr kumimoji="1" lang="en-US" altLang="ja-JP" sz="1050">
              <a:solidFill>
                <a:srgbClr val="0066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solidFill>
                <a:srgbClr val="0066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２．納品日が</a:t>
          </a:r>
          <a:r>
            <a:rPr kumimoji="1" lang="en-US" altLang="ja-JP" sz="1050">
              <a:solidFill>
                <a:srgbClr val="0066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SDD</a:t>
          </a:r>
          <a:r>
            <a:rPr kumimoji="1" lang="ja-JP" altLang="en-US" sz="1050">
              <a:solidFill>
                <a:srgbClr val="0066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の請求〆日より後の日付の場合、当月検収</a:t>
          </a:r>
          <a:endParaRPr kumimoji="1" lang="en-US" altLang="ja-JP" sz="1050">
            <a:solidFill>
              <a:srgbClr val="0066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50">
              <a:solidFill>
                <a:srgbClr val="0066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   </a:t>
          </a:r>
          <a:r>
            <a:rPr kumimoji="1" lang="ja-JP" altLang="en-US" sz="1050">
              <a:solidFill>
                <a:srgbClr val="0066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として処理することができません。</a:t>
          </a:r>
        </a:p>
      </xdr:txBody>
    </xdr:sp>
    <xdr:clientData/>
  </xdr:twoCellAnchor>
  <xdr:twoCellAnchor>
    <xdr:from>
      <xdr:col>50</xdr:col>
      <xdr:colOff>190500</xdr:colOff>
      <xdr:row>2</xdr:row>
      <xdr:rowOff>71437</xdr:rowOff>
    </xdr:from>
    <xdr:to>
      <xdr:col>57</xdr:col>
      <xdr:colOff>23812</xdr:colOff>
      <xdr:row>5</xdr:row>
      <xdr:rowOff>35719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4449425" y="623887"/>
          <a:ext cx="1233487" cy="611982"/>
        </a:xfrm>
        <a:prstGeom prst="roundRect">
          <a:avLst/>
        </a:prstGeom>
        <a:noFill/>
        <a:ln w="4445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105833</xdr:colOff>
      <xdr:row>1</xdr:row>
      <xdr:rowOff>193146</xdr:rowOff>
    </xdr:from>
    <xdr:to>
      <xdr:col>51</xdr:col>
      <xdr:colOff>165111</xdr:colOff>
      <xdr:row>3</xdr:row>
      <xdr:rowOff>190268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4164733" y="469371"/>
          <a:ext cx="459328" cy="3685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⑩</a:t>
          </a:r>
        </a:p>
      </xdr:txBody>
    </xdr:sp>
    <xdr:clientData/>
  </xdr:twoCellAnchor>
  <xdr:twoCellAnchor>
    <xdr:from>
      <xdr:col>0</xdr:col>
      <xdr:colOff>47625</xdr:colOff>
      <xdr:row>26</xdr:row>
      <xdr:rowOff>178594</xdr:rowOff>
    </xdr:from>
    <xdr:to>
      <xdr:col>0</xdr:col>
      <xdr:colOff>4202332</xdr:colOff>
      <xdr:row>28</xdr:row>
      <xdr:rowOff>22116</xdr:rowOff>
    </xdr:to>
    <xdr:sp macro="" textlink="">
      <xdr:nvSpPr>
        <xdr:cNvPr id="27" name="吹き出し: 線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7625" y="5579269"/>
          <a:ext cx="4154707" cy="348347"/>
        </a:xfrm>
        <a:prstGeom prst="borderCallout1">
          <a:avLst>
            <a:gd name="adj1" fmla="val 1416"/>
            <a:gd name="adj2" fmla="val 99516"/>
            <a:gd name="adj3" fmla="val -338816"/>
            <a:gd name="adj4" fmla="val 179718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単位をプルダウンにてお選びください。</a:t>
          </a:r>
          <a:endParaRPr kumimoji="1" lang="ja-JP" altLang="en-US" sz="1050">
            <a:solidFill>
              <a:srgbClr val="0066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35719</xdr:colOff>
      <xdr:row>31</xdr:row>
      <xdr:rowOff>35718</xdr:rowOff>
    </xdr:from>
    <xdr:to>
      <xdr:col>0</xdr:col>
      <xdr:colOff>4190426</xdr:colOff>
      <xdr:row>32</xdr:row>
      <xdr:rowOff>188803</xdr:rowOff>
    </xdr:to>
    <xdr:sp macro="" textlink="">
      <xdr:nvSpPr>
        <xdr:cNvPr id="28" name="吹き出し: 線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35719" y="6646068"/>
          <a:ext cx="4154707" cy="353110"/>
        </a:xfrm>
        <a:prstGeom prst="borderCallout1">
          <a:avLst>
            <a:gd name="adj1" fmla="val 1416"/>
            <a:gd name="adj2" fmla="val 99516"/>
            <a:gd name="adj3" fmla="val -620152"/>
            <a:gd name="adj4" fmla="val 225569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単価を入力してください。</a:t>
          </a:r>
          <a:endParaRPr kumimoji="1" lang="ja-JP" altLang="en-US" sz="1050">
            <a:solidFill>
              <a:srgbClr val="0066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23813</xdr:colOff>
      <xdr:row>10</xdr:row>
      <xdr:rowOff>23812</xdr:rowOff>
    </xdr:from>
    <xdr:to>
      <xdr:col>18</xdr:col>
      <xdr:colOff>128588</xdr:colOff>
      <xdr:row>13</xdr:row>
      <xdr:rowOff>159543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681788" y="1947862"/>
          <a:ext cx="1304925" cy="65960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電子印不可</a:t>
          </a:r>
        </a:p>
      </xdr:txBody>
    </xdr:sp>
    <xdr:clientData/>
  </xdr:twoCellAnchor>
  <xdr:twoCellAnchor>
    <xdr:from>
      <xdr:col>0</xdr:col>
      <xdr:colOff>59532</xdr:colOff>
      <xdr:row>20</xdr:row>
      <xdr:rowOff>71437</xdr:rowOff>
    </xdr:from>
    <xdr:to>
      <xdr:col>0</xdr:col>
      <xdr:colOff>4193382</xdr:colOff>
      <xdr:row>21</xdr:row>
      <xdr:rowOff>83343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9532" y="4024312"/>
          <a:ext cx="4133850" cy="321469"/>
        </a:xfrm>
        <a:prstGeom prst="borderCallout1">
          <a:avLst>
            <a:gd name="adj1" fmla="val 1416"/>
            <a:gd name="adj2" fmla="val 99516"/>
            <a:gd name="adj3" fmla="val 28119"/>
            <a:gd name="adj4" fmla="val 112136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「品目マスタ」シートを参照してコードを入力してください</a:t>
          </a:r>
        </a:p>
        <a:p>
          <a:pPr algn="l"/>
          <a:endParaRPr kumimoji="1" lang="ja-JP" altLang="en-US" sz="1050">
            <a:solidFill>
              <a:srgbClr val="0066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57</xdr:col>
      <xdr:colOff>250032</xdr:colOff>
      <xdr:row>38</xdr:row>
      <xdr:rowOff>35719</xdr:rowOff>
    </xdr:from>
    <xdr:to>
      <xdr:col>57</xdr:col>
      <xdr:colOff>4404739</xdr:colOff>
      <xdr:row>39</xdr:row>
      <xdr:rowOff>129645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6037720" y="8262938"/>
          <a:ext cx="4154707" cy="272520"/>
        </a:xfrm>
        <a:prstGeom prst="borderCallout1">
          <a:avLst>
            <a:gd name="adj1" fmla="val -298"/>
            <a:gd name="adj2" fmla="val -362"/>
            <a:gd name="adj3" fmla="val 60985"/>
            <a:gd name="adj4" fmla="val -46625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弊社へ連絡事項がありましたら、こちらにご記入ください。</a:t>
          </a:r>
        </a:p>
      </xdr:txBody>
    </xdr:sp>
    <xdr:clientData/>
  </xdr:twoCellAnchor>
  <xdr:twoCellAnchor>
    <xdr:from>
      <xdr:col>57</xdr:col>
      <xdr:colOff>321469</xdr:colOff>
      <xdr:row>34</xdr:row>
      <xdr:rowOff>178594</xdr:rowOff>
    </xdr:from>
    <xdr:to>
      <xdr:col>57</xdr:col>
      <xdr:colOff>4476176</xdr:colOff>
      <xdr:row>35</xdr:row>
      <xdr:rowOff>248708</xdr:rowOff>
    </xdr:to>
    <xdr:sp macro="" textlink="">
      <xdr:nvSpPr>
        <xdr:cNvPr id="30" name="吹き出し: 線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6109157" y="7500938"/>
          <a:ext cx="4154707" cy="272520"/>
        </a:xfrm>
        <a:prstGeom prst="borderCallout1">
          <a:avLst>
            <a:gd name="adj1" fmla="val -298"/>
            <a:gd name="adj2" fmla="val -362"/>
            <a:gd name="adj3" fmla="val 60985"/>
            <a:gd name="adj4" fmla="val -46625"/>
          </a:avLst>
        </a:prstGeom>
        <a:solidFill>
          <a:srgbClr val="CCFFFF"/>
        </a:solidFill>
        <a:ln w="19050">
          <a:solidFill>
            <a:srgbClr val="0000CC"/>
          </a:solidFill>
          <a:prstDash val="sysDot"/>
          <a:headEnd type="none" w="sm" len="sm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金額（税抜）合計に税率を乗じます。（小数点以下、四捨五入）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2.196\new_sys\Users\sem98034\Desktop\0405&#12452;&#12531;&#12508;&#12452;&#12473;%20&#38651;&#23376;&#22865;&#32004;\&#12304;&#20462;&#27491;&#29256;10&#12305;&#26448;&#26009;&#26908;&#21454;&#20253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提出印刷用"/>
      <sheetName val="入力用"/>
      <sheetName val="記入要領"/>
      <sheetName val="提出方法・注意事項"/>
      <sheetName val="品目マスタ"/>
      <sheetName val="メーカーマスタ"/>
      <sheetName val="その他情報"/>
      <sheetName val="事業部参照範囲"/>
    </sheetNames>
    <sheetDataSet>
      <sheetData sheetId="0"/>
      <sheetData sheetId="1"/>
      <sheetData sheetId="2"/>
      <sheetData sheetId="3"/>
      <sheetData sheetId="4">
        <row r="3">
          <cell r="A3">
            <v>100001</v>
          </cell>
          <cell r="B3" t="str">
            <v>材料費：ＡＣＣＴＯＮ</v>
          </cell>
        </row>
        <row r="4">
          <cell r="A4">
            <v>100201</v>
          </cell>
          <cell r="B4" t="str">
            <v>材料費：アラクサラネットワークス</v>
          </cell>
        </row>
        <row r="5">
          <cell r="A5">
            <v>100301</v>
          </cell>
          <cell r="B5" t="str">
            <v>材料費：パナソニックＬＳネットワークス</v>
          </cell>
        </row>
        <row r="6">
          <cell r="A6">
            <v>100401</v>
          </cell>
          <cell r="B6" t="str">
            <v>材料費：大電</v>
          </cell>
        </row>
        <row r="7">
          <cell r="A7">
            <v>100501</v>
          </cell>
          <cell r="B7" t="str">
            <v>材料費：アルカテル・ルーセント</v>
          </cell>
        </row>
        <row r="8">
          <cell r="A8">
            <v>100601</v>
          </cell>
          <cell r="B8" t="str">
            <v>材料費：アライドテレシス</v>
          </cell>
        </row>
        <row r="9">
          <cell r="A9">
            <v>100701</v>
          </cell>
          <cell r="B9" t="str">
            <v>材料費：アルテオン</v>
          </cell>
        </row>
        <row r="10">
          <cell r="A10">
            <v>100901</v>
          </cell>
          <cell r="B10" t="str">
            <v>材料費：（廃止）ＡＭＰ</v>
          </cell>
        </row>
        <row r="11">
          <cell r="A11">
            <v>101201</v>
          </cell>
          <cell r="B11" t="str">
            <v>材料費：ＦＸＣ（ＳＭＣ）</v>
          </cell>
        </row>
        <row r="12">
          <cell r="A12">
            <v>101301</v>
          </cell>
          <cell r="B12" t="str">
            <v>材料費：パケッティア</v>
          </cell>
        </row>
        <row r="13">
          <cell r="A13">
            <v>101401</v>
          </cell>
          <cell r="B13" t="str">
            <v>材料費：Ｆ５ネットワークス</v>
          </cell>
        </row>
        <row r="14">
          <cell r="A14">
            <v>101601</v>
          </cell>
          <cell r="B14" t="str">
            <v>材料費：ソニックウォール</v>
          </cell>
        </row>
        <row r="15">
          <cell r="A15">
            <v>101701</v>
          </cell>
          <cell r="B15" t="str">
            <v>材料費：ＮＴＴファシリティーズ</v>
          </cell>
        </row>
        <row r="16">
          <cell r="A16">
            <v>102001</v>
          </cell>
          <cell r="B16" t="str">
            <v>材料費：ジュニパー</v>
          </cell>
        </row>
        <row r="17">
          <cell r="A17">
            <v>102101</v>
          </cell>
          <cell r="B17" t="str">
            <v>材料費：ブルーコート</v>
          </cell>
        </row>
        <row r="18">
          <cell r="A18">
            <v>102401</v>
          </cell>
          <cell r="B18" t="str">
            <v>材料費：シュナイダー（ＡＰＣ）</v>
          </cell>
        </row>
        <row r="19">
          <cell r="A19">
            <v>102501</v>
          </cell>
          <cell r="B19" t="str">
            <v>材料費：沖電気工業</v>
          </cell>
        </row>
        <row r="20">
          <cell r="A20">
            <v>102601</v>
          </cell>
          <cell r="B20" t="str">
            <v>材料費：オムロン</v>
          </cell>
        </row>
        <row r="21">
          <cell r="A21">
            <v>102701</v>
          </cell>
          <cell r="B21" t="str">
            <v>材料費：オラクル</v>
          </cell>
        </row>
        <row r="22">
          <cell r="A22">
            <v>103101</v>
          </cell>
          <cell r="B22" t="str">
            <v>材料費：コンテック</v>
          </cell>
        </row>
        <row r="23">
          <cell r="A23">
            <v>103701</v>
          </cell>
          <cell r="B23" t="str">
            <v>材料費：サンケン電気</v>
          </cell>
        </row>
        <row r="24">
          <cell r="A24">
            <v>103901</v>
          </cell>
          <cell r="B24" t="str">
            <v>材料費：山洋電気</v>
          </cell>
        </row>
        <row r="25">
          <cell r="A25">
            <v>104001</v>
          </cell>
          <cell r="B25" t="str">
            <v>材料費：バッファロー</v>
          </cell>
        </row>
        <row r="26">
          <cell r="A26">
            <v>104101</v>
          </cell>
          <cell r="B26" t="str">
            <v>材料費：ＣＩＳＣＯ（ＮＥＴＯＮＥ）</v>
          </cell>
        </row>
        <row r="27">
          <cell r="A27">
            <v>104401</v>
          </cell>
          <cell r="B27" t="str">
            <v>材料費：ＳＹＭＡＮＴＥＣ</v>
          </cell>
        </row>
        <row r="28">
          <cell r="A28">
            <v>104801</v>
          </cell>
          <cell r="B28" t="str">
            <v>材料費：住友電気工業</v>
          </cell>
        </row>
        <row r="29">
          <cell r="A29">
            <v>104901</v>
          </cell>
          <cell r="B29" t="str">
            <v>材料費：住友電設</v>
          </cell>
        </row>
        <row r="30">
          <cell r="A30">
            <v>105401</v>
          </cell>
          <cell r="B30" t="str">
            <v>材料費：ＳＯＮＹ</v>
          </cell>
        </row>
        <row r="31">
          <cell r="A31">
            <v>105501</v>
          </cell>
          <cell r="B31" t="str">
            <v>材料費：その他ソフトウエア</v>
          </cell>
        </row>
        <row r="32">
          <cell r="A32">
            <v>105601</v>
          </cell>
          <cell r="B32" t="str">
            <v>材料費：その他ネットワ－ク機器</v>
          </cell>
        </row>
        <row r="33">
          <cell r="A33">
            <v>105901</v>
          </cell>
          <cell r="B33" t="str">
            <v>材料費：ＣｈｅｃｋＰｏｉｎｔＴｅｃｎｏｌｏｇｙ</v>
          </cell>
        </row>
        <row r="34">
          <cell r="A34">
            <v>106201</v>
          </cell>
          <cell r="B34" t="str">
            <v>材料費：ＤＥＬＬ</v>
          </cell>
        </row>
        <row r="35">
          <cell r="A35">
            <v>106501</v>
          </cell>
          <cell r="B35" t="str">
            <v>材料費：東芝</v>
          </cell>
        </row>
        <row r="36">
          <cell r="A36">
            <v>106601</v>
          </cell>
          <cell r="B36" t="str">
            <v>材料費：ＴＲＡＤＩＴＩＯＮ</v>
          </cell>
        </row>
        <row r="37">
          <cell r="A37">
            <v>106701</v>
          </cell>
          <cell r="B37" t="str">
            <v>材料費：トレンドマイクロ</v>
          </cell>
        </row>
        <row r="38">
          <cell r="A38">
            <v>106901</v>
          </cell>
          <cell r="B38" t="str">
            <v>材料費：（廃止）日東工業</v>
          </cell>
        </row>
        <row r="39">
          <cell r="A39">
            <v>107001</v>
          </cell>
          <cell r="B39" t="str">
            <v>材料費：ＩＢＭ</v>
          </cell>
        </row>
        <row r="40">
          <cell r="A40">
            <v>107101</v>
          </cell>
          <cell r="B40" t="str">
            <v>材料費：日本電気</v>
          </cell>
        </row>
        <row r="41">
          <cell r="A41">
            <v>107401</v>
          </cell>
          <cell r="B41" t="str">
            <v>材料費：日本ビクター</v>
          </cell>
        </row>
        <row r="42">
          <cell r="A42">
            <v>107501</v>
          </cell>
          <cell r="B42" t="str">
            <v>材料費：ＨＰ（Ａｒｕｂａ）無線</v>
          </cell>
        </row>
        <row r="43">
          <cell r="A43">
            <v>107701</v>
          </cell>
          <cell r="B43" t="str">
            <v>材料費：ネットギア</v>
          </cell>
        </row>
        <row r="44">
          <cell r="A44">
            <v>108601</v>
          </cell>
          <cell r="B44" t="str">
            <v>材料費：日立製作所</v>
          </cell>
        </row>
        <row r="45">
          <cell r="A45">
            <v>108801</v>
          </cell>
          <cell r="B45" t="str">
            <v>材料費：日立電線</v>
          </cell>
        </row>
        <row r="46">
          <cell r="A46">
            <v>109001</v>
          </cell>
          <cell r="B46" t="str">
            <v>材料費：平河ヒューテック</v>
          </cell>
        </row>
        <row r="47">
          <cell r="A47">
            <v>109201</v>
          </cell>
          <cell r="B47" t="str">
            <v>材料費：富士通</v>
          </cell>
        </row>
        <row r="48">
          <cell r="A48">
            <v>109301</v>
          </cell>
          <cell r="B48" t="str">
            <v>材料費：ブラックボックス</v>
          </cell>
        </row>
        <row r="49">
          <cell r="A49">
            <v>109401</v>
          </cell>
          <cell r="B49" t="str">
            <v>材料費：ＡＴＥＮ</v>
          </cell>
        </row>
        <row r="50">
          <cell r="A50">
            <v>110001</v>
          </cell>
          <cell r="B50" t="str">
            <v>材料費：マイクロソフト</v>
          </cell>
        </row>
        <row r="51">
          <cell r="A51">
            <v>110101</v>
          </cell>
          <cell r="B51" t="str">
            <v>材料費：マカフィ</v>
          </cell>
        </row>
        <row r="52">
          <cell r="A52">
            <v>110501</v>
          </cell>
          <cell r="B52" t="str">
            <v>材料費：パナソニック</v>
          </cell>
        </row>
        <row r="53">
          <cell r="A53">
            <v>110901</v>
          </cell>
          <cell r="B53" t="str">
            <v>材料費：ＹＡＭＡＨＡ</v>
          </cell>
        </row>
        <row r="54">
          <cell r="A54">
            <v>111001</v>
          </cell>
          <cell r="B54" t="str">
            <v>材料費：（廃止）ＹＵＡＳＡ</v>
          </cell>
        </row>
        <row r="55">
          <cell r="A55">
            <v>111701</v>
          </cell>
          <cell r="B55" t="str">
            <v>材料費：ＣＩＳＣＯ（ＳＯＦＴＢＡＮＫ）</v>
          </cell>
        </row>
        <row r="56">
          <cell r="A56">
            <v>111901</v>
          </cell>
          <cell r="B56" t="str">
            <v>材料費：クボテック</v>
          </cell>
        </row>
        <row r="57">
          <cell r="A57">
            <v>112001</v>
          </cell>
          <cell r="B57" t="str">
            <v>材料費：アイコム</v>
          </cell>
        </row>
        <row r="58">
          <cell r="A58">
            <v>112101</v>
          </cell>
          <cell r="B58" t="str">
            <v>材料費：ＨＰ　Ｓｗｉｔｃｈ</v>
          </cell>
        </row>
        <row r="59">
          <cell r="A59">
            <v>112201</v>
          </cell>
          <cell r="B59" t="str">
            <v>材料費：業者１２２</v>
          </cell>
        </row>
        <row r="60">
          <cell r="A60">
            <v>112301</v>
          </cell>
          <cell r="B60" t="str">
            <v>材料費：業者１２３</v>
          </cell>
        </row>
        <row r="61">
          <cell r="A61">
            <v>112401</v>
          </cell>
          <cell r="B61" t="str">
            <v>材料費：ＥＸＴＲＩＣＯＭ（エクストリコム）</v>
          </cell>
        </row>
        <row r="62">
          <cell r="A62">
            <v>112501</v>
          </cell>
          <cell r="B62" t="str">
            <v>材料費：ＦＯＲＴＩＮＥＴ(フォーティネット）</v>
          </cell>
        </row>
        <row r="63">
          <cell r="A63">
            <v>112601</v>
          </cell>
          <cell r="B63" t="str">
            <v>材料費：その他ＵＰＳ・自家発</v>
          </cell>
        </row>
        <row r="64">
          <cell r="A64">
            <v>112701</v>
          </cell>
          <cell r="B64" t="str">
            <v>材料費：ＢＲＯＣＡＤＥ（ブロケード）</v>
          </cell>
        </row>
        <row r="65">
          <cell r="A65">
            <v>112801</v>
          </cell>
          <cell r="B65" t="str">
            <v>材料費：ＭＯＢＯＴＩＸ（モボティックス）</v>
          </cell>
        </row>
        <row r="66">
          <cell r="A66">
            <v>112901</v>
          </cell>
          <cell r="B66" t="str">
            <v>材料費：ＩＳＵＲＦ　ＪＡＮＵＳ</v>
          </cell>
        </row>
        <row r="67">
          <cell r="A67">
            <v>113001</v>
          </cell>
          <cell r="B67" t="str">
            <v>材料費：ＭＥＲＵ　ＮＥＴＷＯＲＫＳ（メルーネットワークス）</v>
          </cell>
        </row>
        <row r="68">
          <cell r="A68">
            <v>113101</v>
          </cell>
          <cell r="B68" t="str">
            <v>材料費：ＳＯＵＲＣＥＦＩＲＥ（ソースファイア）</v>
          </cell>
        </row>
        <row r="69">
          <cell r="A69">
            <v>113201</v>
          </cell>
          <cell r="B69" t="str">
            <v>材料費：ＸＩＲＲＵＳ（ジッラス）</v>
          </cell>
        </row>
        <row r="70">
          <cell r="A70">
            <v>113301</v>
          </cell>
          <cell r="B70" t="str">
            <v>材料費：ＷｈａｔｓＵＰ　Ｇｏｌｄ（ワッツアップ　ゴールド）</v>
          </cell>
        </row>
        <row r="71">
          <cell r="A71">
            <v>113401</v>
          </cell>
          <cell r="B71" t="str">
            <v>材料費：ＷｈａｔｓＵＰ　Ｇｏｌｄ　アプライアンス</v>
          </cell>
        </row>
        <row r="72">
          <cell r="A72">
            <v>113501</v>
          </cell>
          <cell r="B72" t="str">
            <v>材料費：Ｒｕｃｋｕｓ（ラッカス）</v>
          </cell>
        </row>
        <row r="73">
          <cell r="A73">
            <v>113601</v>
          </cell>
          <cell r="B73" t="str">
            <v>材料費：Ｉｎｆｉｎｉｃｏ（インフィニコ）</v>
          </cell>
        </row>
        <row r="74">
          <cell r="A74">
            <v>113701</v>
          </cell>
          <cell r="B74" t="str">
            <v>材料費：Ｓｉｋｌｕ （シクル）</v>
          </cell>
        </row>
        <row r="75">
          <cell r="A75">
            <v>113801</v>
          </cell>
          <cell r="B75" t="str">
            <v>材料費：業者１３８</v>
          </cell>
        </row>
        <row r="76">
          <cell r="A76">
            <v>113901</v>
          </cell>
          <cell r="B76" t="str">
            <v>材料費：業者１３９</v>
          </cell>
        </row>
        <row r="77">
          <cell r="A77">
            <v>114001</v>
          </cell>
          <cell r="B77" t="str">
            <v>材料費：業者１４０</v>
          </cell>
        </row>
        <row r="78">
          <cell r="A78">
            <v>114101</v>
          </cell>
          <cell r="B78" t="str">
            <v>材料費：業者１４１</v>
          </cell>
        </row>
        <row r="79">
          <cell r="A79">
            <v>114201</v>
          </cell>
          <cell r="B79" t="str">
            <v>材料費：業者１４２</v>
          </cell>
        </row>
        <row r="80">
          <cell r="A80">
            <v>114301</v>
          </cell>
          <cell r="B80" t="str">
            <v>材料費：業者１４３</v>
          </cell>
        </row>
        <row r="81">
          <cell r="A81">
            <v>114401</v>
          </cell>
          <cell r="B81" t="str">
            <v>材料費：業者１４４</v>
          </cell>
        </row>
        <row r="82">
          <cell r="A82">
            <v>114501</v>
          </cell>
          <cell r="B82" t="str">
            <v>材料費：業者１４５</v>
          </cell>
        </row>
        <row r="83">
          <cell r="A83">
            <v>114601</v>
          </cell>
          <cell r="B83" t="str">
            <v>材料費：業者１４６</v>
          </cell>
        </row>
        <row r="84">
          <cell r="A84">
            <v>114701</v>
          </cell>
          <cell r="B84" t="str">
            <v>材料費：業者１４７</v>
          </cell>
        </row>
        <row r="85">
          <cell r="A85">
            <v>114801</v>
          </cell>
          <cell r="B85" t="str">
            <v>材料費：業者１４８</v>
          </cell>
        </row>
        <row r="86">
          <cell r="A86">
            <v>114901</v>
          </cell>
          <cell r="B86" t="str">
            <v>材料費：保守料（ＩＴＳＳ）</v>
          </cell>
        </row>
        <row r="87">
          <cell r="A87">
            <v>130002</v>
          </cell>
          <cell r="B87" t="str">
            <v>材料費：電源用機材</v>
          </cell>
        </row>
        <row r="88">
          <cell r="A88">
            <v>130102</v>
          </cell>
          <cell r="B88" t="str">
            <v>材料費：電話用機材</v>
          </cell>
        </row>
        <row r="89">
          <cell r="A89">
            <v>130202</v>
          </cell>
          <cell r="B89" t="str">
            <v>材料費：通信用機材</v>
          </cell>
        </row>
        <row r="90">
          <cell r="A90">
            <v>130302</v>
          </cell>
          <cell r="B90" t="str">
            <v>材料費：測定用機材</v>
          </cell>
        </row>
        <row r="91">
          <cell r="A91">
            <v>130402</v>
          </cell>
          <cell r="B91" t="str">
            <v>材料費：配線ラック</v>
          </cell>
        </row>
        <row r="92">
          <cell r="A92">
            <v>130502</v>
          </cell>
          <cell r="B92" t="str">
            <v>材料費：配線ラックパーツ</v>
          </cell>
        </row>
        <row r="93">
          <cell r="A93">
            <v>130602</v>
          </cell>
          <cell r="B93" t="str">
            <v>材料費：ＡＢＦ・ユニット</v>
          </cell>
        </row>
        <row r="94">
          <cell r="A94">
            <v>130702</v>
          </cell>
          <cell r="B94" t="str">
            <v>材料費：光ケーブル</v>
          </cell>
        </row>
        <row r="95">
          <cell r="A95">
            <v>130802</v>
          </cell>
          <cell r="B95" t="str">
            <v>材料費：ＵＴＰケーブル</v>
          </cell>
        </row>
        <row r="96">
          <cell r="A96">
            <v>130902</v>
          </cell>
          <cell r="B96" t="str">
            <v>材料費：ＳＴＰケーブル</v>
          </cell>
        </row>
        <row r="97">
          <cell r="A97">
            <v>131002</v>
          </cell>
          <cell r="B97" t="str">
            <v>材料費：同軸ケーブル</v>
          </cell>
        </row>
        <row r="98">
          <cell r="A98">
            <v>131102</v>
          </cell>
          <cell r="B98" t="str">
            <v>材料費：ＵＣケーブル</v>
          </cell>
        </row>
        <row r="99">
          <cell r="A99">
            <v>131202</v>
          </cell>
          <cell r="B99" t="str">
            <v>材料費：光関連パーツ</v>
          </cell>
        </row>
        <row r="100">
          <cell r="A100">
            <v>131302</v>
          </cell>
          <cell r="B100" t="str">
            <v>材料費：ＵＴＰ関連パーツ</v>
          </cell>
        </row>
        <row r="101">
          <cell r="A101">
            <v>131402</v>
          </cell>
          <cell r="B101" t="str">
            <v>材料費：ＳＴＰ関連パーツ</v>
          </cell>
        </row>
        <row r="102">
          <cell r="A102">
            <v>131502</v>
          </cell>
          <cell r="B102" t="str">
            <v>材料費：同軸関連パーツ</v>
          </cell>
        </row>
        <row r="103">
          <cell r="A103">
            <v>131602</v>
          </cell>
          <cell r="B103" t="str">
            <v>材料費：ＵＣ関連パーツ</v>
          </cell>
        </row>
        <row r="104">
          <cell r="A104">
            <v>131702</v>
          </cell>
          <cell r="B104" t="str">
            <v>材料費：光パッチコード</v>
          </cell>
        </row>
        <row r="105">
          <cell r="A105">
            <v>131802</v>
          </cell>
          <cell r="B105" t="str">
            <v>材料費：ＵＴＰパッチコード</v>
          </cell>
        </row>
        <row r="106">
          <cell r="A106">
            <v>131902</v>
          </cell>
          <cell r="B106" t="str">
            <v>材料費：ＳＴＰパッチコード</v>
          </cell>
        </row>
        <row r="107">
          <cell r="A107">
            <v>132002</v>
          </cell>
          <cell r="B107" t="str">
            <v>材料費：同軸接続ケーブル</v>
          </cell>
        </row>
        <row r="108">
          <cell r="A108">
            <v>132152</v>
          </cell>
          <cell r="B108" t="str">
            <v>材料費：ＶＯＬＩＴＩＯＮ</v>
          </cell>
        </row>
        <row r="109">
          <cell r="A109">
            <v>132202</v>
          </cell>
          <cell r="B109" t="str">
            <v>材料費：ＳＹＳＴＩＭＡＸ</v>
          </cell>
        </row>
        <row r="110">
          <cell r="A110">
            <v>132402</v>
          </cell>
          <cell r="B110" t="str">
            <v>材料費：その他</v>
          </cell>
        </row>
        <row r="111">
          <cell r="A111">
            <v>132502</v>
          </cell>
          <cell r="B111" t="str">
            <v>材料費：その他</v>
          </cell>
        </row>
        <row r="112">
          <cell r="A112">
            <v>150002</v>
          </cell>
          <cell r="B112" t="str">
            <v>材料費：高圧機材</v>
          </cell>
        </row>
        <row r="113">
          <cell r="A113">
            <v>150102</v>
          </cell>
          <cell r="B113" t="str">
            <v>材料費：低圧機材</v>
          </cell>
        </row>
        <row r="114">
          <cell r="A114">
            <v>150202</v>
          </cell>
          <cell r="B114" t="str">
            <v>材料費：弱電機材</v>
          </cell>
        </row>
        <row r="115">
          <cell r="A115">
            <v>150302</v>
          </cell>
          <cell r="B115" t="str">
            <v>材料費：（廃止）ＵＰＳ・自家発</v>
          </cell>
        </row>
        <row r="116">
          <cell r="A116">
            <v>150402</v>
          </cell>
          <cell r="B116" t="str">
            <v>材料費：高圧ケーブル</v>
          </cell>
        </row>
        <row r="117">
          <cell r="A117">
            <v>150502</v>
          </cell>
          <cell r="B117" t="str">
            <v>材料費：低圧ケーブル</v>
          </cell>
        </row>
        <row r="118">
          <cell r="A118">
            <v>150602</v>
          </cell>
          <cell r="B118" t="str">
            <v>材料費：弱電ケーブル</v>
          </cell>
        </row>
        <row r="119">
          <cell r="A119">
            <v>150702</v>
          </cell>
          <cell r="B119" t="str">
            <v>材料費：高圧成端部材</v>
          </cell>
        </row>
        <row r="120">
          <cell r="A120">
            <v>150802</v>
          </cell>
          <cell r="B120" t="str">
            <v>材料費：低圧成端部材</v>
          </cell>
        </row>
        <row r="121">
          <cell r="A121">
            <v>150902</v>
          </cell>
          <cell r="B121" t="str">
            <v>材料費：弱電成端部材</v>
          </cell>
        </row>
        <row r="122">
          <cell r="A122">
            <v>151002</v>
          </cell>
          <cell r="B122" t="str">
            <v>材料費：空調機</v>
          </cell>
        </row>
        <row r="123">
          <cell r="A123">
            <v>151102</v>
          </cell>
          <cell r="B123" t="str">
            <v>材料費：電線管</v>
          </cell>
        </row>
        <row r="124">
          <cell r="A124">
            <v>151202</v>
          </cell>
          <cell r="B124" t="str">
            <v>材料費：電線管付属品</v>
          </cell>
        </row>
        <row r="125">
          <cell r="A125">
            <v>151302</v>
          </cell>
          <cell r="B125" t="str">
            <v>材料費：アウトレットボックス</v>
          </cell>
        </row>
        <row r="126">
          <cell r="A126">
            <v>151402</v>
          </cell>
          <cell r="B126" t="str">
            <v>材料費：ケーブルラック類</v>
          </cell>
        </row>
        <row r="127">
          <cell r="A127">
            <v>151502</v>
          </cell>
          <cell r="B127" t="str">
            <v>材料費：モール類</v>
          </cell>
        </row>
        <row r="128">
          <cell r="A128">
            <v>151602</v>
          </cell>
          <cell r="B128" t="str">
            <v>材料費：架線材料</v>
          </cell>
        </row>
        <row r="129">
          <cell r="A129">
            <v>151702</v>
          </cell>
          <cell r="B129" t="str">
            <v>材料費：管路材</v>
          </cell>
        </row>
        <row r="130">
          <cell r="A130">
            <v>151802</v>
          </cell>
          <cell r="B130" t="str">
            <v>材料費：マンホール類</v>
          </cell>
        </row>
        <row r="131">
          <cell r="A131">
            <v>151902</v>
          </cell>
          <cell r="B131" t="str">
            <v>材料費：接地材料</v>
          </cell>
        </row>
        <row r="132">
          <cell r="A132">
            <v>152002</v>
          </cell>
          <cell r="B132" t="str">
            <v>材料費：建築材料</v>
          </cell>
        </row>
        <row r="133">
          <cell r="A133">
            <v>152102</v>
          </cell>
          <cell r="B133" t="str">
            <v>材料費：支持材</v>
          </cell>
        </row>
        <row r="134">
          <cell r="A134">
            <v>152202</v>
          </cell>
          <cell r="B134" t="str">
            <v>材料費：防火処理材</v>
          </cell>
        </row>
        <row r="135">
          <cell r="A135">
            <v>152302</v>
          </cell>
          <cell r="B135" t="str">
            <v>材料費：切り込み補強剤</v>
          </cell>
        </row>
        <row r="136">
          <cell r="A136">
            <v>152402</v>
          </cell>
          <cell r="B136" t="str">
            <v>材料費：雑材消耗品</v>
          </cell>
        </row>
        <row r="137">
          <cell r="A137">
            <v>152502</v>
          </cell>
          <cell r="B137" t="str">
            <v>材料費：その他</v>
          </cell>
        </row>
        <row r="138">
          <cell r="A138">
            <v>203011</v>
          </cell>
          <cell r="B138" t="str">
            <v>材料費：配分電盤類</v>
          </cell>
        </row>
        <row r="139">
          <cell r="A139">
            <v>208011</v>
          </cell>
          <cell r="B139" t="str">
            <v>材料費：照明器具</v>
          </cell>
        </row>
        <row r="140">
          <cell r="A140">
            <v>209012</v>
          </cell>
          <cell r="B140" t="str">
            <v>材料費：放送設備</v>
          </cell>
        </row>
        <row r="141">
          <cell r="A141">
            <v>212012</v>
          </cell>
          <cell r="B141" t="str">
            <v>材料費：光ケーブル</v>
          </cell>
        </row>
        <row r="142">
          <cell r="A142">
            <v>213012</v>
          </cell>
          <cell r="B142" t="str">
            <v>材料費：光関係機器</v>
          </cell>
        </row>
        <row r="143">
          <cell r="A143">
            <v>219011</v>
          </cell>
          <cell r="B143" t="str">
            <v>材料費：その他主材料</v>
          </cell>
        </row>
        <row r="144">
          <cell r="A144">
            <v>222012</v>
          </cell>
          <cell r="B144" t="str">
            <v>材料費：電線管類</v>
          </cell>
        </row>
        <row r="145">
          <cell r="A145">
            <v>223012</v>
          </cell>
          <cell r="B145" t="str">
            <v>材料費：電線管附属品</v>
          </cell>
        </row>
        <row r="146">
          <cell r="A146">
            <v>225012</v>
          </cell>
          <cell r="B146" t="str">
            <v>材料費：機械工具類</v>
          </cell>
        </row>
        <row r="147">
          <cell r="A147">
            <v>226012</v>
          </cell>
          <cell r="B147" t="str">
            <v>材料費：電線．ケ－ブル類</v>
          </cell>
        </row>
        <row r="148">
          <cell r="A148">
            <v>227012</v>
          </cell>
          <cell r="B148" t="str">
            <v>材料費：接続材料</v>
          </cell>
        </row>
        <row r="149">
          <cell r="A149">
            <v>228011</v>
          </cell>
          <cell r="B149" t="str">
            <v>材料費：マイクロ鉄塔</v>
          </cell>
        </row>
        <row r="150">
          <cell r="A150">
            <v>229012</v>
          </cell>
          <cell r="B150" t="str">
            <v>材料費：コンクリ－ト製品</v>
          </cell>
        </row>
        <row r="151">
          <cell r="A151">
            <v>230012</v>
          </cell>
          <cell r="B151" t="str">
            <v>材料費：コンクリ－ト材料</v>
          </cell>
        </row>
        <row r="152">
          <cell r="A152">
            <v>231012</v>
          </cell>
          <cell r="B152" t="str">
            <v>材料費：木材及び加工品</v>
          </cell>
        </row>
        <row r="153">
          <cell r="A153">
            <v>232012</v>
          </cell>
          <cell r="B153" t="str">
            <v>材料費：塗料関係</v>
          </cell>
        </row>
        <row r="154">
          <cell r="A154">
            <v>233012</v>
          </cell>
          <cell r="B154" t="str">
            <v>材料費：接地材</v>
          </cell>
        </row>
        <row r="155">
          <cell r="A155">
            <v>251012</v>
          </cell>
          <cell r="B155" t="str">
            <v>材料費：架線材料</v>
          </cell>
        </row>
        <row r="156">
          <cell r="A156">
            <v>252012</v>
          </cell>
          <cell r="B156" t="str">
            <v>材料費：管路類</v>
          </cell>
        </row>
        <row r="157">
          <cell r="A157">
            <v>253012</v>
          </cell>
          <cell r="B157" t="str">
            <v>材料費：鋼材加工品</v>
          </cell>
        </row>
        <row r="158">
          <cell r="A158">
            <v>259012</v>
          </cell>
          <cell r="B158" t="str">
            <v>材料費：その他一般材料</v>
          </cell>
        </row>
        <row r="159">
          <cell r="A159">
            <v>270012</v>
          </cell>
          <cell r="B159" t="str">
            <v>材料費：雑材消耗品</v>
          </cell>
        </row>
        <row r="160">
          <cell r="A160">
            <v>301011</v>
          </cell>
          <cell r="B160" t="str">
            <v>材料費：配電盤類</v>
          </cell>
        </row>
        <row r="161">
          <cell r="A161">
            <v>302011</v>
          </cell>
          <cell r="B161" t="str">
            <v>材料費：予備電源類</v>
          </cell>
        </row>
        <row r="162">
          <cell r="A162">
            <v>303011</v>
          </cell>
          <cell r="B162" t="str">
            <v>材料費：ＣＡＴＶ増幅器</v>
          </cell>
        </row>
        <row r="163">
          <cell r="A163">
            <v>303021</v>
          </cell>
          <cell r="B163" t="str">
            <v>材料費：ＣＡＴＶ電源供給器</v>
          </cell>
        </row>
        <row r="164">
          <cell r="A164">
            <v>303031</v>
          </cell>
          <cell r="B164" t="str">
            <v>材料費：ＣＡＴＶ分岐器</v>
          </cell>
        </row>
        <row r="165">
          <cell r="A165">
            <v>303041</v>
          </cell>
          <cell r="B165" t="str">
            <v>材料費：ＣＡＴＶ分配器</v>
          </cell>
        </row>
        <row r="166">
          <cell r="A166">
            <v>303091</v>
          </cell>
          <cell r="B166" t="str">
            <v>材料費：ＣＡＴＶその他機器</v>
          </cell>
        </row>
        <row r="167">
          <cell r="A167">
            <v>304011</v>
          </cell>
          <cell r="B167" t="str">
            <v>材料費：放送用アンテナ</v>
          </cell>
        </row>
        <row r="168">
          <cell r="A168">
            <v>304021</v>
          </cell>
          <cell r="B168" t="str">
            <v>材料費：移動体用アンテナ</v>
          </cell>
        </row>
        <row r="169">
          <cell r="A169">
            <v>304031</v>
          </cell>
          <cell r="B169" t="str">
            <v>材料費：キャノビーム</v>
          </cell>
        </row>
        <row r="170">
          <cell r="A170">
            <v>305011</v>
          </cell>
          <cell r="B170" t="str">
            <v>材料費：給電部品</v>
          </cell>
        </row>
        <row r="171">
          <cell r="A171">
            <v>306011</v>
          </cell>
          <cell r="B171" t="str">
            <v>材料費：無線局舎</v>
          </cell>
        </row>
        <row r="172">
          <cell r="A172">
            <v>307011</v>
          </cell>
          <cell r="B172" t="str">
            <v>材料費：鉄塔</v>
          </cell>
        </row>
        <row r="173">
          <cell r="A173">
            <v>308011</v>
          </cell>
          <cell r="B173" t="str">
            <v>材料費：同軸ケーブル</v>
          </cell>
        </row>
        <row r="174">
          <cell r="A174">
            <v>309011</v>
          </cell>
          <cell r="B174" t="str">
            <v>材料費：光ケーブル</v>
          </cell>
        </row>
        <row r="175">
          <cell r="A175">
            <v>310011</v>
          </cell>
          <cell r="B175" t="str">
            <v>材料費：接続材料（FTTH向け）</v>
          </cell>
        </row>
        <row r="176">
          <cell r="A176">
            <v>311011</v>
          </cell>
          <cell r="B176" t="str">
            <v>材料費：ネットワーク機器（FTTH向け）</v>
          </cell>
        </row>
        <row r="177">
          <cell r="A177">
            <v>315011</v>
          </cell>
          <cell r="B177" t="str">
            <v>材料費：その他ネットワーク機材（FTTH向け）</v>
          </cell>
        </row>
        <row r="178">
          <cell r="A178">
            <v>319011</v>
          </cell>
          <cell r="B178" t="str">
            <v>材料費：その他主材料</v>
          </cell>
        </row>
        <row r="179">
          <cell r="A179">
            <v>320012</v>
          </cell>
          <cell r="B179" t="str">
            <v>材料費：電線管類</v>
          </cell>
        </row>
        <row r="180">
          <cell r="A180">
            <v>321012</v>
          </cell>
          <cell r="B180" t="str">
            <v>材料費：電線管付属品</v>
          </cell>
        </row>
        <row r="181">
          <cell r="A181">
            <v>322012</v>
          </cell>
          <cell r="B181" t="str">
            <v>材料費：通信ケーブル</v>
          </cell>
        </row>
        <row r="182">
          <cell r="A182">
            <v>323012</v>
          </cell>
          <cell r="B182" t="str">
            <v>材料費：電源ケーブル</v>
          </cell>
        </row>
        <row r="183">
          <cell r="A183">
            <v>324012</v>
          </cell>
          <cell r="B183" t="str">
            <v>材料費：接続材料</v>
          </cell>
        </row>
        <row r="184">
          <cell r="A184">
            <v>325012</v>
          </cell>
          <cell r="B184" t="str">
            <v>材料費：コンクリート材料</v>
          </cell>
        </row>
        <row r="185">
          <cell r="A185">
            <v>326012</v>
          </cell>
          <cell r="B185" t="str">
            <v>材料費：塗料関係</v>
          </cell>
        </row>
        <row r="186">
          <cell r="A186">
            <v>327012</v>
          </cell>
          <cell r="B186" t="str">
            <v>材料費：接地関係</v>
          </cell>
        </row>
        <row r="187">
          <cell r="A187">
            <v>328012</v>
          </cell>
          <cell r="B187" t="str">
            <v>材料費：架線関係</v>
          </cell>
        </row>
        <row r="188">
          <cell r="A188">
            <v>329012</v>
          </cell>
          <cell r="B188" t="str">
            <v>材料費：管路類</v>
          </cell>
        </row>
        <row r="189">
          <cell r="A189">
            <v>330012</v>
          </cell>
          <cell r="B189" t="str">
            <v>材料費：鋼材加工品</v>
          </cell>
        </row>
        <row r="190">
          <cell r="A190">
            <v>331012</v>
          </cell>
          <cell r="B190" t="str">
            <v>材料費：照明器具</v>
          </cell>
        </row>
        <row r="191">
          <cell r="A191">
            <v>332012</v>
          </cell>
          <cell r="B191" t="str">
            <v>材料費：ネットワーク機器</v>
          </cell>
        </row>
        <row r="192">
          <cell r="A192">
            <v>333012</v>
          </cell>
          <cell r="B192" t="str">
            <v>材料費：雑材消耗品</v>
          </cell>
        </row>
        <row r="193">
          <cell r="A193">
            <v>349012</v>
          </cell>
          <cell r="B193" t="str">
            <v>材料費：その他一般材</v>
          </cell>
        </row>
        <row r="194">
          <cell r="A194">
            <v>401011</v>
          </cell>
          <cell r="B194" t="str">
            <v>材料費：ボイラー</v>
          </cell>
        </row>
        <row r="195">
          <cell r="A195">
            <v>401021</v>
          </cell>
          <cell r="B195" t="str">
            <v>材料費：ガス給湯器</v>
          </cell>
        </row>
        <row r="196">
          <cell r="A196">
            <v>401031</v>
          </cell>
          <cell r="B196" t="str">
            <v>材料費：電気温水器</v>
          </cell>
        </row>
        <row r="197">
          <cell r="A197">
            <v>402011</v>
          </cell>
          <cell r="B197" t="str">
            <v>材料費：冷凍機</v>
          </cell>
        </row>
        <row r="198">
          <cell r="A198">
            <v>403011</v>
          </cell>
          <cell r="B198" t="str">
            <v>材料費：パッケ－ジ</v>
          </cell>
        </row>
        <row r="199">
          <cell r="A199">
            <v>403021</v>
          </cell>
          <cell r="B199" t="str">
            <v>材料費：空気調整機</v>
          </cell>
        </row>
        <row r="200">
          <cell r="A200">
            <v>403031</v>
          </cell>
          <cell r="B200" t="str">
            <v>材料費：加湿器</v>
          </cell>
        </row>
        <row r="201">
          <cell r="A201">
            <v>403041</v>
          </cell>
          <cell r="B201" t="str">
            <v>材料費：除湿器</v>
          </cell>
        </row>
        <row r="202">
          <cell r="A202">
            <v>403051</v>
          </cell>
          <cell r="B202" t="str">
            <v>材料費：ダクトヒーター</v>
          </cell>
        </row>
        <row r="203">
          <cell r="A203">
            <v>403061</v>
          </cell>
          <cell r="B203" t="str">
            <v>材料費：ガスヒーポン</v>
          </cell>
        </row>
        <row r="204">
          <cell r="A204">
            <v>403071</v>
          </cell>
          <cell r="B204" t="str">
            <v>材料費：氷蓄熱</v>
          </cell>
        </row>
        <row r="205">
          <cell r="A205">
            <v>403081</v>
          </cell>
          <cell r="B205" t="str">
            <v>材料費：空調機付属品類</v>
          </cell>
        </row>
        <row r="206">
          <cell r="A206">
            <v>403091</v>
          </cell>
          <cell r="B206" t="str">
            <v>材料費：ル－ムク-ラ－</v>
          </cell>
        </row>
        <row r="207">
          <cell r="A207">
            <v>404011</v>
          </cell>
          <cell r="B207" t="str">
            <v>材料費：冷却塔</v>
          </cell>
        </row>
        <row r="208">
          <cell r="A208">
            <v>405011</v>
          </cell>
          <cell r="B208" t="str">
            <v>材料費：エアーハンドリングユニット</v>
          </cell>
        </row>
        <row r="209">
          <cell r="A209">
            <v>405021</v>
          </cell>
          <cell r="B209" t="str">
            <v>材料費：ファンコイルユニット</v>
          </cell>
        </row>
        <row r="210">
          <cell r="A210">
            <v>405031</v>
          </cell>
          <cell r="B210" t="str">
            <v>材料費：全熱交換器</v>
          </cell>
        </row>
        <row r="211">
          <cell r="A211">
            <v>406011</v>
          </cell>
          <cell r="B211" t="str">
            <v>材料費：製缶</v>
          </cell>
        </row>
        <row r="212">
          <cell r="A212">
            <v>406021</v>
          </cell>
          <cell r="B212" t="str">
            <v>材料費：熱交換器　ﾌﾟﾚｰﾄ式</v>
          </cell>
        </row>
        <row r="213">
          <cell r="A213">
            <v>406031</v>
          </cell>
          <cell r="B213" t="str">
            <v>材料費：熱交換機ﾁｭ-ﾌﾞ&amp;ｾﾙ式</v>
          </cell>
        </row>
        <row r="214">
          <cell r="A214">
            <v>406041</v>
          </cell>
          <cell r="B214" t="str">
            <v>材料費：膨張水槽</v>
          </cell>
        </row>
        <row r="215">
          <cell r="A215">
            <v>406051</v>
          </cell>
          <cell r="B215" t="str">
            <v>材料費：オイルタンク（補給）</v>
          </cell>
        </row>
        <row r="216">
          <cell r="A216">
            <v>406061</v>
          </cell>
          <cell r="B216" t="str">
            <v>材料費：オイルタンク（ストレ－ジ）</v>
          </cell>
        </row>
        <row r="217">
          <cell r="A217">
            <v>406071</v>
          </cell>
          <cell r="B217" t="str">
            <v>材料費：ヘッダ－</v>
          </cell>
        </row>
        <row r="218">
          <cell r="A218">
            <v>407011</v>
          </cell>
          <cell r="B218" t="str">
            <v>材料費：ポンプ</v>
          </cell>
        </row>
        <row r="219">
          <cell r="A219">
            <v>407021</v>
          </cell>
          <cell r="B219" t="str">
            <v>材料費：ケミカルポンプ</v>
          </cell>
        </row>
        <row r="220">
          <cell r="A220">
            <v>408011</v>
          </cell>
          <cell r="B220" t="str">
            <v>材料費：送風機</v>
          </cell>
        </row>
        <row r="221">
          <cell r="A221">
            <v>408021</v>
          </cell>
          <cell r="B221" t="str">
            <v>材料費：換気扇</v>
          </cell>
        </row>
        <row r="222">
          <cell r="A222">
            <v>408031</v>
          </cell>
          <cell r="B222" t="str">
            <v>材料費：有圧換気扇</v>
          </cell>
        </row>
        <row r="223">
          <cell r="A223">
            <v>408041</v>
          </cell>
          <cell r="B223" t="str">
            <v>材料費：空調換気扇</v>
          </cell>
        </row>
        <row r="224">
          <cell r="A224">
            <v>409011</v>
          </cell>
          <cell r="B224" t="str">
            <v>材料費：厨房器具</v>
          </cell>
        </row>
        <row r="225">
          <cell r="A225">
            <v>410011</v>
          </cell>
          <cell r="B225" t="str">
            <v>材料費：パネルタンク</v>
          </cell>
        </row>
        <row r="226">
          <cell r="A226">
            <v>410021</v>
          </cell>
          <cell r="B226" t="str">
            <v>材料費：SUSタンク</v>
          </cell>
        </row>
        <row r="227">
          <cell r="A227">
            <v>410031</v>
          </cell>
          <cell r="B227" t="str">
            <v>材料費：鋼板製タンク</v>
          </cell>
        </row>
        <row r="228">
          <cell r="A228">
            <v>411011</v>
          </cell>
          <cell r="B228" t="str">
            <v>材料費：特殊機器</v>
          </cell>
        </row>
        <row r="229">
          <cell r="A229">
            <v>411021</v>
          </cell>
          <cell r="B229" t="str">
            <v>材料費：フィルタユニット</v>
          </cell>
        </row>
        <row r="230">
          <cell r="A230">
            <v>411031</v>
          </cell>
          <cell r="B230" t="str">
            <v>材料費：水処理装置</v>
          </cell>
        </row>
        <row r="231">
          <cell r="A231">
            <v>411041</v>
          </cell>
          <cell r="B231" t="str">
            <v>材料費：コンプレッサー</v>
          </cell>
        </row>
        <row r="232">
          <cell r="A232">
            <v>411051</v>
          </cell>
          <cell r="B232" t="str">
            <v>材料費：エアドライヤー</v>
          </cell>
        </row>
        <row r="233">
          <cell r="A233">
            <v>411061</v>
          </cell>
          <cell r="B233" t="str">
            <v>材料費：排ガス処理装置</v>
          </cell>
        </row>
        <row r="234">
          <cell r="A234">
            <v>411071</v>
          </cell>
          <cell r="B234" t="str">
            <v>材料費：ドラフトチャンバー</v>
          </cell>
        </row>
        <row r="235">
          <cell r="A235">
            <v>411081</v>
          </cell>
          <cell r="B235" t="str">
            <v>材料費：エアシャワー</v>
          </cell>
        </row>
        <row r="236">
          <cell r="A236">
            <v>411091</v>
          </cell>
          <cell r="B236" t="str">
            <v>材料費：パスボックス</v>
          </cell>
        </row>
        <row r="237">
          <cell r="A237">
            <v>411101</v>
          </cell>
          <cell r="B237" t="str">
            <v>材料費：環境機器　凝集剤</v>
          </cell>
        </row>
        <row r="238">
          <cell r="A238">
            <v>411111</v>
          </cell>
          <cell r="B238" t="str">
            <v>材料費：環境機器　電動モータ</v>
          </cell>
        </row>
        <row r="239">
          <cell r="A239">
            <v>411121</v>
          </cell>
          <cell r="B239" t="str">
            <v>材料費：医療設備</v>
          </cell>
        </row>
        <row r="240">
          <cell r="A240">
            <v>411131</v>
          </cell>
          <cell r="B240" t="str">
            <v>材料費：プ－ル設備</v>
          </cell>
        </row>
        <row r="241">
          <cell r="A241">
            <v>411141</v>
          </cell>
          <cell r="B241" t="str">
            <v>材料費：ガス供給システム</v>
          </cell>
        </row>
        <row r="242">
          <cell r="A242">
            <v>411151</v>
          </cell>
          <cell r="B242" t="str">
            <v>材料費：スクラバ設備</v>
          </cell>
        </row>
        <row r="243">
          <cell r="A243">
            <v>411161</v>
          </cell>
          <cell r="B243" t="str">
            <v>材料費：焼却炉</v>
          </cell>
        </row>
        <row r="244">
          <cell r="A244">
            <v>411171</v>
          </cell>
          <cell r="B244" t="str">
            <v>材料費：ランドリ－設備</v>
          </cell>
        </row>
        <row r="245">
          <cell r="A245">
            <v>411911</v>
          </cell>
          <cell r="B245" t="str">
            <v>材料費：その他主材料1</v>
          </cell>
        </row>
        <row r="246">
          <cell r="A246">
            <v>411921</v>
          </cell>
          <cell r="B246" t="str">
            <v>材料費：その他主材料2</v>
          </cell>
        </row>
        <row r="247">
          <cell r="A247">
            <v>411931</v>
          </cell>
          <cell r="B247" t="str">
            <v>材料費：その他主材料3</v>
          </cell>
        </row>
        <row r="248">
          <cell r="A248">
            <v>411941</v>
          </cell>
          <cell r="B248" t="str">
            <v>材料費：その他主材料4</v>
          </cell>
        </row>
        <row r="249">
          <cell r="A249">
            <v>411951</v>
          </cell>
          <cell r="B249" t="str">
            <v>材料費：その他主材料5</v>
          </cell>
        </row>
        <row r="250">
          <cell r="A250">
            <v>411961</v>
          </cell>
          <cell r="B250" t="str">
            <v>材料費：その他主材料6</v>
          </cell>
        </row>
        <row r="251">
          <cell r="A251">
            <v>411971</v>
          </cell>
          <cell r="B251" t="str">
            <v>材料費：その他主材料7</v>
          </cell>
        </row>
        <row r="252">
          <cell r="A252">
            <v>411981</v>
          </cell>
          <cell r="B252" t="str">
            <v>材料費：その他主材料8</v>
          </cell>
        </row>
        <row r="253">
          <cell r="A253">
            <v>411991</v>
          </cell>
          <cell r="B253" t="str">
            <v>材料費：その他主材料9</v>
          </cell>
        </row>
        <row r="254">
          <cell r="A254">
            <v>412012</v>
          </cell>
          <cell r="B254" t="str">
            <v>材料費：鉄管並継手</v>
          </cell>
        </row>
        <row r="255">
          <cell r="A255">
            <v>412022</v>
          </cell>
          <cell r="B255" t="str">
            <v>材料費：配管用鋼管・継手（白）</v>
          </cell>
        </row>
        <row r="256">
          <cell r="A256">
            <v>412032</v>
          </cell>
          <cell r="B256" t="str">
            <v>材料費：配管用鋼管・継手（黒）</v>
          </cell>
        </row>
        <row r="257">
          <cell r="A257">
            <v>412042</v>
          </cell>
          <cell r="B257" t="str">
            <v>材料費：圧力配管用鋼管・継手</v>
          </cell>
        </row>
        <row r="258">
          <cell r="A258">
            <v>412052</v>
          </cell>
          <cell r="B258" t="str">
            <v>材料費：塩ﾋﾞﾗｲﾆﾝｸﾞ鋼管・継手(VA)</v>
          </cell>
        </row>
        <row r="259">
          <cell r="A259">
            <v>412062</v>
          </cell>
          <cell r="B259" t="str">
            <v>材料費：塩ﾋﾞﾗｲﾆﾝｸﾞ鋼管・継手(VB)</v>
          </cell>
        </row>
        <row r="260">
          <cell r="A260">
            <v>412072</v>
          </cell>
          <cell r="B260" t="str">
            <v>材料費：塩ﾋﾞﾗｲﾆﾝｸﾞ鋼管・継手(VC)</v>
          </cell>
        </row>
        <row r="261">
          <cell r="A261">
            <v>412082</v>
          </cell>
          <cell r="B261" t="str">
            <v>材料費：塩ﾋﾞﾗｲﾆﾝｸﾞ鋼管・継手(VD)</v>
          </cell>
        </row>
        <row r="262">
          <cell r="A262">
            <v>412092</v>
          </cell>
          <cell r="B262" t="str">
            <v>材料費：水道用鋳鉄管</v>
          </cell>
        </row>
        <row r="263">
          <cell r="A263">
            <v>412102</v>
          </cell>
          <cell r="B263" t="str">
            <v>材料費：排水用鋳鉄管</v>
          </cell>
        </row>
        <row r="264">
          <cell r="A264">
            <v>412112</v>
          </cell>
          <cell r="B264" t="str">
            <v>材料費：ｾﾒﾝﾄﾗｲﾆﾝｸﾞ鋳鉄管</v>
          </cell>
        </row>
        <row r="265">
          <cell r="A265">
            <v>412122</v>
          </cell>
          <cell r="B265" t="str">
            <v>材料費：SUS配管</v>
          </cell>
        </row>
        <row r="266">
          <cell r="A266">
            <v>413012</v>
          </cell>
          <cell r="B266" t="str">
            <v>材料費：二管路管並継手</v>
          </cell>
        </row>
        <row r="267">
          <cell r="A267">
            <v>414012</v>
          </cell>
          <cell r="B267" t="str">
            <v>材料費：銅鉛管並継手</v>
          </cell>
        </row>
        <row r="268">
          <cell r="A268">
            <v>414022</v>
          </cell>
          <cell r="B268" t="str">
            <v>材料費：被覆銅管・継手</v>
          </cell>
        </row>
        <row r="269">
          <cell r="A269">
            <v>414032</v>
          </cell>
          <cell r="B269" t="str">
            <v>材料費：冷媒用銅管・継手</v>
          </cell>
        </row>
        <row r="270">
          <cell r="A270">
            <v>414042</v>
          </cell>
          <cell r="B270" t="str">
            <v>材料費：冷媒用被覆銅管・継手</v>
          </cell>
        </row>
        <row r="271">
          <cell r="A271">
            <v>414052</v>
          </cell>
          <cell r="B271" t="str">
            <v>材料費：医療用銅管・継手</v>
          </cell>
        </row>
        <row r="272">
          <cell r="A272">
            <v>415012</v>
          </cell>
          <cell r="B272" t="str">
            <v>材料費：非金属管並継手</v>
          </cell>
        </row>
        <row r="273">
          <cell r="A273">
            <v>415022</v>
          </cell>
          <cell r="B273" t="str">
            <v>材料費：PVC配管</v>
          </cell>
        </row>
        <row r="274">
          <cell r="A274">
            <v>415032</v>
          </cell>
          <cell r="B274" t="str">
            <v>材料費：FRP配管</v>
          </cell>
        </row>
        <row r="275">
          <cell r="A275">
            <v>415042</v>
          </cell>
          <cell r="B275" t="str">
            <v>材料費：PP配管</v>
          </cell>
        </row>
        <row r="276">
          <cell r="A276">
            <v>415052</v>
          </cell>
          <cell r="B276" t="str">
            <v>材料費：PE配管</v>
          </cell>
        </row>
        <row r="277">
          <cell r="A277">
            <v>415062</v>
          </cell>
          <cell r="B277" t="str">
            <v>材料費：HI-VP配管</v>
          </cell>
        </row>
        <row r="278">
          <cell r="A278">
            <v>415072</v>
          </cell>
          <cell r="B278" t="str">
            <v>材料費：HT-VP配管</v>
          </cell>
        </row>
        <row r="279">
          <cell r="A279">
            <v>415082</v>
          </cell>
          <cell r="B279" t="str">
            <v>材料費：HI-VP</v>
          </cell>
        </row>
        <row r="280">
          <cell r="A280">
            <v>415092</v>
          </cell>
          <cell r="B280" t="str">
            <v>材料費：ポリエチレン配管</v>
          </cell>
        </row>
        <row r="281">
          <cell r="A281">
            <v>415102</v>
          </cell>
          <cell r="B281" t="str">
            <v>材料費：その他管類</v>
          </cell>
        </row>
        <row r="282">
          <cell r="A282">
            <v>416011</v>
          </cell>
          <cell r="B282" t="str">
            <v>材料費：衛生陶器水栓</v>
          </cell>
        </row>
        <row r="283">
          <cell r="A283">
            <v>416021</v>
          </cell>
          <cell r="B283" t="str">
            <v>材料費：洗浄便座</v>
          </cell>
        </row>
        <row r="284">
          <cell r="A284">
            <v>416031</v>
          </cell>
          <cell r="B284" t="str">
            <v>材料費：ミニキッチン</v>
          </cell>
        </row>
        <row r="285">
          <cell r="A285">
            <v>416041</v>
          </cell>
          <cell r="B285" t="str">
            <v>材料費：流し台</v>
          </cell>
        </row>
        <row r="286">
          <cell r="A286">
            <v>416051</v>
          </cell>
          <cell r="B286" t="str">
            <v>材料費：ユニットバス</v>
          </cell>
        </row>
        <row r="287">
          <cell r="A287">
            <v>416062</v>
          </cell>
          <cell r="B287" t="str">
            <v>材料費：その他衛生陶器</v>
          </cell>
        </row>
        <row r="288">
          <cell r="A288">
            <v>417012</v>
          </cell>
          <cell r="B288" t="str">
            <v>材料費：ガス器具類</v>
          </cell>
        </row>
        <row r="289">
          <cell r="A289">
            <v>418011</v>
          </cell>
          <cell r="B289" t="str">
            <v>材料費：消火機器</v>
          </cell>
        </row>
        <row r="290">
          <cell r="A290">
            <v>419011</v>
          </cell>
          <cell r="B290" t="str">
            <v>材料費：自動制御機器</v>
          </cell>
        </row>
        <row r="291">
          <cell r="A291">
            <v>420012</v>
          </cell>
          <cell r="B291" t="str">
            <v>材料費：バルブ・伸縮継手</v>
          </cell>
        </row>
        <row r="292">
          <cell r="A292">
            <v>420022</v>
          </cell>
          <cell r="B292" t="str">
            <v>材料費：計器</v>
          </cell>
        </row>
        <row r="293">
          <cell r="A293">
            <v>420032</v>
          </cell>
          <cell r="B293" t="str">
            <v>材料費：排水金物・マンホール</v>
          </cell>
        </row>
        <row r="294">
          <cell r="A294">
            <v>420042</v>
          </cell>
          <cell r="B294" t="str">
            <v>材料費：集中検針設備</v>
          </cell>
        </row>
        <row r="295">
          <cell r="A295">
            <v>420112</v>
          </cell>
          <cell r="B295" t="str">
            <v>材料費：調節用ﾊﾞﾙﾌﾞ</v>
          </cell>
        </row>
        <row r="296">
          <cell r="A296">
            <v>420122</v>
          </cell>
          <cell r="B296" t="str">
            <v>材料費：ﾌﾚｷｼﾌﾞﾙ継手</v>
          </cell>
        </row>
        <row r="297">
          <cell r="A297">
            <v>420132</v>
          </cell>
          <cell r="B297" t="str">
            <v>材料費：PVCバルブ</v>
          </cell>
        </row>
        <row r="298">
          <cell r="A298">
            <v>420142</v>
          </cell>
          <cell r="B298" t="str">
            <v>材料費：スチ－ムトラップ</v>
          </cell>
        </row>
        <row r="299">
          <cell r="A299">
            <v>420152</v>
          </cell>
          <cell r="B299" t="str">
            <v>材料費：伸縮継手</v>
          </cell>
        </row>
        <row r="300">
          <cell r="A300">
            <v>420162</v>
          </cell>
          <cell r="B300" t="str">
            <v>材料費：特殊バルブ</v>
          </cell>
        </row>
        <row r="301">
          <cell r="A301">
            <v>420212</v>
          </cell>
          <cell r="B301" t="str">
            <v>材料費：ﾒｰﾀｰ</v>
          </cell>
        </row>
        <row r="302">
          <cell r="A302">
            <v>420222</v>
          </cell>
          <cell r="B302" t="str">
            <v>材料費：計器</v>
          </cell>
        </row>
        <row r="303">
          <cell r="A303">
            <v>420312</v>
          </cell>
          <cell r="B303" t="str">
            <v>材料費：排水金物</v>
          </cell>
        </row>
        <row r="304">
          <cell r="A304">
            <v>420322</v>
          </cell>
          <cell r="B304" t="str">
            <v>材料費：ﾏﾝﾎｰﾙ類</v>
          </cell>
        </row>
        <row r="305">
          <cell r="A305">
            <v>420332</v>
          </cell>
          <cell r="B305" t="str">
            <v>材料費：ｸﾞﾘｰｽﾄﾗｯﾌﾟ</v>
          </cell>
        </row>
        <row r="306">
          <cell r="A306">
            <v>420412</v>
          </cell>
          <cell r="B306" t="str">
            <v>材料費：集中検針設備</v>
          </cell>
        </row>
        <row r="307">
          <cell r="A307">
            <v>420422</v>
          </cell>
          <cell r="B307" t="str">
            <v>材料費：量水器</v>
          </cell>
        </row>
        <row r="308">
          <cell r="A308">
            <v>420912</v>
          </cell>
          <cell r="B308" t="str">
            <v>材料費：その他衛生材料1</v>
          </cell>
        </row>
        <row r="309">
          <cell r="A309">
            <v>420922</v>
          </cell>
          <cell r="B309" t="str">
            <v>材料費：その他衛生材料2</v>
          </cell>
        </row>
        <row r="310">
          <cell r="A310">
            <v>420932</v>
          </cell>
          <cell r="B310" t="str">
            <v>材料費：その他衛生材料3</v>
          </cell>
        </row>
        <row r="311">
          <cell r="A311">
            <v>420942</v>
          </cell>
          <cell r="B311" t="str">
            <v>材料費：その他衛生材料4</v>
          </cell>
        </row>
        <row r="312">
          <cell r="A312">
            <v>420952</v>
          </cell>
          <cell r="B312" t="str">
            <v>材料費：その他衛生材料5</v>
          </cell>
        </row>
        <row r="313">
          <cell r="A313">
            <v>420962</v>
          </cell>
          <cell r="B313" t="str">
            <v>材料費：その他衛生材料6</v>
          </cell>
        </row>
        <row r="314">
          <cell r="A314">
            <v>420972</v>
          </cell>
          <cell r="B314" t="str">
            <v>材料費：その他衛生材料7</v>
          </cell>
        </row>
        <row r="315">
          <cell r="A315">
            <v>420982</v>
          </cell>
          <cell r="B315" t="str">
            <v>材料費：その他衛生材料8</v>
          </cell>
        </row>
        <row r="316">
          <cell r="A316">
            <v>420992</v>
          </cell>
          <cell r="B316" t="str">
            <v>材料費：その他衛生材料9</v>
          </cell>
        </row>
        <row r="317">
          <cell r="A317">
            <v>421012</v>
          </cell>
          <cell r="B317" t="str">
            <v>材料費：吹出口・ダンパー</v>
          </cell>
        </row>
        <row r="318">
          <cell r="A318">
            <v>421022</v>
          </cell>
          <cell r="B318" t="str">
            <v>材料費：ﾀﾞｸﾄ材</v>
          </cell>
        </row>
        <row r="319">
          <cell r="A319">
            <v>421032</v>
          </cell>
          <cell r="B319" t="str">
            <v>材料費：ｽﾊﾟｲﾗﾙﾀﾞｸﾄ材</v>
          </cell>
        </row>
        <row r="320">
          <cell r="A320">
            <v>421042</v>
          </cell>
          <cell r="B320" t="str">
            <v>材料費：ｱﾙﾐﾌﾚｷ材</v>
          </cell>
        </row>
        <row r="321">
          <cell r="A321">
            <v>421052</v>
          </cell>
          <cell r="B321" t="str">
            <v>材料費：消音ﾁｬﾝﾊﾞｰ材</v>
          </cell>
        </row>
        <row r="322">
          <cell r="A322">
            <v>421062</v>
          </cell>
          <cell r="B322" t="str">
            <v>材料費：吹出口･吸込口類</v>
          </cell>
        </row>
        <row r="323">
          <cell r="A323">
            <v>421072</v>
          </cell>
          <cell r="B323" t="str">
            <v>材料費：ﾀﾞﾝﾊﾟ-類</v>
          </cell>
        </row>
        <row r="324">
          <cell r="A324">
            <v>421082</v>
          </cell>
          <cell r="B324" t="str">
            <v>材料費：ﾌｨﾙﾀｰ類</v>
          </cell>
        </row>
        <row r="325">
          <cell r="A325">
            <v>421092</v>
          </cell>
          <cell r="B325" t="str">
            <v>材料費：ベントキャップ</v>
          </cell>
        </row>
        <row r="326">
          <cell r="A326">
            <v>422012</v>
          </cell>
          <cell r="B326" t="str">
            <v>材料費：その他一般材料</v>
          </cell>
        </row>
        <row r="327">
          <cell r="A327">
            <v>422022</v>
          </cell>
          <cell r="B327" t="str">
            <v>材料費：支持金物類</v>
          </cell>
        </row>
        <row r="328">
          <cell r="A328">
            <v>422032</v>
          </cell>
          <cell r="B328" t="str">
            <v>材料費：保温材料</v>
          </cell>
        </row>
        <row r="329">
          <cell r="A329">
            <v>422042</v>
          </cell>
          <cell r="B329" t="str">
            <v>材料費：塗装材料</v>
          </cell>
        </row>
        <row r="330">
          <cell r="A330">
            <v>422052</v>
          </cell>
          <cell r="B330" t="str">
            <v>材料費：スリムダクト</v>
          </cell>
        </row>
        <row r="331">
          <cell r="A331">
            <v>422912</v>
          </cell>
          <cell r="B331" t="str">
            <v>材料費：その他空調材料1</v>
          </cell>
        </row>
        <row r="332">
          <cell r="A332">
            <v>422922</v>
          </cell>
          <cell r="B332" t="str">
            <v>材料費：その他空調材料2</v>
          </cell>
        </row>
        <row r="333">
          <cell r="A333">
            <v>422932</v>
          </cell>
          <cell r="B333" t="str">
            <v>材料費：その他空調材料3</v>
          </cell>
        </row>
        <row r="334">
          <cell r="A334">
            <v>422942</v>
          </cell>
          <cell r="B334" t="str">
            <v>材料費：その他空調材料4</v>
          </cell>
        </row>
        <row r="335">
          <cell r="A335">
            <v>422952</v>
          </cell>
          <cell r="B335" t="str">
            <v>材料費：その他空調材料5</v>
          </cell>
        </row>
        <row r="336">
          <cell r="A336">
            <v>422962</v>
          </cell>
          <cell r="B336" t="str">
            <v>材料費：その他空調材料6</v>
          </cell>
        </row>
        <row r="337">
          <cell r="A337">
            <v>422972</v>
          </cell>
          <cell r="B337" t="str">
            <v>材料費：その他空調材料7</v>
          </cell>
        </row>
        <row r="338">
          <cell r="A338">
            <v>422982</v>
          </cell>
          <cell r="B338" t="str">
            <v>材料費：その他空調材料8</v>
          </cell>
        </row>
        <row r="339">
          <cell r="A339">
            <v>422992</v>
          </cell>
          <cell r="B339" t="str">
            <v>材料費：その他空調材料9</v>
          </cell>
        </row>
        <row r="340">
          <cell r="A340">
            <v>423012</v>
          </cell>
          <cell r="B340" t="str">
            <v>材料費：雑材料・消耗品</v>
          </cell>
        </row>
        <row r="341">
          <cell r="A341">
            <v>424012</v>
          </cell>
          <cell r="B341" t="str">
            <v>材料費：プラント機器1</v>
          </cell>
        </row>
        <row r="342">
          <cell r="A342">
            <v>424022</v>
          </cell>
          <cell r="B342" t="str">
            <v>材料費：プラント機器2</v>
          </cell>
        </row>
        <row r="343">
          <cell r="A343">
            <v>424032</v>
          </cell>
          <cell r="B343" t="str">
            <v>材料費：プラント機器3</v>
          </cell>
        </row>
        <row r="344">
          <cell r="A344">
            <v>424042</v>
          </cell>
          <cell r="B344" t="str">
            <v>材料費：プラント機器4</v>
          </cell>
        </row>
        <row r="345">
          <cell r="A345">
            <v>424052</v>
          </cell>
          <cell r="B345" t="str">
            <v>材料費：プラント機器5</v>
          </cell>
        </row>
        <row r="346">
          <cell r="A346">
            <v>424062</v>
          </cell>
          <cell r="B346" t="str">
            <v>材料費：プラント機器6</v>
          </cell>
        </row>
        <row r="347">
          <cell r="A347">
            <v>424072</v>
          </cell>
          <cell r="B347" t="str">
            <v>材料費：プラント機器7</v>
          </cell>
        </row>
        <row r="348">
          <cell r="A348">
            <v>424082</v>
          </cell>
          <cell r="B348" t="str">
            <v>材料費：プラント機器8</v>
          </cell>
        </row>
        <row r="349">
          <cell r="A349">
            <v>424092</v>
          </cell>
          <cell r="B349" t="str">
            <v>材料費：プラント機器9</v>
          </cell>
        </row>
        <row r="350">
          <cell r="A350">
            <v>501011</v>
          </cell>
          <cell r="B350" t="str">
            <v>材料費：一般ﾎﾞｲﾗｰ</v>
          </cell>
        </row>
        <row r="351">
          <cell r="A351">
            <v>501021</v>
          </cell>
          <cell r="B351" t="str">
            <v>材料費：ｶﾞｽﾎﾞｲﾗｰ</v>
          </cell>
        </row>
        <row r="352">
          <cell r="A352">
            <v>501191</v>
          </cell>
          <cell r="B352" t="str">
            <v>材料費：その他</v>
          </cell>
        </row>
        <row r="353">
          <cell r="A353">
            <v>502011</v>
          </cell>
          <cell r="B353" t="str">
            <v>材料費：ｶﾞｽ給湯機</v>
          </cell>
        </row>
        <row r="354">
          <cell r="A354">
            <v>503011</v>
          </cell>
          <cell r="B354" t="str">
            <v>材料費：電気温水機</v>
          </cell>
        </row>
        <row r="355">
          <cell r="A355">
            <v>504011</v>
          </cell>
          <cell r="B355" t="str">
            <v>材料費：ﾁﾘﾝｸﾞﾕﾆｯﾄ</v>
          </cell>
        </row>
        <row r="356">
          <cell r="A356">
            <v>504021</v>
          </cell>
          <cell r="B356" t="str">
            <v>材料費：ﾀｰﾎﾞ冷凍機</v>
          </cell>
        </row>
        <row r="357">
          <cell r="A357">
            <v>504031</v>
          </cell>
          <cell r="B357" t="str">
            <v>材料費：吸収式冷凍機</v>
          </cell>
        </row>
        <row r="358">
          <cell r="A358">
            <v>504041</v>
          </cell>
          <cell r="B358" t="str">
            <v>材料費：ﾋｰﾄﾎﾟﾝﾌﾟﾁﾗｰ</v>
          </cell>
        </row>
        <row r="359">
          <cell r="A359">
            <v>504191</v>
          </cell>
          <cell r="B359" t="str">
            <v>材料費：ｿﾉ他</v>
          </cell>
        </row>
        <row r="360">
          <cell r="A360">
            <v>505011</v>
          </cell>
          <cell r="B360" t="str">
            <v>材料費：ﾊﾟｯｹｰｼﾞｴｱｺﾝ</v>
          </cell>
        </row>
        <row r="361">
          <cell r="A361">
            <v>505021</v>
          </cell>
          <cell r="B361" t="str">
            <v>材料費：ﾋﾞﾙ用ﾏﾙﾁｴｱｺﾝ</v>
          </cell>
        </row>
        <row r="362">
          <cell r="A362">
            <v>505031</v>
          </cell>
          <cell r="B362" t="str">
            <v>材料費：ｶﾞｽﾋｰﾄﾎﾟﾝﾌﾟA/C</v>
          </cell>
        </row>
        <row r="363">
          <cell r="A363">
            <v>505041</v>
          </cell>
          <cell r="B363" t="str">
            <v>材料費：店舗用ｴｱｺﾝ</v>
          </cell>
        </row>
        <row r="364">
          <cell r="A364">
            <v>505051</v>
          </cell>
          <cell r="B364" t="str">
            <v>材料費：ﾙｰﾑｴｱｺﾝ</v>
          </cell>
        </row>
        <row r="365">
          <cell r="A365">
            <v>505061</v>
          </cell>
          <cell r="B365" t="str">
            <v>材料費：ｽﾎﾟｯﾄｴｱｺﾝ</v>
          </cell>
        </row>
        <row r="366">
          <cell r="A366">
            <v>505071</v>
          </cell>
          <cell r="B366" t="str">
            <v>材料費：温風暖房機</v>
          </cell>
        </row>
        <row r="367">
          <cell r="A367">
            <v>505191</v>
          </cell>
          <cell r="B367" t="str">
            <v>材料費：その他</v>
          </cell>
        </row>
        <row r="368">
          <cell r="A368">
            <v>506011</v>
          </cell>
          <cell r="B368" t="str">
            <v>材料費：冷媒式除湿機</v>
          </cell>
        </row>
        <row r="369">
          <cell r="A369">
            <v>506021</v>
          </cell>
          <cell r="B369" t="str">
            <v>材料費：空気清浄機</v>
          </cell>
        </row>
        <row r="370">
          <cell r="A370">
            <v>507011</v>
          </cell>
          <cell r="B370" t="str">
            <v>材料費：開放式冷却塔</v>
          </cell>
        </row>
        <row r="371">
          <cell r="A371">
            <v>507021</v>
          </cell>
          <cell r="B371" t="str">
            <v>材料費：密閉式冷却塔</v>
          </cell>
        </row>
        <row r="372">
          <cell r="A372">
            <v>508011</v>
          </cell>
          <cell r="B372" t="str">
            <v>材料費：一般ｴｱﾊﾝ</v>
          </cell>
        </row>
        <row r="373">
          <cell r="A373">
            <v>508021</v>
          </cell>
          <cell r="B373" t="str">
            <v>材料費：ｼｽﾃﾑｴｱﾊﾝ</v>
          </cell>
        </row>
        <row r="374">
          <cell r="A374">
            <v>509011</v>
          </cell>
          <cell r="B374" t="str">
            <v>材料費：一般ﾌｧﾝｺｲﾙ</v>
          </cell>
        </row>
        <row r="375">
          <cell r="A375">
            <v>509021</v>
          </cell>
          <cell r="B375" t="str">
            <v>材料費：大型ﾌｧﾝｺｲﾙ</v>
          </cell>
        </row>
        <row r="376">
          <cell r="A376">
            <v>509031</v>
          </cell>
          <cell r="B376" t="str">
            <v>材料費：放熱器</v>
          </cell>
        </row>
        <row r="377">
          <cell r="A377">
            <v>509191</v>
          </cell>
          <cell r="B377" t="str">
            <v>材料費：その他</v>
          </cell>
        </row>
        <row r="378">
          <cell r="A378">
            <v>510011</v>
          </cell>
          <cell r="B378" t="str">
            <v>材料費：全熱交換器</v>
          </cell>
        </row>
        <row r="379">
          <cell r="A379">
            <v>511011</v>
          </cell>
          <cell r="B379" t="str">
            <v>材料費：鉄鋼･ｽﾃﾝﾚｽ製</v>
          </cell>
        </row>
        <row r="380">
          <cell r="A380">
            <v>511021</v>
          </cell>
          <cell r="B380" t="str">
            <v>材料費：密閉式膨張ﾀﾝｸ</v>
          </cell>
        </row>
        <row r="381">
          <cell r="A381">
            <v>511031</v>
          </cell>
          <cell r="B381" t="str">
            <v>材料費：熱交換器</v>
          </cell>
        </row>
        <row r="382">
          <cell r="A382">
            <v>511191</v>
          </cell>
          <cell r="B382" t="str">
            <v>材料費：その他</v>
          </cell>
        </row>
        <row r="383">
          <cell r="A383">
            <v>512011</v>
          </cell>
          <cell r="B383" t="str">
            <v>材料費：ﾎﾟﾝﾌﾟ(Ⅰ)一般</v>
          </cell>
        </row>
        <row r="384">
          <cell r="A384">
            <v>512021</v>
          </cell>
          <cell r="B384" t="str">
            <v>材料費：ﾎﾟﾝﾌﾟ(Ⅱ)特殊</v>
          </cell>
        </row>
        <row r="385">
          <cell r="A385">
            <v>512191</v>
          </cell>
          <cell r="B385" t="str">
            <v>材料費：その他</v>
          </cell>
        </row>
        <row r="386">
          <cell r="A386">
            <v>513011</v>
          </cell>
          <cell r="B386" t="str">
            <v>材料費：送風機</v>
          </cell>
        </row>
        <row r="387">
          <cell r="A387">
            <v>514011</v>
          </cell>
          <cell r="B387" t="str">
            <v>材料費：換気扇</v>
          </cell>
        </row>
        <row r="388">
          <cell r="A388">
            <v>514021</v>
          </cell>
          <cell r="B388" t="str">
            <v>材料費：空調換気扇</v>
          </cell>
        </row>
        <row r="389">
          <cell r="A389">
            <v>514191</v>
          </cell>
          <cell r="B389" t="str">
            <v>材料費：換気扇付属部品</v>
          </cell>
        </row>
        <row r="390">
          <cell r="A390">
            <v>515011</v>
          </cell>
          <cell r="B390" t="str">
            <v>材料費：厨房器具</v>
          </cell>
        </row>
        <row r="391">
          <cell r="A391">
            <v>516011</v>
          </cell>
          <cell r="B391" t="str">
            <v>材料費：樹脂製ﾀﾝｸ</v>
          </cell>
        </row>
        <row r="392">
          <cell r="A392">
            <v>516021</v>
          </cell>
          <cell r="B392" t="str">
            <v>材料費：ステンレスﾊﾟﾈﾙﾀﾝｸ</v>
          </cell>
        </row>
        <row r="393">
          <cell r="A393">
            <v>516031</v>
          </cell>
          <cell r="B393" t="str">
            <v>材料費：水槽用架台</v>
          </cell>
        </row>
        <row r="394">
          <cell r="A394">
            <v>516191</v>
          </cell>
          <cell r="B394" t="str">
            <v>材料費：その他</v>
          </cell>
        </row>
        <row r="395">
          <cell r="A395">
            <v>517011</v>
          </cell>
          <cell r="B395" t="str">
            <v>材料費：防振架台</v>
          </cell>
        </row>
        <row r="396">
          <cell r="A396">
            <v>517021</v>
          </cell>
          <cell r="B396" t="str">
            <v>材料費：風量調整装置</v>
          </cell>
        </row>
        <row r="397">
          <cell r="A397">
            <v>517031</v>
          </cell>
          <cell r="B397" t="str">
            <v>材料費：警報装置</v>
          </cell>
        </row>
        <row r="398">
          <cell r="A398">
            <v>517041</v>
          </cell>
          <cell r="B398" t="str">
            <v>材料費：機器 1　ｺﾝﾌﾟﾚｯｻｰ</v>
          </cell>
        </row>
        <row r="399">
          <cell r="A399">
            <v>517051</v>
          </cell>
          <cell r="B399" t="str">
            <v>材料費：機器 2</v>
          </cell>
        </row>
        <row r="400">
          <cell r="A400">
            <v>517061</v>
          </cell>
          <cell r="B400" t="str">
            <v>材料費：機器 3</v>
          </cell>
        </row>
        <row r="401">
          <cell r="A401">
            <v>517071</v>
          </cell>
          <cell r="B401" t="str">
            <v>材料費：機器 4</v>
          </cell>
        </row>
        <row r="402">
          <cell r="A402">
            <v>517081</v>
          </cell>
          <cell r="B402" t="str">
            <v>材料費：機器 5</v>
          </cell>
        </row>
        <row r="403">
          <cell r="A403">
            <v>517091</v>
          </cell>
          <cell r="B403" t="str">
            <v>材料費：機器 6</v>
          </cell>
        </row>
        <row r="404">
          <cell r="A404">
            <v>518011</v>
          </cell>
          <cell r="B404" t="str">
            <v>材料費：ﾌｨﾙﾀｰﾕﾆｯﾄ</v>
          </cell>
        </row>
        <row r="405">
          <cell r="A405">
            <v>519011</v>
          </cell>
          <cell r="B405" t="str">
            <v>材料費：水処理装置</v>
          </cell>
        </row>
        <row r="406">
          <cell r="A406">
            <v>520011</v>
          </cell>
          <cell r="B406" t="str">
            <v>材料費：衛生陶器水栓（Ⅰ）一般</v>
          </cell>
        </row>
        <row r="407">
          <cell r="A407">
            <v>520021</v>
          </cell>
          <cell r="B407" t="str">
            <v>材料費：衛生陶器水栓（Ⅱ）特殊</v>
          </cell>
        </row>
        <row r="408">
          <cell r="A408">
            <v>521011</v>
          </cell>
          <cell r="B408" t="str">
            <v>材料費：消火栓</v>
          </cell>
        </row>
        <row r="409">
          <cell r="A409">
            <v>521021</v>
          </cell>
          <cell r="B409" t="str">
            <v>材料費：ｽﾌﾟﾘﾝｸﾗｰﾍｯﾄﾞ</v>
          </cell>
        </row>
        <row r="410">
          <cell r="A410">
            <v>521031</v>
          </cell>
          <cell r="B410" t="str">
            <v>材料費：消火器</v>
          </cell>
        </row>
        <row r="411">
          <cell r="A411">
            <v>522011</v>
          </cell>
          <cell r="B411" t="str">
            <v>材料費：自動制御機器</v>
          </cell>
        </row>
        <row r="412">
          <cell r="A412">
            <v>523012</v>
          </cell>
          <cell r="B412" t="str">
            <v>材料費：一般配管用鋼管</v>
          </cell>
        </row>
        <row r="413">
          <cell r="A413">
            <v>523022</v>
          </cell>
          <cell r="B413" t="str">
            <v>材料費：圧力配管用鋼管</v>
          </cell>
        </row>
        <row r="414">
          <cell r="A414">
            <v>523032</v>
          </cell>
          <cell r="B414" t="str">
            <v>材料費：塩ビライニング鋼管</v>
          </cell>
        </row>
        <row r="415">
          <cell r="A415">
            <v>523042</v>
          </cell>
          <cell r="B415" t="str">
            <v>材料費：同上Ｆ付直管・継手</v>
          </cell>
        </row>
        <row r="416">
          <cell r="A416">
            <v>523052</v>
          </cell>
          <cell r="B416" t="str">
            <v>材料費：内外面被覆鋼管</v>
          </cell>
        </row>
        <row r="417">
          <cell r="A417">
            <v>523062</v>
          </cell>
          <cell r="B417" t="str">
            <v>材料費：ステンレス直管・継手</v>
          </cell>
        </row>
        <row r="418">
          <cell r="A418">
            <v>523072</v>
          </cell>
          <cell r="B418" t="str">
            <v>材料費：鋳鉄直管・継手</v>
          </cell>
        </row>
        <row r="419">
          <cell r="A419">
            <v>523082</v>
          </cell>
          <cell r="B419" t="str">
            <v>材料費：アルファ鋼管</v>
          </cell>
        </row>
        <row r="420">
          <cell r="A420">
            <v>523192</v>
          </cell>
          <cell r="B420" t="str">
            <v>材料費：その他</v>
          </cell>
        </row>
        <row r="421">
          <cell r="A421">
            <v>524012</v>
          </cell>
          <cell r="B421" t="str">
            <v>材料費：二管路管並継手</v>
          </cell>
        </row>
        <row r="422">
          <cell r="A422">
            <v>525012</v>
          </cell>
          <cell r="B422" t="str">
            <v>材料費：銅管・継手</v>
          </cell>
        </row>
        <row r="423">
          <cell r="A423">
            <v>525022</v>
          </cell>
          <cell r="B423" t="str">
            <v>材料費：被覆銅管・継手</v>
          </cell>
        </row>
        <row r="424">
          <cell r="A424">
            <v>525032</v>
          </cell>
          <cell r="B424" t="str">
            <v>材料費：冷媒銅管・継手</v>
          </cell>
        </row>
        <row r="425">
          <cell r="A425">
            <v>525042</v>
          </cell>
          <cell r="B425" t="str">
            <v>材料費：冷媒被覆銅管・継手</v>
          </cell>
        </row>
        <row r="426">
          <cell r="A426">
            <v>525052</v>
          </cell>
          <cell r="B426" t="str">
            <v>材料費：鉛管・接合材</v>
          </cell>
        </row>
        <row r="427">
          <cell r="A427">
            <v>526012</v>
          </cell>
          <cell r="B427" t="str">
            <v>材料費：塩ビ－ニル管・継手</v>
          </cell>
        </row>
        <row r="428">
          <cell r="A428">
            <v>526022</v>
          </cell>
          <cell r="B428" t="str">
            <v>材料費：ヒュ－ム管・接合材</v>
          </cell>
        </row>
        <row r="429">
          <cell r="A429">
            <v>526032</v>
          </cell>
          <cell r="B429" t="str">
            <v>材料費：耐火二層管・継手</v>
          </cell>
        </row>
        <row r="430">
          <cell r="A430">
            <v>526192</v>
          </cell>
          <cell r="B430" t="str">
            <v>材料費：その他</v>
          </cell>
        </row>
        <row r="431">
          <cell r="A431">
            <v>527012</v>
          </cell>
          <cell r="B431" t="str">
            <v>材料費：一般用バルブ</v>
          </cell>
        </row>
        <row r="432">
          <cell r="A432">
            <v>527022</v>
          </cell>
          <cell r="B432" t="str">
            <v>材料費：ステンレスバルブ</v>
          </cell>
        </row>
        <row r="433">
          <cell r="A433">
            <v>527032</v>
          </cell>
          <cell r="B433" t="str">
            <v>材料費：バタフライバルブ</v>
          </cell>
        </row>
        <row r="434">
          <cell r="A434">
            <v>527042</v>
          </cell>
          <cell r="B434" t="str">
            <v>材料費：調節バルブ伸縮継手</v>
          </cell>
        </row>
        <row r="435">
          <cell r="A435">
            <v>527052</v>
          </cell>
          <cell r="B435" t="str">
            <v>材料費：フレキシブル継手</v>
          </cell>
        </row>
        <row r="436">
          <cell r="A436">
            <v>528012</v>
          </cell>
          <cell r="B436" t="str">
            <v>材料費：量水器・リモ－ト盤</v>
          </cell>
        </row>
        <row r="437">
          <cell r="A437">
            <v>528022</v>
          </cell>
          <cell r="B437" t="str">
            <v>材料費：計器</v>
          </cell>
        </row>
        <row r="438">
          <cell r="A438">
            <v>528192</v>
          </cell>
          <cell r="B438" t="str">
            <v>材料費：その他</v>
          </cell>
        </row>
        <row r="439">
          <cell r="A439">
            <v>529012</v>
          </cell>
          <cell r="B439" t="str">
            <v>材料費：排水金物</v>
          </cell>
        </row>
        <row r="440">
          <cell r="A440">
            <v>529022</v>
          </cell>
          <cell r="B440" t="str">
            <v>材料費：グリ－ストラップ</v>
          </cell>
        </row>
        <row r="441">
          <cell r="A441">
            <v>529032</v>
          </cell>
          <cell r="B441" t="str">
            <v>材料費：マンホ－ル・ＢＯＸ</v>
          </cell>
        </row>
        <row r="442">
          <cell r="A442">
            <v>530012</v>
          </cell>
          <cell r="B442" t="str">
            <v>材料費：スパイラルダクト・継手</v>
          </cell>
        </row>
        <row r="443">
          <cell r="A443">
            <v>530022</v>
          </cell>
          <cell r="B443" t="str">
            <v>材料費：保温付ダクト・塩ビダクト材</v>
          </cell>
        </row>
        <row r="444">
          <cell r="A444">
            <v>530032</v>
          </cell>
          <cell r="B444" t="str">
            <v>材料費：吹出口・吸込口</v>
          </cell>
        </row>
        <row r="445">
          <cell r="A445">
            <v>530042</v>
          </cell>
          <cell r="B445" t="str">
            <v>材料費：ＶＣ・ウェザ－カバ－</v>
          </cell>
        </row>
        <row r="446">
          <cell r="A446">
            <v>530052</v>
          </cell>
          <cell r="B446" t="str">
            <v>材料費：ガラリ－</v>
          </cell>
        </row>
        <row r="447">
          <cell r="A447">
            <v>530062</v>
          </cell>
          <cell r="B447" t="str">
            <v>材料費：一般用ダンパ－</v>
          </cell>
        </row>
        <row r="448">
          <cell r="A448">
            <v>530072</v>
          </cell>
          <cell r="B448" t="str">
            <v>材料費：特殊ダンパ－</v>
          </cell>
        </row>
        <row r="449">
          <cell r="A449">
            <v>530082</v>
          </cell>
          <cell r="B449" t="str">
            <v>材料費：排煙口</v>
          </cell>
        </row>
        <row r="450">
          <cell r="A450">
            <v>530092</v>
          </cell>
          <cell r="B450" t="str">
            <v>材料費：フィルタ－</v>
          </cell>
        </row>
        <row r="451">
          <cell r="A451">
            <v>530102</v>
          </cell>
          <cell r="B451" t="str">
            <v>材料費：グリ－スフィルタ－</v>
          </cell>
        </row>
        <row r="452">
          <cell r="A452">
            <v>531012</v>
          </cell>
          <cell r="B452" t="str">
            <v>材料費：支持金物・1</v>
          </cell>
        </row>
        <row r="453">
          <cell r="A453">
            <v>531022</v>
          </cell>
          <cell r="B453" t="str">
            <v>材料費：支持金物・2</v>
          </cell>
        </row>
        <row r="454">
          <cell r="A454">
            <v>531032</v>
          </cell>
          <cell r="B454" t="str">
            <v>材料費：断熱材料</v>
          </cell>
        </row>
        <row r="455">
          <cell r="A455">
            <v>531042</v>
          </cell>
          <cell r="B455" t="str">
            <v>材料費：塗装材料</v>
          </cell>
        </row>
        <row r="456">
          <cell r="A456">
            <v>532012</v>
          </cell>
          <cell r="B456" t="str">
            <v>材料費：空材1</v>
          </cell>
        </row>
        <row r="457">
          <cell r="A457">
            <v>532022</v>
          </cell>
          <cell r="B457" t="str">
            <v>材料費：空材2</v>
          </cell>
        </row>
        <row r="458">
          <cell r="A458">
            <v>532032</v>
          </cell>
          <cell r="B458" t="str">
            <v>材料費：空材3</v>
          </cell>
        </row>
        <row r="459">
          <cell r="A459">
            <v>532042</v>
          </cell>
          <cell r="B459" t="str">
            <v>材料費：空材4</v>
          </cell>
        </row>
        <row r="460">
          <cell r="A460">
            <v>532052</v>
          </cell>
          <cell r="B460" t="str">
            <v>材料費：空材5</v>
          </cell>
        </row>
        <row r="461">
          <cell r="A461">
            <v>532062</v>
          </cell>
          <cell r="B461" t="str">
            <v>材料費：空材6</v>
          </cell>
        </row>
        <row r="462">
          <cell r="A462">
            <v>532072</v>
          </cell>
          <cell r="B462" t="str">
            <v>材料費：空材7</v>
          </cell>
        </row>
        <row r="463">
          <cell r="A463">
            <v>532082</v>
          </cell>
          <cell r="B463" t="str">
            <v>材料費：空材8</v>
          </cell>
        </row>
        <row r="464">
          <cell r="A464">
            <v>532092</v>
          </cell>
          <cell r="B464" t="str">
            <v>材料費：空材9</v>
          </cell>
        </row>
        <row r="465">
          <cell r="A465">
            <v>533012</v>
          </cell>
          <cell r="B465" t="str">
            <v>材料費：衛材1</v>
          </cell>
        </row>
        <row r="466">
          <cell r="A466">
            <v>533022</v>
          </cell>
          <cell r="B466" t="str">
            <v>材料費：衛材2</v>
          </cell>
        </row>
        <row r="467">
          <cell r="A467">
            <v>533032</v>
          </cell>
          <cell r="B467" t="str">
            <v>材料費：衛材3</v>
          </cell>
        </row>
        <row r="468">
          <cell r="A468">
            <v>533042</v>
          </cell>
          <cell r="B468" t="str">
            <v>材料費：衛材4</v>
          </cell>
        </row>
        <row r="469">
          <cell r="A469">
            <v>533052</v>
          </cell>
          <cell r="B469" t="str">
            <v>材料費：衛材5</v>
          </cell>
        </row>
        <row r="470">
          <cell r="A470">
            <v>533062</v>
          </cell>
          <cell r="B470" t="str">
            <v>材料費：衛材6</v>
          </cell>
        </row>
        <row r="471">
          <cell r="A471">
            <v>533072</v>
          </cell>
          <cell r="B471" t="str">
            <v>材料費：衛材7</v>
          </cell>
        </row>
        <row r="472">
          <cell r="A472">
            <v>533082</v>
          </cell>
          <cell r="B472" t="str">
            <v>材料費：衛材8</v>
          </cell>
        </row>
        <row r="473">
          <cell r="A473">
            <v>533092</v>
          </cell>
          <cell r="B473" t="str">
            <v>材料費：衛材9</v>
          </cell>
        </row>
        <row r="474">
          <cell r="A474">
            <v>534012</v>
          </cell>
          <cell r="B474" t="str">
            <v>材料費：雑材料・消耗品・1</v>
          </cell>
        </row>
        <row r="475">
          <cell r="A475">
            <v>534022</v>
          </cell>
          <cell r="B475" t="str">
            <v>材料費：雑材料・消耗品・2</v>
          </cell>
        </row>
        <row r="476">
          <cell r="A476">
            <v>601101</v>
          </cell>
          <cell r="B476" t="str">
            <v>材料費：温水ボイラ</v>
          </cell>
        </row>
        <row r="477">
          <cell r="A477">
            <v>601201</v>
          </cell>
          <cell r="B477" t="str">
            <v>材料費：真空ボイラ</v>
          </cell>
        </row>
        <row r="478">
          <cell r="A478">
            <v>601301</v>
          </cell>
          <cell r="B478" t="str">
            <v>材料費：ガスボイラ</v>
          </cell>
        </row>
        <row r="479">
          <cell r="A479">
            <v>601401</v>
          </cell>
          <cell r="B479" t="str">
            <v>材料費：ガス給湯器</v>
          </cell>
        </row>
        <row r="480">
          <cell r="A480">
            <v>601521</v>
          </cell>
          <cell r="B480" t="str">
            <v>材料費：ガス給湯器付属品</v>
          </cell>
        </row>
        <row r="481">
          <cell r="A481">
            <v>601531</v>
          </cell>
          <cell r="B481" t="str">
            <v>材料費：ガス給湯器類取付工事</v>
          </cell>
        </row>
        <row r="482">
          <cell r="A482">
            <v>601551</v>
          </cell>
          <cell r="B482" t="str">
            <v>材料費：5号ガス湯沸器</v>
          </cell>
        </row>
        <row r="483">
          <cell r="A483">
            <v>601601</v>
          </cell>
          <cell r="B483" t="str">
            <v>材料費：電気温水器</v>
          </cell>
        </row>
        <row r="484">
          <cell r="A484">
            <v>601991</v>
          </cell>
          <cell r="B484" t="str">
            <v>材料費：その他暖房用熱源機器</v>
          </cell>
        </row>
        <row r="485">
          <cell r="A485">
            <v>602101</v>
          </cell>
          <cell r="B485" t="str">
            <v>材料費：チリングユニット30HP超</v>
          </cell>
        </row>
        <row r="486">
          <cell r="A486">
            <v>602111</v>
          </cell>
          <cell r="B486" t="str">
            <v>材料費：チリングユニット30HP以下</v>
          </cell>
        </row>
        <row r="487">
          <cell r="A487">
            <v>602201</v>
          </cell>
          <cell r="B487" t="str">
            <v>材料費：ターボ冷凍機</v>
          </cell>
        </row>
        <row r="488">
          <cell r="A488">
            <v>602301</v>
          </cell>
          <cell r="B488" t="str">
            <v>材料費：吸収式冷凍機</v>
          </cell>
        </row>
        <row r="489">
          <cell r="A489">
            <v>602351</v>
          </cell>
          <cell r="B489" t="str">
            <v>材料費：ユニット型吸収式冷凍機</v>
          </cell>
        </row>
        <row r="490">
          <cell r="A490">
            <v>602401</v>
          </cell>
          <cell r="B490" t="str">
            <v>材料費：ヒートポンプチラー30HP超</v>
          </cell>
        </row>
        <row r="491">
          <cell r="A491">
            <v>602411</v>
          </cell>
          <cell r="B491" t="str">
            <v>材料費：ヒートポンプチラー30HP以下</v>
          </cell>
        </row>
        <row r="492">
          <cell r="A492">
            <v>602451</v>
          </cell>
          <cell r="B492" t="str">
            <v>材料費：ヒートポンプチラー(年間冷房型30HP超)</v>
          </cell>
        </row>
        <row r="493">
          <cell r="A493">
            <v>602501</v>
          </cell>
          <cell r="B493" t="str">
            <v>材料費：氷畜熱ユニット</v>
          </cell>
        </row>
        <row r="494">
          <cell r="A494">
            <v>602601</v>
          </cell>
          <cell r="B494" t="str">
            <v>材料費：モジュールチラーB型</v>
          </cell>
        </row>
        <row r="495">
          <cell r="A495">
            <v>602611</v>
          </cell>
          <cell r="B495" t="str">
            <v>材料費：モジュールチラーD型</v>
          </cell>
        </row>
        <row r="496">
          <cell r="A496">
            <v>602701</v>
          </cell>
          <cell r="B496" t="str">
            <v>材料費：熱回収･水冷大型チラー</v>
          </cell>
        </row>
        <row r="497">
          <cell r="A497">
            <v>602901</v>
          </cell>
          <cell r="B497" t="str">
            <v>材料費：チラーオプション(ﾘﾓｺﾝ･改装)</v>
          </cell>
        </row>
        <row r="498">
          <cell r="A498">
            <v>602991</v>
          </cell>
          <cell r="B498" t="str">
            <v>材料費：その他冷凍機類</v>
          </cell>
        </row>
        <row r="499">
          <cell r="A499">
            <v>603101</v>
          </cell>
          <cell r="B499" t="str">
            <v>材料費：パッケージエアコン</v>
          </cell>
        </row>
        <row r="500">
          <cell r="A500">
            <v>603111</v>
          </cell>
          <cell r="B500" t="str">
            <v>材料費：設備用プレナム・フィルタ</v>
          </cell>
        </row>
        <row r="501">
          <cell r="A501">
            <v>603121</v>
          </cell>
          <cell r="B501" t="str">
            <v>材料費：機内洗浄可能パッケージ</v>
          </cell>
        </row>
        <row r="502">
          <cell r="A502">
            <v>603131</v>
          </cell>
          <cell r="B502" t="str">
            <v>材料費：リモートコンデンサ型パッケージ</v>
          </cell>
        </row>
        <row r="503">
          <cell r="A503">
            <v>603151</v>
          </cell>
          <cell r="B503" t="str">
            <v>材料費：恒温恒湿パッケージ</v>
          </cell>
        </row>
        <row r="504">
          <cell r="A504">
            <v>603161</v>
          </cell>
          <cell r="B504" t="str">
            <v>材料費：省工事CRエアコン</v>
          </cell>
        </row>
        <row r="505">
          <cell r="A505">
            <v>603171</v>
          </cell>
          <cell r="B505" t="str">
            <v>材料費：電算室用パッケージ</v>
          </cell>
        </row>
        <row r="506">
          <cell r="A506">
            <v>603201</v>
          </cell>
          <cell r="B506" t="str">
            <v>材料費：ビル用マルチエアコン標準機</v>
          </cell>
        </row>
        <row r="507">
          <cell r="A507">
            <v>603211</v>
          </cell>
          <cell r="B507" t="str">
            <v>材料費：室内機ダクト型</v>
          </cell>
        </row>
        <row r="508">
          <cell r="A508">
            <v>603221</v>
          </cell>
          <cell r="B508" t="str">
            <v>材料費：連結配管キット</v>
          </cell>
        </row>
        <row r="509">
          <cell r="A509">
            <v>603231</v>
          </cell>
          <cell r="B509" t="str">
            <v>材料費：ビル用マルチエアコンVe-upQ</v>
          </cell>
        </row>
        <row r="510">
          <cell r="A510">
            <v>603241</v>
          </cell>
          <cell r="B510" t="str">
            <v>材料費：室内機厨房病院型</v>
          </cell>
        </row>
        <row r="511">
          <cell r="A511">
            <v>603251</v>
          </cell>
          <cell r="B511" t="str">
            <v>材料費：GHP室外機</v>
          </cell>
        </row>
        <row r="512">
          <cell r="A512">
            <v>603261</v>
          </cell>
          <cell r="B512" t="str">
            <v>材料費：GHP室内機</v>
          </cell>
        </row>
        <row r="513">
          <cell r="A513">
            <v>603271</v>
          </cell>
          <cell r="B513" t="str">
            <v>材料費：GHP付属品</v>
          </cell>
        </row>
        <row r="514">
          <cell r="A514">
            <v>603281</v>
          </cell>
          <cell r="B514" t="str">
            <v>材料費：GHP付属品2</v>
          </cell>
        </row>
        <row r="515">
          <cell r="A515">
            <v>603291</v>
          </cell>
          <cell r="B515" t="str">
            <v>材料費：室内機床置ﾛｰﾎﾞｰｲ壁ﾋﾞﾙﾄｲﾝ型</v>
          </cell>
        </row>
        <row r="516">
          <cell r="A516">
            <v>603301</v>
          </cell>
          <cell r="B516" t="str">
            <v>材料費：パネルリモコン</v>
          </cell>
        </row>
        <row r="517">
          <cell r="A517">
            <v>603311</v>
          </cell>
          <cell r="B517" t="str">
            <v>材料費：中温用天吊･天カセ･ダクト5HP以下</v>
          </cell>
        </row>
        <row r="518">
          <cell r="A518">
            <v>603321</v>
          </cell>
          <cell r="B518" t="str">
            <v>材料費：中温用ダクト8HP以上</v>
          </cell>
        </row>
        <row r="519">
          <cell r="A519">
            <v>603331</v>
          </cell>
          <cell r="B519" t="str">
            <v>材料費：低温用エアコン1〜2HP</v>
          </cell>
        </row>
        <row r="520">
          <cell r="A520">
            <v>603341</v>
          </cell>
          <cell r="B520" t="str">
            <v>材料費：低温用エアコン3HP以上</v>
          </cell>
        </row>
        <row r="521">
          <cell r="A521">
            <v>603351</v>
          </cell>
          <cell r="B521" t="str">
            <v>材料費：低温用フリーズマルチ</v>
          </cell>
        </row>
        <row r="522">
          <cell r="A522">
            <v>603361</v>
          </cell>
          <cell r="B522" t="str">
            <v>材料費：低温用ベストウェッター</v>
          </cell>
        </row>
        <row r="523">
          <cell r="A523">
            <v>603401</v>
          </cell>
          <cell r="B523" t="str">
            <v>材料費：店舗用エアコンZEAS</v>
          </cell>
        </row>
        <row r="524">
          <cell r="A524">
            <v>603411</v>
          </cell>
          <cell r="B524" t="str">
            <v>材料費：店舗用ダクト･大店舗</v>
          </cell>
        </row>
        <row r="525">
          <cell r="A525">
            <v>603421</v>
          </cell>
          <cell r="B525" t="str">
            <v>材料費：室内機外気処理型</v>
          </cell>
        </row>
        <row r="526">
          <cell r="A526">
            <v>603431</v>
          </cell>
          <cell r="B526" t="str">
            <v>材料費：店舗用厨房病院型</v>
          </cell>
        </row>
        <row r="527">
          <cell r="A527">
            <v>603441</v>
          </cell>
          <cell r="B527" t="str">
            <v>材料費：店舗用天吊自在型</v>
          </cell>
        </row>
        <row r="528">
          <cell r="A528">
            <v>603451</v>
          </cell>
          <cell r="B528" t="str">
            <v>材料費：店舗用エアコンZEAS</v>
          </cell>
        </row>
        <row r="529">
          <cell r="A529">
            <v>603461</v>
          </cell>
          <cell r="B529" t="str">
            <v>材料費：店舗用ホットエコZEAS</v>
          </cell>
        </row>
        <row r="530">
          <cell r="A530">
            <v>603471</v>
          </cell>
          <cell r="B530" t="str">
            <v>材料費：エコアイスmini</v>
          </cell>
        </row>
        <row r="531">
          <cell r="A531">
            <v>603501</v>
          </cell>
          <cell r="B531" t="str">
            <v>材料費：ルームエアコン(E2.5/2.8)</v>
          </cell>
        </row>
        <row r="532">
          <cell r="A532">
            <v>603511</v>
          </cell>
          <cell r="B532" t="str">
            <v>材料費：ハウジングエアコン</v>
          </cell>
        </row>
        <row r="533">
          <cell r="A533">
            <v>603521</v>
          </cell>
          <cell r="B533" t="str">
            <v>材料費：蓄熱ユニット(TSS)</v>
          </cell>
        </row>
        <row r="534">
          <cell r="A534">
            <v>603531</v>
          </cell>
          <cell r="B534" t="str">
            <v>材料費：アクティブフィルター･BEVユニット</v>
          </cell>
        </row>
        <row r="535">
          <cell r="A535">
            <v>603541</v>
          </cell>
          <cell r="B535" t="str">
            <v>材料費：BSユニット</v>
          </cell>
        </row>
        <row r="536">
          <cell r="A536">
            <v>603551</v>
          </cell>
          <cell r="B536" t="str">
            <v>材料費：ok工事部材</v>
          </cell>
        </row>
        <row r="537">
          <cell r="A537">
            <v>603561</v>
          </cell>
          <cell r="B537" t="str">
            <v>材料費：集中C･アダプタ</v>
          </cell>
        </row>
        <row r="538">
          <cell r="A538">
            <v>603571</v>
          </cell>
          <cell r="B538" t="str">
            <v>材料費：ok別売品</v>
          </cell>
        </row>
        <row r="539">
          <cell r="A539">
            <v>603581</v>
          </cell>
          <cell r="B539" t="str">
            <v>材料費：ok防振架台</v>
          </cell>
        </row>
        <row r="540">
          <cell r="A540">
            <v>603591</v>
          </cell>
          <cell r="B540" t="str">
            <v>材料費：高性能フィルタ</v>
          </cell>
        </row>
        <row r="541">
          <cell r="A541">
            <v>603601</v>
          </cell>
          <cell r="B541" t="str">
            <v>材料費：スポットセパレート</v>
          </cell>
        </row>
        <row r="542">
          <cell r="A542">
            <v>603611</v>
          </cell>
          <cell r="B542" t="str">
            <v>材料費：スポット一体型</v>
          </cell>
        </row>
        <row r="543">
          <cell r="A543">
            <v>603701</v>
          </cell>
          <cell r="B543" t="str">
            <v>材料費：除湿機</v>
          </cell>
        </row>
        <row r="544">
          <cell r="A544">
            <v>603711</v>
          </cell>
          <cell r="B544" t="str">
            <v>材料費：乾式除湿機</v>
          </cell>
        </row>
        <row r="545">
          <cell r="A545">
            <v>603801</v>
          </cell>
          <cell r="B545" t="str">
            <v>材料費：空気清浄機</v>
          </cell>
        </row>
        <row r="546">
          <cell r="A546">
            <v>603901</v>
          </cell>
          <cell r="B546" t="str">
            <v>材料費：温風暖房機</v>
          </cell>
        </row>
        <row r="547">
          <cell r="A547">
            <v>603951</v>
          </cell>
          <cell r="B547" t="str">
            <v>材料費：エアコンメーカー改装</v>
          </cell>
        </row>
        <row r="548">
          <cell r="A548">
            <v>603961</v>
          </cell>
          <cell r="B548" t="str">
            <v>材料費：エアコン改装</v>
          </cell>
        </row>
        <row r="549">
          <cell r="A549">
            <v>603971</v>
          </cell>
          <cell r="B549" t="str">
            <v>材料費：エアコン改装運賃</v>
          </cell>
        </row>
        <row r="550">
          <cell r="A550">
            <v>603981</v>
          </cell>
          <cell r="B550" t="str">
            <v>材料費：メーカー試運転調整費</v>
          </cell>
        </row>
        <row r="551">
          <cell r="A551">
            <v>603991</v>
          </cell>
          <cell r="B551" t="str">
            <v>材料費：その他パッケージ類</v>
          </cell>
        </row>
        <row r="552">
          <cell r="A552">
            <v>604101</v>
          </cell>
          <cell r="B552" t="str">
            <v>材料費：開放式冷却塔(丸型)</v>
          </cell>
        </row>
        <row r="553">
          <cell r="A553">
            <v>604201</v>
          </cell>
          <cell r="B553" t="str">
            <v>材料費：密閉式冷却塔</v>
          </cell>
        </row>
        <row r="554">
          <cell r="A554">
            <v>604991</v>
          </cell>
          <cell r="B554" t="str">
            <v>材料費：その他冷却塔</v>
          </cell>
        </row>
        <row r="555">
          <cell r="A555">
            <v>605101</v>
          </cell>
          <cell r="B555" t="str">
            <v>材料費：エアハンドリングユニット</v>
          </cell>
        </row>
        <row r="556">
          <cell r="A556">
            <v>605111</v>
          </cell>
          <cell r="B556" t="str">
            <v>材料費：デシカント空調機</v>
          </cell>
        </row>
        <row r="557">
          <cell r="A557">
            <v>605121</v>
          </cell>
          <cell r="B557" t="str">
            <v>材料費：再熱コイル</v>
          </cell>
        </row>
        <row r="558">
          <cell r="A558">
            <v>605131</v>
          </cell>
          <cell r="B558" t="str">
            <v>材料費：ドライコイル</v>
          </cell>
        </row>
        <row r="559">
          <cell r="A559">
            <v>605201</v>
          </cell>
          <cell r="B559" t="str">
            <v>材料費：エアコン型エアハン</v>
          </cell>
        </row>
        <row r="560">
          <cell r="A560">
            <v>605301</v>
          </cell>
          <cell r="B560" t="str">
            <v>材料費：ファンコイルユニット</v>
          </cell>
        </row>
        <row r="561">
          <cell r="A561">
            <v>605311</v>
          </cell>
          <cell r="B561" t="str">
            <v>材料費：ファンコイルユニット(ﾏﾙﾁﾌﾛｰ)</v>
          </cell>
        </row>
        <row r="562">
          <cell r="A562">
            <v>605321</v>
          </cell>
          <cell r="B562" t="str">
            <v>材料費：ファンコイルユニット(床置･天吊)</v>
          </cell>
        </row>
        <row r="563">
          <cell r="A563">
            <v>605331</v>
          </cell>
          <cell r="B563" t="str">
            <v>材料費：大型ファンコイルユニット(床置ﾀﾞｸﾄ接続)</v>
          </cell>
        </row>
        <row r="564">
          <cell r="A564">
            <v>605341</v>
          </cell>
          <cell r="B564" t="str">
            <v>材料費：大型ファンコイルユニット(床置直吹)</v>
          </cell>
        </row>
        <row r="565">
          <cell r="A565">
            <v>605351</v>
          </cell>
          <cell r="B565" t="str">
            <v>材料費：ファンコイルユニット2方向,天埋型</v>
          </cell>
        </row>
        <row r="566">
          <cell r="A566">
            <v>605361</v>
          </cell>
          <cell r="B566" t="str">
            <v>材料費：床ファンユニット</v>
          </cell>
        </row>
        <row r="567">
          <cell r="A567">
            <v>605401</v>
          </cell>
          <cell r="B567" t="str">
            <v>材料費：大型放熱器</v>
          </cell>
        </row>
        <row r="568">
          <cell r="A568">
            <v>605501</v>
          </cell>
          <cell r="B568" t="str">
            <v>材料費：全熱交換器</v>
          </cell>
        </row>
        <row r="569">
          <cell r="A569">
            <v>605601</v>
          </cell>
          <cell r="B569" t="str">
            <v>材料費：放熱器</v>
          </cell>
        </row>
        <row r="570">
          <cell r="A570">
            <v>605901</v>
          </cell>
          <cell r="B570" t="str">
            <v>材料費：ファンコイルユニット(ｵﾌﾟｼｮﾝ･改装)</v>
          </cell>
        </row>
        <row r="571">
          <cell r="A571">
            <v>605911</v>
          </cell>
          <cell r="B571" t="str">
            <v>材料費：ファンコイルユニットリモコン</v>
          </cell>
        </row>
        <row r="572">
          <cell r="A572">
            <v>605991</v>
          </cell>
          <cell r="B572" t="str">
            <v>材料費：その他放熱器</v>
          </cell>
        </row>
        <row r="573">
          <cell r="A573">
            <v>606101</v>
          </cell>
          <cell r="B573" t="str">
            <v>材料費：鉄製製缶類</v>
          </cell>
        </row>
        <row r="574">
          <cell r="A574">
            <v>606201</v>
          </cell>
          <cell r="B574" t="str">
            <v>材料費：SUS製製缶類</v>
          </cell>
        </row>
        <row r="575">
          <cell r="A575">
            <v>606301</v>
          </cell>
          <cell r="B575" t="str">
            <v>材料費：密閉式膨張タンク</v>
          </cell>
        </row>
        <row r="576">
          <cell r="A576">
            <v>606401</v>
          </cell>
          <cell r="B576" t="str">
            <v>材料費：熱交換器</v>
          </cell>
        </row>
        <row r="577">
          <cell r="A577">
            <v>606991</v>
          </cell>
          <cell r="B577" t="str">
            <v>材料費：その他製缶類</v>
          </cell>
        </row>
        <row r="578">
          <cell r="A578">
            <v>607101</v>
          </cell>
          <cell r="B578" t="str">
            <v>材料費：ポンプ類Ⅰ</v>
          </cell>
        </row>
        <row r="579">
          <cell r="A579">
            <v>607151</v>
          </cell>
          <cell r="B579" t="str">
            <v>材料費：ポンプユニット</v>
          </cell>
        </row>
        <row r="580">
          <cell r="A580">
            <v>607201</v>
          </cell>
          <cell r="B580" t="str">
            <v>材料費：特殊ポンプ</v>
          </cell>
        </row>
        <row r="581">
          <cell r="A581">
            <v>607211</v>
          </cell>
          <cell r="B581" t="str">
            <v>材料費：SUSラインポンプ</v>
          </cell>
        </row>
        <row r="582">
          <cell r="A582">
            <v>607221</v>
          </cell>
          <cell r="B582" t="str">
            <v>材料費：S,MS渦巻ポンプ</v>
          </cell>
        </row>
        <row r="583">
          <cell r="A583">
            <v>607231</v>
          </cell>
          <cell r="B583" t="str">
            <v>材料費：宅内排水Pユニット</v>
          </cell>
        </row>
        <row r="584">
          <cell r="A584">
            <v>607991</v>
          </cell>
          <cell r="B584" t="str">
            <v>材料費：ポンプ類Ⅱ</v>
          </cell>
        </row>
        <row r="585">
          <cell r="A585">
            <v>608101</v>
          </cell>
          <cell r="B585" t="str">
            <v>材料費：送風機類</v>
          </cell>
        </row>
        <row r="586">
          <cell r="A586">
            <v>608141</v>
          </cell>
          <cell r="B586" t="str">
            <v>材料費：ベンチレーター</v>
          </cell>
        </row>
        <row r="587">
          <cell r="A587">
            <v>608151</v>
          </cell>
          <cell r="B587" t="str">
            <v>材料費：ルーフファン</v>
          </cell>
        </row>
        <row r="588">
          <cell r="A588">
            <v>608201</v>
          </cell>
          <cell r="B588" t="str">
            <v>材料費：排煙ファン</v>
          </cell>
        </row>
        <row r="589">
          <cell r="A589">
            <v>608301</v>
          </cell>
          <cell r="B589" t="str">
            <v>材料費：換気扇類</v>
          </cell>
        </row>
        <row r="590">
          <cell r="A590">
            <v>608351</v>
          </cell>
          <cell r="B590" t="str">
            <v>材料費：有圧扇</v>
          </cell>
        </row>
        <row r="591">
          <cell r="A591">
            <v>608401</v>
          </cell>
          <cell r="B591" t="str">
            <v>材料費：空調換気扇</v>
          </cell>
        </row>
        <row r="592">
          <cell r="A592">
            <v>608501</v>
          </cell>
          <cell r="B592" t="str">
            <v>材料費：中間送風機</v>
          </cell>
        </row>
        <row r="593">
          <cell r="A593">
            <v>608601</v>
          </cell>
          <cell r="B593" t="str">
            <v>材料費：レンジフード</v>
          </cell>
        </row>
        <row r="594">
          <cell r="A594">
            <v>608701</v>
          </cell>
          <cell r="B594" t="str">
            <v>材料費：特殊ファン類</v>
          </cell>
        </row>
        <row r="595">
          <cell r="A595">
            <v>608751</v>
          </cell>
          <cell r="B595" t="str">
            <v>材料費：スクラバー装置</v>
          </cell>
        </row>
        <row r="596">
          <cell r="A596">
            <v>608801</v>
          </cell>
          <cell r="B596" t="str">
            <v>材料費：エアー搬送ファン</v>
          </cell>
        </row>
        <row r="597">
          <cell r="A597">
            <v>608901</v>
          </cell>
          <cell r="B597" t="str">
            <v>材料費：換気扇付属品(温度ｽｲｯﾁ,ﾀﾞﾝﾊﾟ等)</v>
          </cell>
        </row>
        <row r="598">
          <cell r="A598">
            <v>608991</v>
          </cell>
          <cell r="B598" t="str">
            <v>材料費：その他換気扇</v>
          </cell>
        </row>
        <row r="599">
          <cell r="A599">
            <v>609101</v>
          </cell>
          <cell r="B599" t="str">
            <v>材料費：厨房器具</v>
          </cell>
        </row>
        <row r="600">
          <cell r="A600">
            <v>609201</v>
          </cell>
          <cell r="B600" t="str">
            <v>材料費：その他厨房器具</v>
          </cell>
        </row>
        <row r="601">
          <cell r="A601">
            <v>610111</v>
          </cell>
          <cell r="B601" t="str">
            <v>材料費：受水槽FRPパネルタンク</v>
          </cell>
        </row>
        <row r="602">
          <cell r="A602">
            <v>610121</v>
          </cell>
          <cell r="B602" t="str">
            <v>材料費：受水槽FRP複合板パネルタンク</v>
          </cell>
        </row>
        <row r="603">
          <cell r="A603">
            <v>610131</v>
          </cell>
          <cell r="B603" t="str">
            <v>材料費：受水槽組立費</v>
          </cell>
        </row>
        <row r="604">
          <cell r="A604">
            <v>610141</v>
          </cell>
          <cell r="B604" t="str">
            <v>材料費：高架水槽FRPパネルタンク</v>
          </cell>
        </row>
        <row r="605">
          <cell r="A605">
            <v>610151</v>
          </cell>
          <cell r="B605" t="str">
            <v>材料費：高架水槽FRP複合板パネルタンク</v>
          </cell>
        </row>
        <row r="606">
          <cell r="A606">
            <v>610161</v>
          </cell>
          <cell r="B606" t="str">
            <v>材料費：高架水槽組立費</v>
          </cell>
        </row>
        <row r="607">
          <cell r="A607">
            <v>610171</v>
          </cell>
          <cell r="B607" t="str">
            <v>材料費：受水槽一体型タンク</v>
          </cell>
        </row>
        <row r="608">
          <cell r="A608">
            <v>610181</v>
          </cell>
          <cell r="B608" t="str">
            <v>材料費：高架水槽一体型タンク</v>
          </cell>
        </row>
        <row r="609">
          <cell r="A609">
            <v>610201</v>
          </cell>
          <cell r="B609" t="str">
            <v>材料費：SUS製パネルタンク</v>
          </cell>
        </row>
        <row r="610">
          <cell r="A610">
            <v>610211</v>
          </cell>
          <cell r="B610" t="str">
            <v>材料費：受水槽組立費</v>
          </cell>
        </row>
        <row r="611">
          <cell r="A611">
            <v>610231</v>
          </cell>
          <cell r="B611" t="str">
            <v>材料費：高架水槽SUSパネル製</v>
          </cell>
        </row>
        <row r="612">
          <cell r="A612">
            <v>610241</v>
          </cell>
          <cell r="B612" t="str">
            <v>材料費：高架水槽組立費</v>
          </cell>
        </row>
        <row r="613">
          <cell r="A613">
            <v>610301</v>
          </cell>
          <cell r="B613" t="str">
            <v>材料費：その他パネルタンク</v>
          </cell>
        </row>
        <row r="614">
          <cell r="A614">
            <v>610311</v>
          </cell>
          <cell r="B614" t="str">
            <v>材料費：その他パネルタンク組立費</v>
          </cell>
        </row>
        <row r="615">
          <cell r="A615">
            <v>610911</v>
          </cell>
          <cell r="B615" t="str">
            <v>材料費：受水槽亜鉛鍍金平架台</v>
          </cell>
        </row>
        <row r="616">
          <cell r="A616">
            <v>610921</v>
          </cell>
          <cell r="B616" t="str">
            <v>材料費：高架水槽亜鉛鍍金平架台</v>
          </cell>
        </row>
        <row r="617">
          <cell r="A617">
            <v>610991</v>
          </cell>
          <cell r="B617" t="str">
            <v>材料費：その他パネルタンク(SUS)</v>
          </cell>
        </row>
        <row r="618">
          <cell r="A618">
            <v>611101</v>
          </cell>
          <cell r="B618" t="str">
            <v>材料費：防振架台</v>
          </cell>
        </row>
        <row r="619">
          <cell r="A619">
            <v>611151</v>
          </cell>
          <cell r="B619" t="str">
            <v>材料費：防振ゴムパット</v>
          </cell>
        </row>
        <row r="620">
          <cell r="A620">
            <v>611201</v>
          </cell>
          <cell r="B620" t="str">
            <v>材料費：フィルタユニット</v>
          </cell>
        </row>
        <row r="621">
          <cell r="A621">
            <v>611211</v>
          </cell>
          <cell r="B621" t="str">
            <v>材料費：ファンフィルターユニット</v>
          </cell>
        </row>
        <row r="622">
          <cell r="A622">
            <v>611221</v>
          </cell>
          <cell r="B622" t="str">
            <v>材料費：エアシャワー</v>
          </cell>
        </row>
        <row r="623">
          <cell r="A623">
            <v>611231</v>
          </cell>
          <cell r="B623" t="str">
            <v>材料費：パスボックス</v>
          </cell>
        </row>
        <row r="624">
          <cell r="A624">
            <v>611301</v>
          </cell>
          <cell r="B624" t="str">
            <v>材料費：風量調整装置</v>
          </cell>
        </row>
        <row r="625">
          <cell r="A625">
            <v>611401</v>
          </cell>
          <cell r="B625" t="str">
            <v>材料費：水処理装置</v>
          </cell>
        </row>
        <row r="626">
          <cell r="A626">
            <v>611501</v>
          </cell>
          <cell r="B626" t="str">
            <v>材料費：浴槽濾過装置</v>
          </cell>
        </row>
        <row r="627">
          <cell r="A627">
            <v>611601</v>
          </cell>
          <cell r="B627" t="str">
            <v>材料費：ジェットタオル</v>
          </cell>
        </row>
        <row r="628">
          <cell r="A628">
            <v>611701</v>
          </cell>
          <cell r="B628" t="str">
            <v>材料費：コンプレッサ</v>
          </cell>
        </row>
        <row r="629">
          <cell r="A629">
            <v>611711</v>
          </cell>
          <cell r="B629" t="str">
            <v>材料費：レシーバタンク</v>
          </cell>
        </row>
        <row r="630">
          <cell r="A630">
            <v>611721</v>
          </cell>
          <cell r="B630" t="str">
            <v>材料費：ドレン処理機･トラップ</v>
          </cell>
        </row>
        <row r="631">
          <cell r="A631">
            <v>611731</v>
          </cell>
          <cell r="B631" t="str">
            <v>材料費：ラインフィルタ</v>
          </cell>
        </row>
        <row r="632">
          <cell r="A632">
            <v>611741</v>
          </cell>
          <cell r="B632" t="str">
            <v>材料費：ドライヤ</v>
          </cell>
        </row>
        <row r="633">
          <cell r="A633">
            <v>611801</v>
          </cell>
          <cell r="B633" t="str">
            <v>材料費：加湿器</v>
          </cell>
        </row>
        <row r="634">
          <cell r="A634">
            <v>611851</v>
          </cell>
          <cell r="B634" t="str">
            <v>材料費：電気ヒータ</v>
          </cell>
        </row>
        <row r="635">
          <cell r="A635">
            <v>611911</v>
          </cell>
          <cell r="B635" t="str">
            <v>材料費：その他機器類－１</v>
          </cell>
        </row>
        <row r="636">
          <cell r="A636">
            <v>611921</v>
          </cell>
          <cell r="B636" t="str">
            <v>材料費：その他機器類－２</v>
          </cell>
        </row>
        <row r="637">
          <cell r="A637">
            <v>611931</v>
          </cell>
          <cell r="B637" t="str">
            <v>材料費：その他機器類－３</v>
          </cell>
        </row>
        <row r="638">
          <cell r="A638">
            <v>611941</v>
          </cell>
          <cell r="B638" t="str">
            <v>材料費：その他機器類－４</v>
          </cell>
        </row>
        <row r="639">
          <cell r="A639">
            <v>611951</v>
          </cell>
          <cell r="B639" t="str">
            <v>材料費：その他機器類－５</v>
          </cell>
        </row>
        <row r="640">
          <cell r="A640">
            <v>611961</v>
          </cell>
          <cell r="B640" t="str">
            <v>材料費：その他機器類－６</v>
          </cell>
        </row>
        <row r="641">
          <cell r="A641">
            <v>612102</v>
          </cell>
          <cell r="B641" t="str">
            <v>材料費：配管用炭素鋼鋼管及継手類</v>
          </cell>
        </row>
        <row r="642">
          <cell r="A642">
            <v>612122</v>
          </cell>
          <cell r="B642" t="str">
            <v>材料費：水配管用亜鉛めっき鋼管及継手類</v>
          </cell>
        </row>
        <row r="643">
          <cell r="A643">
            <v>612152</v>
          </cell>
          <cell r="B643" t="str">
            <v>材料費：配管用炭素鋼鋼管ＳＧＰ黒及継手類</v>
          </cell>
        </row>
        <row r="644">
          <cell r="A644">
            <v>612202</v>
          </cell>
          <cell r="B644" t="str">
            <v>材料費：圧力配管用鋼管STPG及継手類</v>
          </cell>
        </row>
        <row r="645">
          <cell r="A645">
            <v>612212</v>
          </cell>
          <cell r="B645" t="str">
            <v>材料費：圧力配管用鋼管STPG白及継手類</v>
          </cell>
        </row>
        <row r="646">
          <cell r="A646">
            <v>612222</v>
          </cell>
          <cell r="B646" t="str">
            <v>材料費：配管用アーク溶接炭素鋼鋼管及継手類</v>
          </cell>
        </row>
        <row r="647">
          <cell r="A647">
            <v>612252</v>
          </cell>
          <cell r="B647" t="str">
            <v>材料費：塩ビライニング鋼管及継手類SGPVA</v>
          </cell>
        </row>
        <row r="648">
          <cell r="A648">
            <v>612262</v>
          </cell>
          <cell r="B648" t="str">
            <v>材料費：塩ビライニング鋼管及継手類SGPVD</v>
          </cell>
        </row>
        <row r="649">
          <cell r="A649">
            <v>612272</v>
          </cell>
          <cell r="B649" t="str">
            <v>材料費：塩ビライニング鋼管及継手類SGPVB</v>
          </cell>
        </row>
        <row r="650">
          <cell r="A650">
            <v>612302</v>
          </cell>
          <cell r="B650" t="str">
            <v>材料費：Ｆ付塩ビライニング鋼管</v>
          </cell>
        </row>
        <row r="651">
          <cell r="A651">
            <v>612312</v>
          </cell>
          <cell r="B651" t="str">
            <v>材料費：Ｆ付ＶＬＰ-ＶＡ継手類</v>
          </cell>
        </row>
        <row r="652">
          <cell r="A652">
            <v>612322</v>
          </cell>
          <cell r="B652" t="str">
            <v>材料費：Ｆ付ＶＬＰ-ＶB継手類</v>
          </cell>
        </row>
        <row r="653">
          <cell r="A653">
            <v>612332</v>
          </cell>
          <cell r="B653" t="str">
            <v>材料費：Ｆ付ＰＥ鋼管用継手類</v>
          </cell>
        </row>
        <row r="654">
          <cell r="A654">
            <v>612342</v>
          </cell>
          <cell r="B654" t="str">
            <v>材料費：Ｆ付ナイロンコーティング鋼管</v>
          </cell>
        </row>
        <row r="655">
          <cell r="A655">
            <v>612352</v>
          </cell>
          <cell r="B655" t="str">
            <v>材料費：Ｆ付ＮＣ鋼管用継手類</v>
          </cell>
        </row>
        <row r="656">
          <cell r="A656">
            <v>612362</v>
          </cell>
          <cell r="B656" t="str">
            <v>材料費：Ｆ付耐熱性塩ビライニング鋼管</v>
          </cell>
        </row>
        <row r="657">
          <cell r="A657">
            <v>612372</v>
          </cell>
          <cell r="B657" t="str">
            <v>材料費：Ｆ付ＨＴＬＰ継手類</v>
          </cell>
        </row>
        <row r="658">
          <cell r="A658">
            <v>612382</v>
          </cell>
          <cell r="B658" t="str">
            <v>材料費：Ｆ付塩ビライニング鋼管(SGP-VD)</v>
          </cell>
        </row>
        <row r="659">
          <cell r="A659">
            <v>612392</v>
          </cell>
          <cell r="B659" t="str">
            <v>材料費：Ｆ付ＶＬＰ-ＶＤ継手類</v>
          </cell>
        </row>
        <row r="660">
          <cell r="A660">
            <v>612412</v>
          </cell>
          <cell r="B660" t="str">
            <v>材料費：耐熱性塩ビライニング鋼管</v>
          </cell>
        </row>
        <row r="661">
          <cell r="A661">
            <v>612422</v>
          </cell>
          <cell r="B661" t="str">
            <v>材料費：耐熱性塩ビライニング鋼管継手類</v>
          </cell>
        </row>
        <row r="662">
          <cell r="A662">
            <v>612432</v>
          </cell>
          <cell r="B662" t="str">
            <v>材料費：外面塩ビライニング鋼管</v>
          </cell>
        </row>
        <row r="663">
          <cell r="A663">
            <v>612442</v>
          </cell>
          <cell r="B663" t="str">
            <v>材料費：内外面塩ビライニング鋼管</v>
          </cell>
        </row>
        <row r="664">
          <cell r="A664">
            <v>612452</v>
          </cell>
          <cell r="B664" t="str">
            <v>材料費：ポリエチレン被覆鋼管及び継手</v>
          </cell>
        </row>
        <row r="665">
          <cell r="A665">
            <v>612502</v>
          </cell>
          <cell r="B665" t="str">
            <v>材料費：水道用ＰＥ粉体Ｌ鋼管及び継手</v>
          </cell>
        </row>
        <row r="666">
          <cell r="A666">
            <v>612552</v>
          </cell>
          <cell r="B666" t="str">
            <v>材料費：ナイロンコーティング鋼管</v>
          </cell>
        </row>
        <row r="667">
          <cell r="A667">
            <v>612562</v>
          </cell>
          <cell r="B667" t="str">
            <v>材料費：プレハブ鋼管</v>
          </cell>
        </row>
        <row r="668">
          <cell r="A668">
            <v>612602</v>
          </cell>
          <cell r="B668" t="str">
            <v>材料費：SUS304TP</v>
          </cell>
        </row>
        <row r="669">
          <cell r="A669">
            <v>612652</v>
          </cell>
          <cell r="B669" t="str">
            <v>材料費：SUS鋼管及継手(TPD)</v>
          </cell>
        </row>
        <row r="670">
          <cell r="A670">
            <v>612662</v>
          </cell>
          <cell r="B670" t="str">
            <v>材料費：SUS鋼管及継手(TPA)</v>
          </cell>
        </row>
        <row r="671">
          <cell r="A671">
            <v>612672</v>
          </cell>
          <cell r="B671" t="str">
            <v>材料費：SUS鋼管及継手(sch)</v>
          </cell>
        </row>
        <row r="672">
          <cell r="A672">
            <v>612702</v>
          </cell>
          <cell r="B672" t="str">
            <v>材料費：水道用鋳鉄管</v>
          </cell>
        </row>
        <row r="673">
          <cell r="A673">
            <v>612712</v>
          </cell>
          <cell r="B673" t="str">
            <v>材料費：水道用鋳鉄管用継手類</v>
          </cell>
        </row>
        <row r="674">
          <cell r="A674">
            <v>612802</v>
          </cell>
          <cell r="B674" t="str">
            <v>材料費：プレハブ鋼管(ｱﾙﾌｧ鋼管)</v>
          </cell>
        </row>
        <row r="675">
          <cell r="A675">
            <v>612822</v>
          </cell>
          <cell r="B675" t="str">
            <v>材料費：排水集合管</v>
          </cell>
        </row>
        <row r="676">
          <cell r="A676">
            <v>612852</v>
          </cell>
          <cell r="B676" t="str">
            <v>材料費：排水用塩ビライニング鋼管</v>
          </cell>
        </row>
        <row r="677">
          <cell r="A677">
            <v>612902</v>
          </cell>
          <cell r="B677" t="str">
            <v>材料費：排水用タール塗装鋼管及継手類</v>
          </cell>
        </row>
        <row r="678">
          <cell r="A678">
            <v>612992</v>
          </cell>
          <cell r="B678" t="str">
            <v>材料費：その他鋼管類</v>
          </cell>
        </row>
        <row r="679">
          <cell r="A679">
            <v>613102</v>
          </cell>
          <cell r="B679" t="str">
            <v>材料費：鋼管用継手Ⅰ</v>
          </cell>
        </row>
        <row r="680">
          <cell r="A680">
            <v>613202</v>
          </cell>
          <cell r="B680" t="str">
            <v>材料費：鋼管継手類Ⅱ</v>
          </cell>
        </row>
        <row r="681">
          <cell r="A681">
            <v>614102</v>
          </cell>
          <cell r="B681" t="str">
            <v>材料費：銅管</v>
          </cell>
        </row>
        <row r="682">
          <cell r="A682">
            <v>614112</v>
          </cell>
          <cell r="B682" t="str">
            <v>材料費：銅管継手類</v>
          </cell>
        </row>
        <row r="683">
          <cell r="A683">
            <v>614202</v>
          </cell>
          <cell r="B683" t="str">
            <v>材料費：被覆銅管Ｐ(Ｌ)及継手類</v>
          </cell>
        </row>
        <row r="684">
          <cell r="A684">
            <v>614222</v>
          </cell>
          <cell r="B684" t="str">
            <v>材料費：被覆銅管Ｐ(Ｍ)及継手類</v>
          </cell>
        </row>
        <row r="685">
          <cell r="A685">
            <v>614252</v>
          </cell>
          <cell r="B685" t="str">
            <v>材料費：被覆銅管ＲＮ及継手類</v>
          </cell>
        </row>
        <row r="686">
          <cell r="A686">
            <v>614272</v>
          </cell>
          <cell r="B686" t="str">
            <v>材料費：追焚用被覆銅管</v>
          </cell>
        </row>
        <row r="687">
          <cell r="A687">
            <v>614302</v>
          </cell>
          <cell r="B687" t="str">
            <v>材料費：冷媒用銅管及継手類</v>
          </cell>
        </row>
        <row r="688">
          <cell r="A688">
            <v>614402</v>
          </cell>
          <cell r="B688" t="str">
            <v>材料費：冷媒用被覆銅管及継手類</v>
          </cell>
        </row>
        <row r="689">
          <cell r="A689">
            <v>614422</v>
          </cell>
          <cell r="B689" t="str">
            <v>材料費：冷媒用被覆銅管(高断熱仕様)</v>
          </cell>
        </row>
        <row r="690">
          <cell r="A690">
            <v>614452</v>
          </cell>
          <cell r="B690" t="str">
            <v>材料費：冷媒用被覆銅管ペアコイル</v>
          </cell>
        </row>
        <row r="691">
          <cell r="A691">
            <v>614462</v>
          </cell>
          <cell r="B691" t="str">
            <v>材料費：冷媒用火無継手</v>
          </cell>
        </row>
        <row r="692">
          <cell r="A692">
            <v>614502</v>
          </cell>
          <cell r="B692" t="str">
            <v>材料費：鉛管及接合材</v>
          </cell>
        </row>
        <row r="693">
          <cell r="A693">
            <v>615102</v>
          </cell>
          <cell r="B693" t="str">
            <v>材料費：ビニール管</v>
          </cell>
        </row>
        <row r="694">
          <cell r="A694">
            <v>615152</v>
          </cell>
          <cell r="B694" t="str">
            <v>材料費：クリーンパイプ</v>
          </cell>
        </row>
        <row r="695">
          <cell r="A695">
            <v>615202</v>
          </cell>
          <cell r="B695" t="str">
            <v>材料費：ポリエチエンパイプ</v>
          </cell>
        </row>
        <row r="696">
          <cell r="A696">
            <v>615252</v>
          </cell>
          <cell r="B696" t="str">
            <v>材料費：架橋ポリエチレン管(鞘管工法)</v>
          </cell>
        </row>
        <row r="697">
          <cell r="A697">
            <v>615262</v>
          </cell>
          <cell r="B697" t="str">
            <v>材料費：鞘管</v>
          </cell>
        </row>
        <row r="698">
          <cell r="A698">
            <v>615272</v>
          </cell>
          <cell r="B698" t="str">
            <v>材料費：鞘管用継手</v>
          </cell>
        </row>
        <row r="699">
          <cell r="A699">
            <v>615302</v>
          </cell>
          <cell r="B699" t="str">
            <v>材料費：排水用ヒューム管</v>
          </cell>
        </row>
        <row r="700">
          <cell r="A700">
            <v>615322</v>
          </cell>
          <cell r="B700" t="str">
            <v>材料費：ヒューム管用枕</v>
          </cell>
        </row>
        <row r="701">
          <cell r="A701">
            <v>615332</v>
          </cell>
          <cell r="B701" t="str">
            <v>材料費：陶管及接合材</v>
          </cell>
        </row>
        <row r="702">
          <cell r="A702">
            <v>615402</v>
          </cell>
          <cell r="B702" t="str">
            <v>材料費：耐火２層管</v>
          </cell>
        </row>
        <row r="703">
          <cell r="A703">
            <v>615412</v>
          </cell>
          <cell r="B703" t="str">
            <v>材料費：耐火２層管継手類</v>
          </cell>
        </row>
        <row r="704">
          <cell r="A704">
            <v>615502</v>
          </cell>
          <cell r="B704" t="str">
            <v>材料費：有孔管</v>
          </cell>
        </row>
        <row r="705">
          <cell r="A705">
            <v>615602</v>
          </cell>
          <cell r="B705" t="str">
            <v>材料費：ドレンホース</v>
          </cell>
        </row>
        <row r="706">
          <cell r="A706">
            <v>615992</v>
          </cell>
          <cell r="B706" t="str">
            <v>材料費：その他非金属管及継手類</v>
          </cell>
        </row>
        <row r="707">
          <cell r="A707">
            <v>616101</v>
          </cell>
          <cell r="B707" t="str">
            <v>材料費：衛生陶器水栓－Ⅰ</v>
          </cell>
        </row>
        <row r="708">
          <cell r="A708">
            <v>616201</v>
          </cell>
          <cell r="B708" t="str">
            <v>材料費：衛生陶器水栓－Ⅱ</v>
          </cell>
        </row>
        <row r="709">
          <cell r="A709">
            <v>616302</v>
          </cell>
          <cell r="B709" t="str">
            <v>材料費：排水金物</v>
          </cell>
        </row>
        <row r="710">
          <cell r="A710">
            <v>616402</v>
          </cell>
          <cell r="B710" t="str">
            <v>材料費：空調用ドレントラップ</v>
          </cell>
        </row>
        <row r="711">
          <cell r="A711">
            <v>616452</v>
          </cell>
          <cell r="B711" t="str">
            <v>材料費：ウォータベスト</v>
          </cell>
        </row>
        <row r="712">
          <cell r="A712">
            <v>616462</v>
          </cell>
          <cell r="B712" t="str">
            <v>材料費：オートドレントラップ</v>
          </cell>
        </row>
        <row r="713">
          <cell r="A713">
            <v>616501</v>
          </cell>
          <cell r="B713" t="str">
            <v>材料費：ウォシュレットP</v>
          </cell>
        </row>
        <row r="714">
          <cell r="A714">
            <v>616601</v>
          </cell>
          <cell r="B714" t="str">
            <v>材料費：クリーンドライ</v>
          </cell>
        </row>
        <row r="715">
          <cell r="A715">
            <v>616701</v>
          </cell>
          <cell r="B715" t="str">
            <v>材料費：洗面化粧台</v>
          </cell>
        </row>
        <row r="716">
          <cell r="A716">
            <v>616801</v>
          </cell>
          <cell r="B716" t="str">
            <v>材料費：幼児用便器</v>
          </cell>
        </row>
        <row r="717">
          <cell r="A717">
            <v>616901</v>
          </cell>
          <cell r="B717" t="str">
            <v>材料費：電気温水器</v>
          </cell>
        </row>
        <row r="718">
          <cell r="A718">
            <v>616951</v>
          </cell>
          <cell r="B718" t="str">
            <v>材料費：音姫</v>
          </cell>
        </row>
        <row r="719">
          <cell r="A719">
            <v>617001</v>
          </cell>
          <cell r="B719" t="str">
            <v>材料費：ガス漏警報器</v>
          </cell>
        </row>
        <row r="720">
          <cell r="A720">
            <v>617101</v>
          </cell>
          <cell r="B720" t="str">
            <v>材料費：ガス器具類</v>
          </cell>
        </row>
        <row r="721">
          <cell r="A721">
            <v>618101</v>
          </cell>
          <cell r="B721" t="str">
            <v>材料費：消火栓類</v>
          </cell>
        </row>
        <row r="722">
          <cell r="A722">
            <v>618201</v>
          </cell>
          <cell r="B722" t="str">
            <v>材料費：送水口採水口テスト弁</v>
          </cell>
        </row>
        <row r="723">
          <cell r="A723">
            <v>618301</v>
          </cell>
          <cell r="B723" t="str">
            <v>材料費：スプリンクラヘッド</v>
          </cell>
        </row>
        <row r="724">
          <cell r="A724">
            <v>618401</v>
          </cell>
          <cell r="B724" t="str">
            <v>材料費：粉末消火器</v>
          </cell>
        </row>
        <row r="725">
          <cell r="A725">
            <v>618421</v>
          </cell>
          <cell r="B725" t="str">
            <v>材料費：消火器類</v>
          </cell>
        </row>
        <row r="726">
          <cell r="A726">
            <v>618501</v>
          </cell>
          <cell r="B726" t="str">
            <v>材料費：移動式消火器</v>
          </cell>
        </row>
        <row r="727">
          <cell r="A727">
            <v>618601</v>
          </cell>
          <cell r="B727" t="str">
            <v>材料費：大型消火器</v>
          </cell>
        </row>
        <row r="728">
          <cell r="A728">
            <v>618701</v>
          </cell>
          <cell r="B728" t="str">
            <v>材料費：シグナルスタンド</v>
          </cell>
        </row>
        <row r="729">
          <cell r="A729">
            <v>618801</v>
          </cell>
          <cell r="B729" t="str">
            <v>材料費：消火器ボックス</v>
          </cell>
        </row>
        <row r="730">
          <cell r="A730">
            <v>618851</v>
          </cell>
          <cell r="B730" t="str">
            <v>材料費：消火器リサイクルシール</v>
          </cell>
        </row>
        <row r="731">
          <cell r="A731">
            <v>618901</v>
          </cell>
          <cell r="B731" t="str">
            <v>材料費：その他消火器類</v>
          </cell>
        </row>
        <row r="732">
          <cell r="A732">
            <v>619011</v>
          </cell>
          <cell r="B732" t="str">
            <v>材料費：自動制御機器</v>
          </cell>
        </row>
        <row r="733">
          <cell r="A733">
            <v>619021</v>
          </cell>
          <cell r="B733" t="str">
            <v>材料費：中央監視機器</v>
          </cell>
        </row>
        <row r="734">
          <cell r="A734">
            <v>619991</v>
          </cell>
          <cell r="B734" t="str">
            <v>材料費：その他自動制御機器</v>
          </cell>
        </row>
        <row r="735">
          <cell r="A735">
            <v>620102</v>
          </cell>
          <cell r="B735" t="str">
            <v>材料費：一般用青銅バルブﾞ類</v>
          </cell>
        </row>
        <row r="736">
          <cell r="A736">
            <v>620112</v>
          </cell>
          <cell r="B736" t="str">
            <v>材料費：塩ビバルブ類</v>
          </cell>
        </row>
        <row r="737">
          <cell r="A737">
            <v>620122</v>
          </cell>
          <cell r="B737" t="str">
            <v>材料費：マレブルボールバルブ</v>
          </cell>
        </row>
        <row r="738">
          <cell r="A738">
            <v>620132</v>
          </cell>
          <cell r="B738" t="str">
            <v>材料費：スモレンスキチャッキ</v>
          </cell>
        </row>
        <row r="739">
          <cell r="A739">
            <v>620142</v>
          </cell>
          <cell r="B739" t="str">
            <v>材料費：汚水用チェッキ弁</v>
          </cell>
        </row>
        <row r="740">
          <cell r="A740">
            <v>620152</v>
          </cell>
          <cell r="B740" t="str">
            <v>材料費：マレブルバルブ</v>
          </cell>
        </row>
        <row r="741">
          <cell r="A741">
            <v>620162</v>
          </cell>
          <cell r="B741" t="str">
            <v>材料費：マレブルバルブ(連送)</v>
          </cell>
        </row>
        <row r="742">
          <cell r="A742">
            <v>620182</v>
          </cell>
          <cell r="B742" t="str">
            <v>材料費：鋳鉄バルブ</v>
          </cell>
        </row>
        <row r="743">
          <cell r="A743">
            <v>620192</v>
          </cell>
          <cell r="B743" t="str">
            <v>材料費：ボールバルブ</v>
          </cell>
        </row>
        <row r="744">
          <cell r="A744">
            <v>620202</v>
          </cell>
          <cell r="B744" t="str">
            <v>材料費：管端コア付ライニングバルブ</v>
          </cell>
        </row>
        <row r="745">
          <cell r="A745">
            <v>620232</v>
          </cell>
          <cell r="B745" t="str">
            <v>材料費：SUSバルブ</v>
          </cell>
        </row>
        <row r="746">
          <cell r="A746">
            <v>620252</v>
          </cell>
          <cell r="B746" t="str">
            <v>材料費：バタフライバルブ</v>
          </cell>
        </row>
        <row r="747">
          <cell r="A747">
            <v>620302</v>
          </cell>
          <cell r="B747" t="str">
            <v>材料費：減圧弁</v>
          </cell>
        </row>
        <row r="748">
          <cell r="A748">
            <v>620312</v>
          </cell>
          <cell r="B748" t="str">
            <v>材料費：減圧弁(水用)</v>
          </cell>
        </row>
        <row r="749">
          <cell r="A749">
            <v>620322</v>
          </cell>
          <cell r="B749" t="str">
            <v>材料費：安全弁</v>
          </cell>
        </row>
        <row r="750">
          <cell r="A750">
            <v>620332</v>
          </cell>
          <cell r="B750" t="str">
            <v>材料費：調整弁</v>
          </cell>
        </row>
        <row r="751">
          <cell r="A751">
            <v>620352</v>
          </cell>
          <cell r="B751" t="str">
            <v>材料費：ボールタップ</v>
          </cell>
        </row>
        <row r="752">
          <cell r="A752">
            <v>620382</v>
          </cell>
          <cell r="B752" t="str">
            <v>材料費：空気抜弁</v>
          </cell>
        </row>
        <row r="753">
          <cell r="A753">
            <v>620402</v>
          </cell>
          <cell r="B753" t="str">
            <v>材料費：フレキシブル継手</v>
          </cell>
        </row>
        <row r="754">
          <cell r="A754">
            <v>620412</v>
          </cell>
          <cell r="B754" t="str">
            <v>材料費：器具接続フレキ</v>
          </cell>
        </row>
        <row r="755">
          <cell r="A755">
            <v>620422</v>
          </cell>
          <cell r="B755" t="str">
            <v>材料費：ゴムフレキ</v>
          </cell>
        </row>
        <row r="756">
          <cell r="A756">
            <v>620432</v>
          </cell>
          <cell r="B756" t="str">
            <v>材料費：パイプサイレンサ</v>
          </cell>
        </row>
        <row r="757">
          <cell r="A757">
            <v>620442</v>
          </cell>
          <cell r="B757" t="str">
            <v>材料費：洗濯パン継手</v>
          </cell>
        </row>
        <row r="758">
          <cell r="A758">
            <v>620452</v>
          </cell>
          <cell r="B758" t="str">
            <v>材料費：伸縮継手付止水栓</v>
          </cell>
        </row>
        <row r="759">
          <cell r="A759">
            <v>620462</v>
          </cell>
          <cell r="B759" t="str">
            <v>材料費：その他止水栓</v>
          </cell>
        </row>
        <row r="760">
          <cell r="A760">
            <v>620472</v>
          </cell>
          <cell r="B760" t="str">
            <v>材料費：テフロンフレキシブル継手</v>
          </cell>
        </row>
        <row r="761">
          <cell r="A761">
            <v>620502</v>
          </cell>
          <cell r="B761" t="str">
            <v>材料費：量水器(小口径)</v>
          </cell>
        </row>
        <row r="762">
          <cell r="A762">
            <v>620522</v>
          </cell>
          <cell r="B762" t="str">
            <v>材料費：量水器(中大型パルス)</v>
          </cell>
        </row>
        <row r="763">
          <cell r="A763">
            <v>620551</v>
          </cell>
          <cell r="B763" t="str">
            <v>材料費：集中検針盤</v>
          </cell>
        </row>
        <row r="764">
          <cell r="A764">
            <v>620602</v>
          </cell>
          <cell r="B764" t="str">
            <v>材料費：計器類</v>
          </cell>
        </row>
        <row r="765">
          <cell r="A765">
            <v>620612</v>
          </cell>
          <cell r="B765" t="str">
            <v>材料費：流量計</v>
          </cell>
        </row>
        <row r="766">
          <cell r="A766">
            <v>620622</v>
          </cell>
          <cell r="B766" t="str">
            <v>材料費：流量計Ⅱ</v>
          </cell>
        </row>
        <row r="767">
          <cell r="A767">
            <v>620682</v>
          </cell>
          <cell r="B767" t="str">
            <v>材料費：制水弁</v>
          </cell>
        </row>
        <row r="768">
          <cell r="A768">
            <v>620692</v>
          </cell>
          <cell r="B768" t="str">
            <v>材料費：その他弁類</v>
          </cell>
        </row>
        <row r="769">
          <cell r="A769">
            <v>620702</v>
          </cell>
          <cell r="B769" t="str">
            <v>材料費：グリストラップ</v>
          </cell>
        </row>
        <row r="770">
          <cell r="A770">
            <v>620742</v>
          </cell>
          <cell r="B770" t="str">
            <v>材料費：水栓柱</v>
          </cell>
        </row>
        <row r="771">
          <cell r="A771">
            <v>620752</v>
          </cell>
          <cell r="B771" t="str">
            <v>材料費：マンホールボックス類</v>
          </cell>
        </row>
        <row r="772">
          <cell r="A772">
            <v>620762</v>
          </cell>
          <cell r="B772" t="str">
            <v>材料費：塩ビ桝</v>
          </cell>
        </row>
        <row r="773">
          <cell r="A773">
            <v>620772</v>
          </cell>
          <cell r="B773" t="str">
            <v>材料費：塩ビ桝用蓋</v>
          </cell>
        </row>
        <row r="774">
          <cell r="A774">
            <v>620782</v>
          </cell>
          <cell r="B774" t="str">
            <v>材料費：塩ビ桝用付属品</v>
          </cell>
        </row>
        <row r="775">
          <cell r="A775">
            <v>620792</v>
          </cell>
          <cell r="B775" t="str">
            <v>材料費：防護蓋</v>
          </cell>
        </row>
        <row r="776">
          <cell r="A776">
            <v>620912</v>
          </cell>
          <cell r="B776" t="str">
            <v>材料費：その他材料(衛生設備用)－１</v>
          </cell>
        </row>
        <row r="777">
          <cell r="A777">
            <v>620922</v>
          </cell>
          <cell r="B777" t="str">
            <v>材料費：その他材料(衛生設備用)－２</v>
          </cell>
        </row>
        <row r="778">
          <cell r="A778">
            <v>620932</v>
          </cell>
          <cell r="B778" t="str">
            <v>材料費：その他材料(衛生設備用)－３</v>
          </cell>
        </row>
        <row r="779">
          <cell r="A779">
            <v>620942</v>
          </cell>
          <cell r="B779" t="str">
            <v>材料費：その他材料(衛生設備用)－４</v>
          </cell>
        </row>
        <row r="780">
          <cell r="A780">
            <v>620952</v>
          </cell>
          <cell r="B780" t="str">
            <v>材料費：その他材料(衛生設備用)－５</v>
          </cell>
        </row>
        <row r="781">
          <cell r="A781">
            <v>620962</v>
          </cell>
          <cell r="B781" t="str">
            <v>材料費：その他材料(衛生設備用)－６</v>
          </cell>
        </row>
        <row r="782">
          <cell r="A782">
            <v>620972</v>
          </cell>
          <cell r="B782" t="str">
            <v>材料費：その他材料(衛生設備用)－７</v>
          </cell>
        </row>
        <row r="783">
          <cell r="A783">
            <v>620982</v>
          </cell>
          <cell r="B783" t="str">
            <v>材料費：その他材料(衛生設備用)－８</v>
          </cell>
        </row>
        <row r="784">
          <cell r="A784">
            <v>620992</v>
          </cell>
          <cell r="B784" t="str">
            <v>材料費：その他材料(衛生設備用)－９</v>
          </cell>
        </row>
        <row r="785">
          <cell r="A785">
            <v>621162</v>
          </cell>
          <cell r="B785" t="str">
            <v>材料費：塩ビダクト管</v>
          </cell>
        </row>
        <row r="786">
          <cell r="A786">
            <v>621172</v>
          </cell>
          <cell r="B786" t="str">
            <v>材料費：塩ビダクト管継手類</v>
          </cell>
        </row>
        <row r="787">
          <cell r="A787">
            <v>621182</v>
          </cell>
          <cell r="B787" t="str">
            <v>材料費：ｽﾊﾟｲﾗﾙﾀﾞｸﾄｶﾞﾙﾊﾞﾘｳﾑ</v>
          </cell>
        </row>
        <row r="788">
          <cell r="A788">
            <v>621192</v>
          </cell>
          <cell r="B788" t="str">
            <v>材料費：ｽﾊﾟｲﾗﾙﾀﾞｸﾄｶﾞﾙﾊﾞﾘｳﾑ継手類</v>
          </cell>
        </row>
        <row r="789">
          <cell r="A789">
            <v>621202</v>
          </cell>
          <cell r="B789" t="str">
            <v>材料費：スパイラルダクト</v>
          </cell>
        </row>
        <row r="790">
          <cell r="A790">
            <v>621212</v>
          </cell>
          <cell r="B790" t="str">
            <v>材料費：スパイラルダクト継手類</v>
          </cell>
        </row>
        <row r="791">
          <cell r="A791">
            <v>621222</v>
          </cell>
          <cell r="B791" t="str">
            <v>材料費：スパイラルダクト塩ﾋﾞ鋼鈑</v>
          </cell>
        </row>
        <row r="792">
          <cell r="A792">
            <v>621232</v>
          </cell>
          <cell r="B792" t="str">
            <v>材料費：スパイラルダクト継手類</v>
          </cell>
        </row>
        <row r="793">
          <cell r="A793">
            <v>621242</v>
          </cell>
          <cell r="B793" t="str">
            <v>材料費：スパイラルダクトSUS鋼鈑</v>
          </cell>
        </row>
        <row r="794">
          <cell r="A794">
            <v>621252</v>
          </cell>
          <cell r="B794" t="str">
            <v>材料費：スパイラルダクト継手類</v>
          </cell>
        </row>
        <row r="795">
          <cell r="A795">
            <v>621262</v>
          </cell>
          <cell r="B795" t="str">
            <v>材料費：1.6tスパイラルダクト及継手類</v>
          </cell>
        </row>
        <row r="796">
          <cell r="A796">
            <v>621272</v>
          </cell>
          <cell r="B796" t="str">
            <v>材料費：ビニル管ダクト及継手類</v>
          </cell>
        </row>
        <row r="797">
          <cell r="A797">
            <v>621282</v>
          </cell>
          <cell r="B797" t="str">
            <v>材料費：ビニルVU管ダクト及継手類</v>
          </cell>
        </row>
        <row r="798">
          <cell r="A798">
            <v>621292</v>
          </cell>
          <cell r="B798" t="str">
            <v>材料費：2管路管(VM)</v>
          </cell>
        </row>
        <row r="799">
          <cell r="A799">
            <v>621302</v>
          </cell>
          <cell r="B799" t="str">
            <v>材料費：2管路管用継手類(VM)</v>
          </cell>
        </row>
        <row r="800">
          <cell r="A800">
            <v>621312</v>
          </cell>
          <cell r="B800" t="str">
            <v>材料費：2管路管(FPVM2)</v>
          </cell>
        </row>
        <row r="801">
          <cell r="A801">
            <v>621322</v>
          </cell>
          <cell r="B801" t="str">
            <v>材料費：2管路管用継手類(FPVM2)</v>
          </cell>
        </row>
        <row r="802">
          <cell r="A802">
            <v>621332</v>
          </cell>
          <cell r="B802" t="str">
            <v>材料費：2管路管及継手類(ｽﾊﾟｲﾗﾙ)</v>
          </cell>
        </row>
        <row r="803">
          <cell r="A803">
            <v>621342</v>
          </cell>
          <cell r="B803" t="str">
            <v>材料費：換気用耐火2層管</v>
          </cell>
        </row>
        <row r="804">
          <cell r="A804">
            <v>621352</v>
          </cell>
          <cell r="B804" t="str">
            <v>材料費：換気用耐火2層管用継手類</v>
          </cell>
        </row>
        <row r="805">
          <cell r="A805">
            <v>621362</v>
          </cell>
          <cell r="B805" t="str">
            <v>材料費：アルミフレキダクト</v>
          </cell>
        </row>
        <row r="806">
          <cell r="A806">
            <v>621372</v>
          </cell>
          <cell r="B806" t="str">
            <v>材料費：保温付フレキダクト</v>
          </cell>
        </row>
        <row r="807">
          <cell r="A807">
            <v>621502</v>
          </cell>
          <cell r="B807" t="str">
            <v>材料費：レンジフード角丸ダクト</v>
          </cell>
        </row>
        <row r="808">
          <cell r="A808">
            <v>621582</v>
          </cell>
          <cell r="B808" t="str">
            <v>材料費：グラスウールボックス材料</v>
          </cell>
        </row>
        <row r="809">
          <cell r="A809">
            <v>621652</v>
          </cell>
          <cell r="B809" t="str">
            <v>材料費：SUSフードWC</v>
          </cell>
        </row>
        <row r="810">
          <cell r="A810">
            <v>621662</v>
          </cell>
          <cell r="B810" t="str">
            <v>材料費：レンジフード用ウェザカバ</v>
          </cell>
        </row>
        <row r="811">
          <cell r="A811">
            <v>621702</v>
          </cell>
          <cell r="B811" t="str">
            <v>材料費：吹出口類</v>
          </cell>
        </row>
        <row r="812">
          <cell r="A812">
            <v>621712</v>
          </cell>
          <cell r="B812" t="str">
            <v>材料費：その他吹出口類</v>
          </cell>
        </row>
        <row r="813">
          <cell r="A813">
            <v>621722</v>
          </cell>
          <cell r="B813" t="str">
            <v>材料費：エアディフューザ</v>
          </cell>
        </row>
        <row r="814">
          <cell r="A814">
            <v>621742</v>
          </cell>
          <cell r="B814" t="str">
            <v>材料費：その他エアディフューザ</v>
          </cell>
        </row>
        <row r="815">
          <cell r="A815">
            <v>621762</v>
          </cell>
          <cell r="B815" t="str">
            <v>材料費：ガラリ類</v>
          </cell>
        </row>
        <row r="816">
          <cell r="A816">
            <v>621772</v>
          </cell>
          <cell r="B816" t="str">
            <v>材料費：その他ガラリ類</v>
          </cell>
        </row>
        <row r="817">
          <cell r="A817">
            <v>621782</v>
          </cell>
          <cell r="B817" t="str">
            <v>材料費：ダンパ類</v>
          </cell>
        </row>
        <row r="818">
          <cell r="A818">
            <v>621792</v>
          </cell>
          <cell r="B818" t="str">
            <v>材料費：塩ビダンパ類</v>
          </cell>
        </row>
        <row r="819">
          <cell r="A819">
            <v>621802</v>
          </cell>
          <cell r="B819" t="str">
            <v>材料費：その他ダンパ類</v>
          </cell>
        </row>
        <row r="820">
          <cell r="A820">
            <v>621812</v>
          </cell>
          <cell r="B820" t="str">
            <v>材料費：枠付金網</v>
          </cell>
        </row>
        <row r="821">
          <cell r="A821">
            <v>621822</v>
          </cell>
          <cell r="B821" t="str">
            <v>材料費：排煙口</v>
          </cell>
        </row>
        <row r="822">
          <cell r="A822">
            <v>621832</v>
          </cell>
          <cell r="B822" t="str">
            <v>材料費：開放装置</v>
          </cell>
        </row>
        <row r="823">
          <cell r="A823">
            <v>621842</v>
          </cell>
          <cell r="B823" t="str">
            <v>材料費：フィルタ金網</v>
          </cell>
        </row>
        <row r="824">
          <cell r="A824">
            <v>621852</v>
          </cell>
          <cell r="B824" t="str">
            <v>材料費：その他フィルタ金網</v>
          </cell>
        </row>
        <row r="825">
          <cell r="A825">
            <v>621862</v>
          </cell>
          <cell r="B825" t="str">
            <v>材料費：フィルタ枠</v>
          </cell>
        </row>
        <row r="826">
          <cell r="A826">
            <v>621872</v>
          </cell>
          <cell r="B826" t="str">
            <v>材料費：排煙口(CR用)</v>
          </cell>
        </row>
        <row r="827">
          <cell r="A827">
            <v>621882</v>
          </cell>
          <cell r="B827" t="str">
            <v>材料費：グリスフィルタ</v>
          </cell>
        </row>
        <row r="828">
          <cell r="A828">
            <v>621892</v>
          </cell>
          <cell r="B828" t="str">
            <v>材料費：キャンバス継手</v>
          </cell>
        </row>
        <row r="829">
          <cell r="A829">
            <v>621912</v>
          </cell>
          <cell r="B829" t="str">
            <v>材料費：風量測定口</v>
          </cell>
        </row>
        <row r="830">
          <cell r="A830">
            <v>621922</v>
          </cell>
          <cell r="B830" t="str">
            <v>材料費：温度計及付属品</v>
          </cell>
        </row>
        <row r="831">
          <cell r="A831">
            <v>622102</v>
          </cell>
          <cell r="B831" t="str">
            <v>材料費：支持金物類</v>
          </cell>
        </row>
        <row r="832">
          <cell r="A832">
            <v>622112</v>
          </cell>
          <cell r="B832" t="str">
            <v>材料費：支持金物防振吊加算</v>
          </cell>
        </row>
        <row r="833">
          <cell r="A833">
            <v>622122</v>
          </cell>
          <cell r="B833" t="str">
            <v>材料費：支持金物スリーパ加算</v>
          </cell>
        </row>
        <row r="834">
          <cell r="A834">
            <v>622302</v>
          </cell>
          <cell r="B834" t="str">
            <v>材料費：ベントキャップWC</v>
          </cell>
        </row>
        <row r="835">
          <cell r="A835">
            <v>622312</v>
          </cell>
          <cell r="B835" t="str">
            <v>材料費：その他ベントキャップWC</v>
          </cell>
        </row>
        <row r="836">
          <cell r="A836">
            <v>622322</v>
          </cell>
          <cell r="B836" t="str">
            <v>材料費：換気扇用木枠WC</v>
          </cell>
        </row>
        <row r="837">
          <cell r="A837">
            <v>622402</v>
          </cell>
          <cell r="B837" t="str">
            <v>材料費：プレスダンパ</v>
          </cell>
        </row>
        <row r="838">
          <cell r="A838">
            <v>622502</v>
          </cell>
          <cell r="B838" t="str">
            <v>材料費：SDスリムダクト</v>
          </cell>
        </row>
        <row r="839">
          <cell r="A839">
            <v>622512</v>
          </cell>
          <cell r="B839" t="str">
            <v>材料費：仝上継手類</v>
          </cell>
        </row>
        <row r="840">
          <cell r="A840">
            <v>622552</v>
          </cell>
          <cell r="B840" t="str">
            <v>材料費：耐候性集合ダクト</v>
          </cell>
        </row>
        <row r="841">
          <cell r="A841">
            <v>622562</v>
          </cell>
          <cell r="B841" t="str">
            <v>材料費：仝上継手類</v>
          </cell>
        </row>
        <row r="842">
          <cell r="A842">
            <v>622572</v>
          </cell>
          <cell r="B842" t="str">
            <v>材料費：仝上取付架台</v>
          </cell>
        </row>
        <row r="843">
          <cell r="A843">
            <v>622602</v>
          </cell>
          <cell r="B843" t="str">
            <v>材料費：耐火キャップ</v>
          </cell>
        </row>
        <row r="844">
          <cell r="A844">
            <v>622912</v>
          </cell>
          <cell r="B844" t="str">
            <v>材料費：その他材料(空調設備用)－１</v>
          </cell>
        </row>
        <row r="845">
          <cell r="A845">
            <v>622922</v>
          </cell>
          <cell r="B845" t="str">
            <v>材料費：その他材料(空調設備用)－２</v>
          </cell>
        </row>
        <row r="846">
          <cell r="A846">
            <v>622932</v>
          </cell>
          <cell r="B846" t="str">
            <v>材料費：その他材料(空調設備用)－３</v>
          </cell>
        </row>
        <row r="847">
          <cell r="A847">
            <v>622942</v>
          </cell>
          <cell r="B847" t="str">
            <v>材料費：その他材料(空調設備用)－４</v>
          </cell>
        </row>
        <row r="848">
          <cell r="A848">
            <v>622952</v>
          </cell>
          <cell r="B848" t="str">
            <v>材料費：その他材料(空調設備用)－５</v>
          </cell>
        </row>
        <row r="849">
          <cell r="A849">
            <v>622962</v>
          </cell>
          <cell r="B849" t="str">
            <v>材料費：その他材料(空調設備用)－６</v>
          </cell>
        </row>
        <row r="850">
          <cell r="A850">
            <v>622972</v>
          </cell>
          <cell r="B850" t="str">
            <v>材料費：その他材料(空調設備用)－７</v>
          </cell>
        </row>
        <row r="851">
          <cell r="A851">
            <v>622982</v>
          </cell>
          <cell r="B851" t="str">
            <v>材料費：その他材料(空調設備用)－８</v>
          </cell>
        </row>
        <row r="852">
          <cell r="A852">
            <v>622992</v>
          </cell>
          <cell r="B852" t="str">
            <v>材料費：その他材料(空調設備用)－９</v>
          </cell>
        </row>
        <row r="853">
          <cell r="A853">
            <v>623102</v>
          </cell>
          <cell r="B853" t="str">
            <v>材料費：消耗品雑材料</v>
          </cell>
        </row>
        <row r="854">
          <cell r="A854">
            <v>624002</v>
          </cell>
          <cell r="B854" t="str">
            <v>材料費：プラント関係材料</v>
          </cell>
        </row>
        <row r="855">
          <cell r="A855">
            <v>624102</v>
          </cell>
          <cell r="B855" t="str">
            <v>材料費：プラント関係材料</v>
          </cell>
        </row>
        <row r="856">
          <cell r="A856">
            <v>630022</v>
          </cell>
          <cell r="B856" t="str">
            <v>材料費：電線管付属品(計装工事)</v>
          </cell>
        </row>
        <row r="857">
          <cell r="A857">
            <v>630032</v>
          </cell>
          <cell r="B857" t="str">
            <v>材料費：吊材料及び支持金具(計装)</v>
          </cell>
        </row>
        <row r="858">
          <cell r="A858">
            <v>630102</v>
          </cell>
          <cell r="B858" t="str">
            <v>材料費：計装材料</v>
          </cell>
        </row>
        <row r="859">
          <cell r="A859">
            <v>630912</v>
          </cell>
          <cell r="B859" t="str">
            <v>材料費：雑材料消耗品</v>
          </cell>
        </row>
        <row r="860">
          <cell r="A860">
            <v>637202</v>
          </cell>
          <cell r="B860" t="str">
            <v>材料費：実管スリーブ</v>
          </cell>
        </row>
        <row r="861">
          <cell r="A861">
            <v>653102</v>
          </cell>
          <cell r="B861" t="str">
            <v>材料費：市水引込工事の内　配管材料</v>
          </cell>
        </row>
        <row r="862">
          <cell r="A862">
            <v>680011</v>
          </cell>
          <cell r="B862" t="str">
            <v>材料費：一般ボイラー</v>
          </cell>
        </row>
        <row r="863">
          <cell r="A863">
            <v>680021</v>
          </cell>
          <cell r="B863" t="str">
            <v>材料費：ガスボイラー</v>
          </cell>
        </row>
        <row r="864">
          <cell r="A864">
            <v>680031</v>
          </cell>
          <cell r="B864" t="str">
            <v>材料費：廃熱ボイラー</v>
          </cell>
        </row>
        <row r="865">
          <cell r="A865">
            <v>680041</v>
          </cell>
          <cell r="B865" t="str">
            <v>材料費：ガス給湯機</v>
          </cell>
        </row>
        <row r="866">
          <cell r="A866">
            <v>680051</v>
          </cell>
          <cell r="B866" t="str">
            <v>材料費：電気温水機</v>
          </cell>
        </row>
        <row r="867">
          <cell r="A867">
            <v>680061</v>
          </cell>
          <cell r="B867" t="str">
            <v>材料費：その他</v>
          </cell>
        </row>
        <row r="868">
          <cell r="A868">
            <v>680111</v>
          </cell>
          <cell r="B868" t="str">
            <v>材料費：チリングユニット</v>
          </cell>
        </row>
        <row r="869">
          <cell r="A869">
            <v>680121</v>
          </cell>
          <cell r="B869" t="str">
            <v>材料費：ターボ冷凍機</v>
          </cell>
        </row>
        <row r="870">
          <cell r="A870">
            <v>680131</v>
          </cell>
          <cell r="B870" t="str">
            <v>材料費：吸収式冷凍機</v>
          </cell>
        </row>
        <row r="871">
          <cell r="A871">
            <v>680141</v>
          </cell>
          <cell r="B871" t="str">
            <v>材料費：ヒートポンプチラー</v>
          </cell>
        </row>
        <row r="872">
          <cell r="A872">
            <v>680151</v>
          </cell>
          <cell r="B872" t="str">
            <v>材料費：その他</v>
          </cell>
        </row>
        <row r="873">
          <cell r="A873">
            <v>680211</v>
          </cell>
          <cell r="B873" t="str">
            <v>材料費：空調機</v>
          </cell>
        </row>
        <row r="874">
          <cell r="A874">
            <v>680221</v>
          </cell>
          <cell r="B874" t="str">
            <v>材料費：その他</v>
          </cell>
        </row>
        <row r="875">
          <cell r="A875">
            <v>680311</v>
          </cell>
          <cell r="B875" t="str">
            <v>材料費：開放式冷却塔</v>
          </cell>
        </row>
        <row r="876">
          <cell r="A876">
            <v>680321</v>
          </cell>
          <cell r="B876" t="str">
            <v>材料費：密閉式冷却塔</v>
          </cell>
        </row>
        <row r="877">
          <cell r="A877">
            <v>680331</v>
          </cell>
          <cell r="B877" t="str">
            <v>材料費：その他</v>
          </cell>
        </row>
        <row r="878">
          <cell r="A878">
            <v>680411</v>
          </cell>
          <cell r="B878" t="str">
            <v>材料費：シェル＆チューブ</v>
          </cell>
        </row>
        <row r="879">
          <cell r="A879">
            <v>680421</v>
          </cell>
          <cell r="B879" t="str">
            <v>材料費：プレート式熱交換器</v>
          </cell>
        </row>
        <row r="880">
          <cell r="A880">
            <v>680431</v>
          </cell>
          <cell r="B880" t="str">
            <v>材料費：スパイラル式熱交換器</v>
          </cell>
        </row>
        <row r="881">
          <cell r="A881">
            <v>680441</v>
          </cell>
          <cell r="B881" t="str">
            <v>材料費：その他</v>
          </cell>
        </row>
        <row r="882">
          <cell r="A882">
            <v>680511</v>
          </cell>
          <cell r="B882" t="str">
            <v>材料費：コーンルーフ（SUS)</v>
          </cell>
        </row>
        <row r="883">
          <cell r="A883">
            <v>680521</v>
          </cell>
          <cell r="B883" t="str">
            <v>材料費：コーンルーフ（SS)</v>
          </cell>
        </row>
        <row r="884">
          <cell r="A884">
            <v>680531</v>
          </cell>
          <cell r="B884" t="str">
            <v>材料費：ベッセル（ＳＵＳ）</v>
          </cell>
        </row>
        <row r="885">
          <cell r="A885">
            <v>680541</v>
          </cell>
          <cell r="B885" t="str">
            <v>材料費：ベッセル（ＳＳ）</v>
          </cell>
        </row>
        <row r="886">
          <cell r="A886">
            <v>680551</v>
          </cell>
          <cell r="B886" t="str">
            <v>材料費：JCベッセル(SUS)</v>
          </cell>
        </row>
        <row r="887">
          <cell r="A887">
            <v>680561</v>
          </cell>
          <cell r="B887" t="str">
            <v>材料費：JCベッセル(SS)</v>
          </cell>
        </row>
        <row r="888">
          <cell r="A888">
            <v>680571</v>
          </cell>
          <cell r="B888" t="str">
            <v>材料費：圧力容器</v>
          </cell>
        </row>
        <row r="889">
          <cell r="A889">
            <v>680581</v>
          </cell>
          <cell r="B889" t="str">
            <v>材料費：角タンク</v>
          </cell>
        </row>
        <row r="890">
          <cell r="A890">
            <v>680591</v>
          </cell>
          <cell r="B890" t="str">
            <v>材料費：パネルタンク</v>
          </cell>
        </row>
        <row r="891">
          <cell r="A891">
            <v>680601</v>
          </cell>
          <cell r="B891" t="str">
            <v>材料費：その他タンク</v>
          </cell>
        </row>
        <row r="892">
          <cell r="A892">
            <v>680621</v>
          </cell>
          <cell r="B892" t="str">
            <v>材料費：汎用攪拌機</v>
          </cell>
        </row>
        <row r="893">
          <cell r="A893">
            <v>680631</v>
          </cell>
          <cell r="B893" t="str">
            <v>材料費：攪拌機</v>
          </cell>
        </row>
        <row r="894">
          <cell r="A894">
            <v>680641</v>
          </cell>
          <cell r="B894" t="str">
            <v>材料費：その他攪拌機</v>
          </cell>
        </row>
        <row r="895">
          <cell r="A895">
            <v>680711</v>
          </cell>
          <cell r="B895" t="str">
            <v>材料費：渦巻きポンプ</v>
          </cell>
        </row>
        <row r="896">
          <cell r="A896">
            <v>680721</v>
          </cell>
          <cell r="B896" t="str">
            <v>材料費：キャンドポンプ</v>
          </cell>
        </row>
        <row r="897">
          <cell r="A897">
            <v>680731</v>
          </cell>
          <cell r="B897" t="str">
            <v>材料費：真空ポンプ</v>
          </cell>
        </row>
        <row r="898">
          <cell r="A898">
            <v>680741</v>
          </cell>
          <cell r="B898" t="str">
            <v>材料費：その他</v>
          </cell>
        </row>
        <row r="899">
          <cell r="A899">
            <v>680811</v>
          </cell>
          <cell r="B899" t="str">
            <v>材料費：ホイスト</v>
          </cell>
        </row>
        <row r="900">
          <cell r="A900">
            <v>680911</v>
          </cell>
          <cell r="B900" t="str">
            <v>材料費：その他機器（１）</v>
          </cell>
        </row>
        <row r="901">
          <cell r="A901">
            <v>680921</v>
          </cell>
          <cell r="B901" t="str">
            <v>材料費：その他機器（２）</v>
          </cell>
        </row>
        <row r="902">
          <cell r="A902">
            <v>680931</v>
          </cell>
          <cell r="B902" t="str">
            <v>材料費：その他機器（３）</v>
          </cell>
        </row>
        <row r="903">
          <cell r="A903">
            <v>680941</v>
          </cell>
          <cell r="B903" t="str">
            <v>材料費：その他機器（４）</v>
          </cell>
        </row>
        <row r="904">
          <cell r="A904">
            <v>680951</v>
          </cell>
          <cell r="B904" t="str">
            <v>材料費：その他機器（５）</v>
          </cell>
        </row>
        <row r="905">
          <cell r="A905">
            <v>680961</v>
          </cell>
          <cell r="B905" t="str">
            <v>材料費：その他機器（６）</v>
          </cell>
        </row>
        <row r="906">
          <cell r="A906">
            <v>681011</v>
          </cell>
          <cell r="B906" t="str">
            <v>材料費：特殊機器（１）</v>
          </cell>
        </row>
        <row r="907">
          <cell r="A907">
            <v>681021</v>
          </cell>
          <cell r="B907" t="str">
            <v>材料費：特殊機器（２）</v>
          </cell>
        </row>
        <row r="908">
          <cell r="A908">
            <v>681031</v>
          </cell>
          <cell r="B908" t="str">
            <v>材料費：特殊機器（３）</v>
          </cell>
        </row>
        <row r="909">
          <cell r="A909">
            <v>681041</v>
          </cell>
          <cell r="B909" t="str">
            <v>材料費：特殊機器（４）</v>
          </cell>
        </row>
        <row r="910">
          <cell r="A910">
            <v>681051</v>
          </cell>
          <cell r="B910" t="str">
            <v>材料費：特殊機器（５）</v>
          </cell>
        </row>
        <row r="911">
          <cell r="A911">
            <v>681112</v>
          </cell>
          <cell r="B911" t="str">
            <v>材料費：一般配管用鋼管・継手</v>
          </cell>
        </row>
        <row r="912">
          <cell r="A912">
            <v>681122</v>
          </cell>
          <cell r="B912" t="str">
            <v>材料費：圧力配管用鋼管・継手</v>
          </cell>
        </row>
        <row r="913">
          <cell r="A913">
            <v>681132</v>
          </cell>
          <cell r="B913" t="str">
            <v>材料費：塩ビライニング鋼管・継手</v>
          </cell>
        </row>
        <row r="914">
          <cell r="A914">
            <v>681142</v>
          </cell>
          <cell r="B914" t="str">
            <v>材料費：内外面被覆鋼管・継手</v>
          </cell>
        </row>
        <row r="915">
          <cell r="A915">
            <v>681152</v>
          </cell>
          <cell r="B915" t="str">
            <v>材料費：ステンレス直管・継手</v>
          </cell>
        </row>
        <row r="916">
          <cell r="A916">
            <v>681162</v>
          </cell>
          <cell r="B916" t="str">
            <v>材料費：グラスライニング直管・継手</v>
          </cell>
        </row>
        <row r="917">
          <cell r="A917">
            <v>681172</v>
          </cell>
          <cell r="B917" t="str">
            <v>材料費：サニタリー管直管・継手</v>
          </cell>
        </row>
        <row r="918">
          <cell r="A918">
            <v>681182</v>
          </cell>
          <cell r="B918" t="str">
            <v>材料費：銅管・継手</v>
          </cell>
        </row>
        <row r="919">
          <cell r="A919">
            <v>681192</v>
          </cell>
          <cell r="B919" t="str">
            <v>材料費：その他</v>
          </cell>
        </row>
        <row r="920">
          <cell r="A920">
            <v>681212</v>
          </cell>
          <cell r="B920" t="str">
            <v>材料費：一般用バルブ</v>
          </cell>
        </row>
        <row r="921">
          <cell r="A921">
            <v>681222</v>
          </cell>
          <cell r="B921" t="str">
            <v>材料費：ステンレス一般バルブ</v>
          </cell>
        </row>
        <row r="922">
          <cell r="A922">
            <v>681232</v>
          </cell>
          <cell r="B922" t="str">
            <v>材料費：バタフライバルブ</v>
          </cell>
        </row>
        <row r="923">
          <cell r="A923">
            <v>681242</v>
          </cell>
          <cell r="B923" t="str">
            <v>材料費：調節バルブ・自動弁</v>
          </cell>
        </row>
        <row r="924">
          <cell r="A924">
            <v>681252</v>
          </cell>
          <cell r="B924" t="str">
            <v>材料費：フレキシブル継手</v>
          </cell>
        </row>
        <row r="925">
          <cell r="A925">
            <v>681262</v>
          </cell>
          <cell r="B925" t="str">
            <v>材料費：特殊弁</v>
          </cell>
        </row>
        <row r="926">
          <cell r="A926">
            <v>681272</v>
          </cell>
          <cell r="B926" t="str">
            <v>材料費：圧力計</v>
          </cell>
        </row>
        <row r="927">
          <cell r="A927">
            <v>681282</v>
          </cell>
          <cell r="B927" t="str">
            <v>材料費：その他</v>
          </cell>
        </row>
        <row r="928">
          <cell r="A928">
            <v>681312</v>
          </cell>
          <cell r="B928" t="str">
            <v>材料費：流量計</v>
          </cell>
        </row>
        <row r="929">
          <cell r="A929">
            <v>681322</v>
          </cell>
          <cell r="B929" t="str">
            <v>材料費：圧力発信機</v>
          </cell>
        </row>
        <row r="930">
          <cell r="A930">
            <v>681332</v>
          </cell>
          <cell r="B930" t="str">
            <v>材料費：温度計</v>
          </cell>
        </row>
        <row r="931">
          <cell r="A931">
            <v>681342</v>
          </cell>
          <cell r="B931" t="str">
            <v>材料費：その他</v>
          </cell>
        </row>
        <row r="932">
          <cell r="A932">
            <v>681412</v>
          </cell>
          <cell r="B932" t="str">
            <v>材料費：ＳＳ材</v>
          </cell>
        </row>
        <row r="933">
          <cell r="A933">
            <v>681422</v>
          </cell>
          <cell r="B933" t="str">
            <v>材料費：ＳＵＳ材</v>
          </cell>
        </row>
        <row r="934">
          <cell r="A934">
            <v>681432</v>
          </cell>
          <cell r="B934" t="str">
            <v>材料費：その他</v>
          </cell>
        </row>
        <row r="935">
          <cell r="A935">
            <v>681512</v>
          </cell>
          <cell r="B935" t="str">
            <v>材料費：スパイラルダクト・継手</v>
          </cell>
        </row>
        <row r="936">
          <cell r="A936">
            <v>681522</v>
          </cell>
          <cell r="B936" t="str">
            <v>材料費：アルミフレキシブルダクト</v>
          </cell>
        </row>
        <row r="937">
          <cell r="A937">
            <v>681532</v>
          </cell>
          <cell r="B937" t="str">
            <v>材料費：吹出口・吸込口</v>
          </cell>
        </row>
        <row r="938">
          <cell r="A938">
            <v>681542</v>
          </cell>
          <cell r="B938" t="str">
            <v>材料費：VC・ウェザーカバー</v>
          </cell>
        </row>
        <row r="939">
          <cell r="A939">
            <v>681552</v>
          </cell>
          <cell r="B939" t="str">
            <v>材料費：ガラリ</v>
          </cell>
        </row>
        <row r="940">
          <cell r="A940">
            <v>681562</v>
          </cell>
          <cell r="B940" t="str">
            <v>材料費：一般用ダンパー</v>
          </cell>
        </row>
        <row r="941">
          <cell r="A941">
            <v>681572</v>
          </cell>
          <cell r="B941" t="str">
            <v>材料費：特殊ダンパー</v>
          </cell>
        </row>
        <row r="942">
          <cell r="A942">
            <v>681582</v>
          </cell>
          <cell r="B942" t="str">
            <v>材料費：排煙口</v>
          </cell>
        </row>
        <row r="943">
          <cell r="A943">
            <v>681592</v>
          </cell>
          <cell r="B943" t="str">
            <v>材料費：フィルター</v>
          </cell>
        </row>
        <row r="944">
          <cell r="A944">
            <v>681612</v>
          </cell>
          <cell r="B944" t="str">
            <v>材料費：支持金物・１</v>
          </cell>
        </row>
        <row r="945">
          <cell r="A945">
            <v>681622</v>
          </cell>
          <cell r="B945" t="str">
            <v>材料費：支持金物・２</v>
          </cell>
        </row>
        <row r="946">
          <cell r="A946">
            <v>681632</v>
          </cell>
          <cell r="B946" t="str">
            <v>材料費：断熱材料</v>
          </cell>
        </row>
        <row r="947">
          <cell r="A947">
            <v>681642</v>
          </cell>
          <cell r="B947" t="str">
            <v>材料費：塗装材料</v>
          </cell>
        </row>
        <row r="948">
          <cell r="A948">
            <v>681652</v>
          </cell>
          <cell r="B948" t="str">
            <v>材料費：プ１</v>
          </cell>
        </row>
        <row r="949">
          <cell r="A949">
            <v>681662</v>
          </cell>
          <cell r="B949" t="str">
            <v>材料費：プ２</v>
          </cell>
        </row>
        <row r="950">
          <cell r="A950">
            <v>681672</v>
          </cell>
          <cell r="B950" t="str">
            <v>材料費：プ３</v>
          </cell>
        </row>
        <row r="951">
          <cell r="A951">
            <v>681682</v>
          </cell>
          <cell r="B951" t="str">
            <v>材料費：プ４</v>
          </cell>
        </row>
        <row r="952">
          <cell r="A952">
            <v>681712</v>
          </cell>
          <cell r="B952" t="str">
            <v>材料費：雑材料・消耗品１</v>
          </cell>
        </row>
        <row r="953">
          <cell r="A953">
            <v>681722</v>
          </cell>
          <cell r="B953" t="str">
            <v>材料費：雑材料・消耗品２</v>
          </cell>
        </row>
        <row r="954">
          <cell r="A954">
            <v>681732</v>
          </cell>
          <cell r="B954" t="str">
            <v>材料費：その他</v>
          </cell>
        </row>
        <row r="955">
          <cell r="A955">
            <v>701011</v>
          </cell>
          <cell r="B955" t="str">
            <v>材料費：特高受変電機器</v>
          </cell>
        </row>
        <row r="956">
          <cell r="A956">
            <v>701951</v>
          </cell>
          <cell r="B956" t="str">
            <v>材料費：その他特高受変電機器類1</v>
          </cell>
        </row>
        <row r="957">
          <cell r="A957">
            <v>701961</v>
          </cell>
          <cell r="B957" t="str">
            <v>材料費：その他特高受変電機器類2</v>
          </cell>
        </row>
        <row r="958">
          <cell r="A958">
            <v>701971</v>
          </cell>
          <cell r="B958" t="str">
            <v>材料費：その他特高受変電機器類3</v>
          </cell>
        </row>
        <row r="959">
          <cell r="A959">
            <v>701981</v>
          </cell>
          <cell r="B959" t="str">
            <v>材料費：その他特高受変電機器類4</v>
          </cell>
        </row>
        <row r="960">
          <cell r="A960">
            <v>701991</v>
          </cell>
          <cell r="B960" t="str">
            <v>材料費：その他特高受変電機器類5</v>
          </cell>
        </row>
        <row r="961">
          <cell r="A961">
            <v>702011</v>
          </cell>
          <cell r="B961" t="str">
            <v>材料費：中央監視盤</v>
          </cell>
        </row>
        <row r="962">
          <cell r="A962">
            <v>702951</v>
          </cell>
          <cell r="B962" t="str">
            <v>材料費：その他中央監視盤類1</v>
          </cell>
        </row>
        <row r="963">
          <cell r="A963">
            <v>702961</v>
          </cell>
          <cell r="B963" t="str">
            <v>材料費：その他中央監視盤類2</v>
          </cell>
        </row>
        <row r="964">
          <cell r="A964">
            <v>702971</v>
          </cell>
          <cell r="B964" t="str">
            <v>材料費：その他中央監視盤類3</v>
          </cell>
        </row>
        <row r="965">
          <cell r="A965">
            <v>702981</v>
          </cell>
          <cell r="B965" t="str">
            <v>材料費：その他中央監視盤類4</v>
          </cell>
        </row>
        <row r="966">
          <cell r="A966">
            <v>702991</v>
          </cell>
          <cell r="B966" t="str">
            <v>材料費：その他中央監視盤類5</v>
          </cell>
        </row>
        <row r="967">
          <cell r="A967">
            <v>703011</v>
          </cell>
          <cell r="B967" t="str">
            <v>材料費：高低圧配分電盤</v>
          </cell>
        </row>
        <row r="968">
          <cell r="A968">
            <v>703021</v>
          </cell>
          <cell r="B968" t="str">
            <v>材料費：動力制御盤</v>
          </cell>
        </row>
        <row r="969">
          <cell r="A969">
            <v>703031</v>
          </cell>
          <cell r="B969" t="str">
            <v>材料費：電灯分電盤</v>
          </cell>
        </row>
        <row r="970">
          <cell r="A970">
            <v>703041</v>
          </cell>
          <cell r="B970" t="str">
            <v>材料費：端子盤類</v>
          </cell>
        </row>
        <row r="971">
          <cell r="A971">
            <v>703051</v>
          </cell>
          <cell r="B971" t="str">
            <v>材料費：その他盤類</v>
          </cell>
        </row>
        <row r="972">
          <cell r="A972">
            <v>703061</v>
          </cell>
          <cell r="B972" t="str">
            <v>材料費：手元開閉器</v>
          </cell>
        </row>
        <row r="973">
          <cell r="A973">
            <v>703071</v>
          </cell>
          <cell r="B973" t="str">
            <v>材料費：総合盤類</v>
          </cell>
        </row>
        <row r="974">
          <cell r="A974">
            <v>703081</v>
          </cell>
          <cell r="B974" t="str">
            <v>材料費：WHM盤</v>
          </cell>
        </row>
        <row r="975">
          <cell r="A975">
            <v>703091</v>
          </cell>
          <cell r="B975" t="str">
            <v>材料費：非常コンセント盤</v>
          </cell>
        </row>
        <row r="976">
          <cell r="A976">
            <v>703121</v>
          </cell>
          <cell r="B976" t="str">
            <v>材料費：盤改造</v>
          </cell>
        </row>
        <row r="977">
          <cell r="A977">
            <v>703701</v>
          </cell>
          <cell r="B977" t="str">
            <v>材料費：盤類予備品</v>
          </cell>
        </row>
        <row r="978">
          <cell r="A978">
            <v>703801</v>
          </cell>
          <cell r="B978" t="str">
            <v>材料費：配分電盤（防爆）</v>
          </cell>
        </row>
        <row r="979">
          <cell r="A979">
            <v>703951</v>
          </cell>
          <cell r="B979" t="str">
            <v>材料費：その他配電盤類1</v>
          </cell>
        </row>
        <row r="980">
          <cell r="A980">
            <v>703961</v>
          </cell>
          <cell r="B980" t="str">
            <v>材料費：その他配電盤類2</v>
          </cell>
        </row>
        <row r="981">
          <cell r="A981">
            <v>703971</v>
          </cell>
          <cell r="B981" t="str">
            <v>材料費：その他配電盤類3</v>
          </cell>
        </row>
        <row r="982">
          <cell r="A982">
            <v>703981</v>
          </cell>
          <cell r="B982" t="str">
            <v>材料費：その他配電盤類4</v>
          </cell>
        </row>
        <row r="983">
          <cell r="A983">
            <v>703991</v>
          </cell>
          <cell r="B983" t="str">
            <v>材料費：その他配電盤類5</v>
          </cell>
        </row>
        <row r="984">
          <cell r="A984">
            <v>704011</v>
          </cell>
          <cell r="B984" t="str">
            <v>材料費：トランス類</v>
          </cell>
        </row>
        <row r="985">
          <cell r="A985">
            <v>704021</v>
          </cell>
          <cell r="B985" t="str">
            <v>材料費：コンデンサー類</v>
          </cell>
        </row>
        <row r="986">
          <cell r="A986">
            <v>704031</v>
          </cell>
          <cell r="B986" t="str">
            <v>材料費：リアクトル類</v>
          </cell>
        </row>
        <row r="987">
          <cell r="A987">
            <v>704041</v>
          </cell>
          <cell r="B987" t="str">
            <v>材料費：ＰＡＳ・ＤＳ類</v>
          </cell>
        </row>
        <row r="988">
          <cell r="A988">
            <v>704051</v>
          </cell>
          <cell r="B988" t="str">
            <v>材料費：ＵＧＳ類</v>
          </cell>
        </row>
        <row r="989">
          <cell r="A989">
            <v>704061</v>
          </cell>
          <cell r="B989" t="str">
            <v>材料費：他盤外機器</v>
          </cell>
        </row>
        <row r="990">
          <cell r="A990">
            <v>704071</v>
          </cell>
          <cell r="B990" t="str">
            <v>材料費：ＬＡ類</v>
          </cell>
        </row>
        <row r="991">
          <cell r="A991">
            <v>704081</v>
          </cell>
          <cell r="B991" t="str">
            <v>材料費：フィルタ設備</v>
          </cell>
        </row>
        <row r="992">
          <cell r="A992">
            <v>704951</v>
          </cell>
          <cell r="B992" t="str">
            <v>材料費：その他高低圧受変電機器類1</v>
          </cell>
        </row>
        <row r="993">
          <cell r="A993">
            <v>704961</v>
          </cell>
          <cell r="B993" t="str">
            <v>材料費：その他高低圧受変電機器類2</v>
          </cell>
        </row>
        <row r="994">
          <cell r="A994">
            <v>704971</v>
          </cell>
          <cell r="B994" t="str">
            <v>材料費：その他高低圧受変電機器類3</v>
          </cell>
        </row>
        <row r="995">
          <cell r="A995">
            <v>704981</v>
          </cell>
          <cell r="B995" t="str">
            <v>材料費：その他高低圧受変電機器類4</v>
          </cell>
        </row>
        <row r="996">
          <cell r="A996">
            <v>704991</v>
          </cell>
          <cell r="B996" t="str">
            <v>材料費：その他高低圧受変電機器類5</v>
          </cell>
        </row>
        <row r="997">
          <cell r="A997">
            <v>705011</v>
          </cell>
          <cell r="B997" t="str">
            <v>材料費：高圧発電機設備ディーゼル</v>
          </cell>
        </row>
        <row r="998">
          <cell r="A998">
            <v>705021</v>
          </cell>
          <cell r="B998" t="str">
            <v>材料費：低圧発電機設備ディーゼル</v>
          </cell>
        </row>
        <row r="999">
          <cell r="A999">
            <v>705031</v>
          </cell>
          <cell r="B999" t="str">
            <v>材料費：発電機設備ガスタービン</v>
          </cell>
        </row>
        <row r="1000">
          <cell r="A1000">
            <v>705041</v>
          </cell>
          <cell r="B1000" t="str">
            <v>材料費：コージェネレーション設備</v>
          </cell>
        </row>
        <row r="1001">
          <cell r="A1001">
            <v>705051</v>
          </cell>
          <cell r="B1001" t="str">
            <v>材料費：高圧発電機（ガスタービン）</v>
          </cell>
        </row>
        <row r="1002">
          <cell r="A1002">
            <v>705951</v>
          </cell>
          <cell r="B1002" t="str">
            <v>材料費：その他発電機類1</v>
          </cell>
        </row>
        <row r="1003">
          <cell r="A1003">
            <v>705961</v>
          </cell>
          <cell r="B1003" t="str">
            <v>材料費：その他発電機類2</v>
          </cell>
        </row>
        <row r="1004">
          <cell r="A1004">
            <v>705971</v>
          </cell>
          <cell r="B1004" t="str">
            <v>材料費：その他発電機類3</v>
          </cell>
        </row>
        <row r="1005">
          <cell r="A1005">
            <v>705981</v>
          </cell>
          <cell r="B1005" t="str">
            <v>材料費：その他発電機類4</v>
          </cell>
        </row>
        <row r="1006">
          <cell r="A1006">
            <v>705991</v>
          </cell>
          <cell r="B1006" t="str">
            <v>材料費：その他発電機類5</v>
          </cell>
        </row>
        <row r="1007">
          <cell r="A1007">
            <v>706011</v>
          </cell>
          <cell r="B1007" t="str">
            <v>材料費：蓄電池設備</v>
          </cell>
        </row>
        <row r="1008">
          <cell r="A1008">
            <v>706021</v>
          </cell>
          <cell r="B1008" t="str">
            <v>材料費：ＣＶＣＦ装置</v>
          </cell>
        </row>
        <row r="1009">
          <cell r="A1009">
            <v>706031</v>
          </cell>
          <cell r="B1009" t="str">
            <v>材料費：ＵＰＳ装置</v>
          </cell>
        </row>
        <row r="1010">
          <cell r="A1010">
            <v>706951</v>
          </cell>
          <cell r="B1010" t="str">
            <v>材料費：その他蓄電池類1</v>
          </cell>
        </row>
        <row r="1011">
          <cell r="A1011">
            <v>706961</v>
          </cell>
          <cell r="B1011" t="str">
            <v>材料費：その他蓄電池類2</v>
          </cell>
        </row>
        <row r="1012">
          <cell r="A1012">
            <v>706971</v>
          </cell>
          <cell r="B1012" t="str">
            <v>材料費：その他蓄電池類3</v>
          </cell>
        </row>
        <row r="1013">
          <cell r="A1013">
            <v>706981</v>
          </cell>
          <cell r="B1013" t="str">
            <v>材料費：その他蓄電池類4</v>
          </cell>
        </row>
        <row r="1014">
          <cell r="A1014">
            <v>706991</v>
          </cell>
          <cell r="B1014" t="str">
            <v>材料費：その他蓄電池類5</v>
          </cell>
        </row>
        <row r="1015">
          <cell r="A1015">
            <v>707011</v>
          </cell>
          <cell r="B1015" t="str">
            <v>材料費：各戸盤</v>
          </cell>
        </row>
        <row r="1016">
          <cell r="A1016">
            <v>707021</v>
          </cell>
          <cell r="B1016" t="str">
            <v>材料費：情報分電盤</v>
          </cell>
        </row>
        <row r="1017">
          <cell r="A1017">
            <v>707951</v>
          </cell>
          <cell r="B1017" t="str">
            <v>材料費：その他各戸盤類1</v>
          </cell>
        </row>
        <row r="1018">
          <cell r="A1018">
            <v>707961</v>
          </cell>
          <cell r="B1018" t="str">
            <v>材料費：その他各戸盤類2</v>
          </cell>
        </row>
        <row r="1019">
          <cell r="A1019">
            <v>707971</v>
          </cell>
          <cell r="B1019" t="str">
            <v>材料費：その他各戸盤類3</v>
          </cell>
        </row>
        <row r="1020">
          <cell r="A1020">
            <v>707981</v>
          </cell>
          <cell r="B1020" t="str">
            <v>材料費：その他各戸盤類4</v>
          </cell>
        </row>
        <row r="1021">
          <cell r="A1021">
            <v>707991</v>
          </cell>
          <cell r="B1021" t="str">
            <v>材料費：その他各戸盤類5</v>
          </cell>
        </row>
        <row r="1022">
          <cell r="A1022">
            <v>708011</v>
          </cell>
          <cell r="B1022" t="str">
            <v>材料費：照明器具１</v>
          </cell>
        </row>
        <row r="1023">
          <cell r="A1023">
            <v>708021</v>
          </cell>
          <cell r="B1023" t="str">
            <v>材料費：照明器具２</v>
          </cell>
        </row>
        <row r="1024">
          <cell r="A1024">
            <v>708031</v>
          </cell>
          <cell r="B1024" t="str">
            <v>材料費：照明器具３</v>
          </cell>
        </row>
        <row r="1025">
          <cell r="A1025">
            <v>708041</v>
          </cell>
          <cell r="B1025" t="str">
            <v>材料費：照明器具４</v>
          </cell>
        </row>
        <row r="1026">
          <cell r="A1026">
            <v>708051</v>
          </cell>
          <cell r="B1026" t="str">
            <v>材料費：照明器具５</v>
          </cell>
        </row>
        <row r="1027">
          <cell r="A1027">
            <v>708061</v>
          </cell>
          <cell r="B1027" t="str">
            <v>材料費：照明器具６</v>
          </cell>
        </row>
        <row r="1028">
          <cell r="A1028">
            <v>708071</v>
          </cell>
          <cell r="B1028" t="str">
            <v>材料費：照明器具７</v>
          </cell>
        </row>
        <row r="1029">
          <cell r="A1029">
            <v>708081</v>
          </cell>
          <cell r="B1029" t="str">
            <v>材料費：照明器具８</v>
          </cell>
        </row>
        <row r="1030">
          <cell r="A1030">
            <v>708091</v>
          </cell>
          <cell r="B1030" t="str">
            <v>材料費：照明器具９</v>
          </cell>
        </row>
        <row r="1031">
          <cell r="A1031">
            <v>708101</v>
          </cell>
          <cell r="B1031" t="str">
            <v>材料費：照明器具１０</v>
          </cell>
        </row>
        <row r="1032">
          <cell r="A1032">
            <v>708111</v>
          </cell>
          <cell r="B1032" t="str">
            <v>材料費：照明器具１１</v>
          </cell>
        </row>
        <row r="1033">
          <cell r="A1033">
            <v>708121</v>
          </cell>
          <cell r="B1033" t="str">
            <v>材料費：照明器具１２</v>
          </cell>
        </row>
        <row r="1034">
          <cell r="A1034">
            <v>708131</v>
          </cell>
          <cell r="B1034" t="str">
            <v>材料費：照明器具１３</v>
          </cell>
        </row>
        <row r="1035">
          <cell r="A1035">
            <v>708141</v>
          </cell>
          <cell r="B1035" t="str">
            <v>材料費：照明器具１４</v>
          </cell>
        </row>
        <row r="1036">
          <cell r="A1036">
            <v>708151</v>
          </cell>
          <cell r="B1036" t="str">
            <v>材料費：照明器具１５</v>
          </cell>
        </row>
        <row r="1037">
          <cell r="A1037">
            <v>708161</v>
          </cell>
          <cell r="B1037" t="str">
            <v>材料費：照明器具１６</v>
          </cell>
        </row>
        <row r="1038">
          <cell r="A1038">
            <v>708171</v>
          </cell>
          <cell r="B1038" t="str">
            <v>材料費：照明器具（ポール灯）</v>
          </cell>
        </row>
        <row r="1039">
          <cell r="A1039">
            <v>708181</v>
          </cell>
          <cell r="B1039" t="str">
            <v>材料費：照明器具１８</v>
          </cell>
        </row>
        <row r="1040">
          <cell r="A1040">
            <v>708191</v>
          </cell>
          <cell r="B1040" t="str">
            <v>材料費：照明器具１９</v>
          </cell>
        </row>
        <row r="1041">
          <cell r="A1041">
            <v>708201</v>
          </cell>
          <cell r="B1041" t="str">
            <v>材料費：照明器具２０（誘導灯）</v>
          </cell>
        </row>
        <row r="1042">
          <cell r="A1042">
            <v>708211</v>
          </cell>
          <cell r="B1042" t="str">
            <v>材料費：照明器具部品</v>
          </cell>
        </row>
        <row r="1043">
          <cell r="A1043">
            <v>708221</v>
          </cell>
          <cell r="B1043" t="str">
            <v>材料費：航空障害灯</v>
          </cell>
        </row>
        <row r="1044">
          <cell r="A1044">
            <v>708231</v>
          </cell>
          <cell r="B1044" t="str">
            <v>材料費：ヘリポート照明設備</v>
          </cell>
        </row>
        <row r="1045">
          <cell r="A1045">
            <v>708241</v>
          </cell>
          <cell r="B1045" t="str">
            <v>材料費：舞台照明設備</v>
          </cell>
        </row>
        <row r="1046">
          <cell r="A1046">
            <v>708251</v>
          </cell>
          <cell r="B1046" t="str">
            <v>材料費：舞台吊物設備</v>
          </cell>
        </row>
        <row r="1047">
          <cell r="A1047">
            <v>708261</v>
          </cell>
          <cell r="B1047" t="str">
            <v>材料費：舞台機構設備</v>
          </cell>
        </row>
        <row r="1048">
          <cell r="A1048">
            <v>708271</v>
          </cell>
          <cell r="B1048" t="str">
            <v>材料費：誘導灯用煙感知器</v>
          </cell>
        </row>
        <row r="1049">
          <cell r="A1049">
            <v>708281</v>
          </cell>
          <cell r="B1049" t="str">
            <v>材料費：フル２線調整費</v>
          </cell>
        </row>
        <row r="1050">
          <cell r="A1050">
            <v>708291</v>
          </cell>
          <cell r="B1050" t="str">
            <v>材料費：調光装置設備</v>
          </cell>
        </row>
        <row r="1051">
          <cell r="A1051">
            <v>708301</v>
          </cell>
          <cell r="B1051" t="str">
            <v>材料費：照明制御設備</v>
          </cell>
        </row>
        <row r="1052">
          <cell r="A1052">
            <v>708311</v>
          </cell>
          <cell r="B1052" t="str">
            <v>材料費：道路灯</v>
          </cell>
        </row>
        <row r="1053">
          <cell r="A1053">
            <v>708321</v>
          </cell>
          <cell r="B1053" t="str">
            <v>材料費：ネオン設備</v>
          </cell>
        </row>
        <row r="1054">
          <cell r="A1054">
            <v>708801</v>
          </cell>
          <cell r="B1054" t="str">
            <v>材料費：照明器具（防爆）</v>
          </cell>
        </row>
        <row r="1055">
          <cell r="A1055">
            <v>708901</v>
          </cell>
          <cell r="B1055" t="str">
            <v>材料費：照明予備品</v>
          </cell>
        </row>
        <row r="1056">
          <cell r="A1056">
            <v>708951</v>
          </cell>
          <cell r="B1056" t="str">
            <v>材料費：その他照明器具類1</v>
          </cell>
        </row>
        <row r="1057">
          <cell r="A1057">
            <v>708961</v>
          </cell>
          <cell r="B1057" t="str">
            <v>材料費：その他照明器具類2</v>
          </cell>
        </row>
        <row r="1058">
          <cell r="A1058">
            <v>708971</v>
          </cell>
          <cell r="B1058" t="str">
            <v>材料費：その他照明器具類3</v>
          </cell>
        </row>
        <row r="1059">
          <cell r="A1059">
            <v>708981</v>
          </cell>
          <cell r="B1059" t="str">
            <v>材料費：その他照明器具類4</v>
          </cell>
        </row>
        <row r="1060">
          <cell r="A1060">
            <v>708991</v>
          </cell>
          <cell r="B1060" t="str">
            <v>材料費：その他照明器具類5</v>
          </cell>
        </row>
        <row r="1061">
          <cell r="A1061">
            <v>709011</v>
          </cell>
          <cell r="B1061" t="str">
            <v>材料費：一般放送設備</v>
          </cell>
        </row>
        <row r="1062">
          <cell r="A1062">
            <v>709021</v>
          </cell>
          <cell r="B1062" t="str">
            <v>材料費：舞台音響設備</v>
          </cell>
        </row>
        <row r="1063">
          <cell r="A1063">
            <v>709031</v>
          </cell>
          <cell r="B1063" t="str">
            <v>材料費：視聴覚・ＡＶ設備</v>
          </cell>
        </row>
        <row r="1064">
          <cell r="A1064">
            <v>709041</v>
          </cell>
          <cell r="B1064" t="str">
            <v>材料費：同時通訳設備</v>
          </cell>
        </row>
        <row r="1065">
          <cell r="A1065">
            <v>709051</v>
          </cell>
          <cell r="B1065" t="str">
            <v>材料費：有線放送設備</v>
          </cell>
        </row>
        <row r="1066">
          <cell r="A1066">
            <v>709951</v>
          </cell>
          <cell r="B1066" t="str">
            <v>材料費：その他放送設備類1</v>
          </cell>
        </row>
        <row r="1067">
          <cell r="A1067">
            <v>709961</v>
          </cell>
          <cell r="B1067" t="str">
            <v>材料費：その他放送設備類2</v>
          </cell>
        </row>
        <row r="1068">
          <cell r="A1068">
            <v>709971</v>
          </cell>
          <cell r="B1068" t="str">
            <v>材料費：その他放送設備類3</v>
          </cell>
        </row>
        <row r="1069">
          <cell r="A1069">
            <v>709981</v>
          </cell>
          <cell r="B1069" t="str">
            <v>材料費：その他放送設備類4</v>
          </cell>
        </row>
        <row r="1070">
          <cell r="A1070">
            <v>709991</v>
          </cell>
          <cell r="B1070" t="str">
            <v>材料費：その他放送設備類5</v>
          </cell>
        </row>
        <row r="1071">
          <cell r="A1071">
            <v>710011</v>
          </cell>
          <cell r="B1071" t="str">
            <v>材料費：電気時計設備</v>
          </cell>
        </row>
        <row r="1072">
          <cell r="A1072">
            <v>710951</v>
          </cell>
          <cell r="B1072" t="str">
            <v>材料費：その他電気時計類1</v>
          </cell>
        </row>
        <row r="1073">
          <cell r="A1073">
            <v>710961</v>
          </cell>
          <cell r="B1073" t="str">
            <v>材料費：その他電気時計類2</v>
          </cell>
        </row>
        <row r="1074">
          <cell r="A1074">
            <v>710971</v>
          </cell>
          <cell r="B1074" t="str">
            <v>材料費：その他電気時計類3</v>
          </cell>
        </row>
        <row r="1075">
          <cell r="A1075">
            <v>710981</v>
          </cell>
          <cell r="B1075" t="str">
            <v>材料費：その他電気時計類4</v>
          </cell>
        </row>
        <row r="1076">
          <cell r="A1076">
            <v>710991</v>
          </cell>
          <cell r="B1076" t="str">
            <v>材料費：その他電気時計類5</v>
          </cell>
        </row>
        <row r="1077">
          <cell r="A1077">
            <v>711011</v>
          </cell>
          <cell r="B1077" t="str">
            <v>材料費：ＴＶ共聴</v>
          </cell>
        </row>
        <row r="1078">
          <cell r="A1078">
            <v>711021</v>
          </cell>
          <cell r="B1078" t="str">
            <v>材料費：ＣＡＴＶ設備</v>
          </cell>
        </row>
        <row r="1079">
          <cell r="A1079">
            <v>711031</v>
          </cell>
          <cell r="B1079" t="str">
            <v>材料費：電波障害調査費</v>
          </cell>
        </row>
        <row r="1080">
          <cell r="A1080">
            <v>711041</v>
          </cell>
          <cell r="B1080" t="str">
            <v>材料費：電波障害補償設備</v>
          </cell>
        </row>
        <row r="1081">
          <cell r="A1081">
            <v>711951</v>
          </cell>
          <cell r="B1081" t="str">
            <v>材料費：その他TV共聴類1</v>
          </cell>
        </row>
        <row r="1082">
          <cell r="A1082">
            <v>711961</v>
          </cell>
          <cell r="B1082" t="str">
            <v>材料費：その他TV共聴類2</v>
          </cell>
        </row>
        <row r="1083">
          <cell r="A1083">
            <v>711971</v>
          </cell>
          <cell r="B1083" t="str">
            <v>材料費：その他TV共聴類3</v>
          </cell>
        </row>
        <row r="1084">
          <cell r="A1084">
            <v>711981</v>
          </cell>
          <cell r="B1084" t="str">
            <v>材料費：その他TV共聴類4</v>
          </cell>
        </row>
        <row r="1085">
          <cell r="A1085">
            <v>711991</v>
          </cell>
          <cell r="B1085" t="str">
            <v>材料費：その他TV共聴類5</v>
          </cell>
        </row>
        <row r="1086">
          <cell r="A1086">
            <v>712011</v>
          </cell>
          <cell r="B1086" t="str">
            <v>材料費：インターホン設備</v>
          </cell>
        </row>
        <row r="1087">
          <cell r="A1087">
            <v>712021</v>
          </cell>
          <cell r="B1087" t="str">
            <v>材料費：ナースコール設備</v>
          </cell>
        </row>
        <row r="1088">
          <cell r="A1088">
            <v>712031</v>
          </cell>
          <cell r="B1088" t="str">
            <v>材料費：ホームセキュリティ</v>
          </cell>
        </row>
        <row r="1089">
          <cell r="A1089">
            <v>712041</v>
          </cell>
          <cell r="B1089" t="str">
            <v>材料費：トイレ呼出</v>
          </cell>
        </row>
        <row r="1090">
          <cell r="A1090">
            <v>712051</v>
          </cell>
          <cell r="B1090" t="str">
            <v>材料費：電気錠設備</v>
          </cell>
        </row>
        <row r="1091">
          <cell r="A1091">
            <v>712061</v>
          </cell>
          <cell r="B1091" t="str">
            <v>材料費：PHS設備工事</v>
          </cell>
        </row>
        <row r="1092">
          <cell r="A1092">
            <v>712071</v>
          </cell>
          <cell r="B1092" t="str">
            <v>材料費：待合呼出設備</v>
          </cell>
        </row>
        <row r="1093">
          <cell r="A1093">
            <v>712081</v>
          </cell>
          <cell r="B1093" t="str">
            <v>材料費：視覚障害者誘導設備</v>
          </cell>
        </row>
        <row r="1094">
          <cell r="A1094">
            <v>712091</v>
          </cell>
          <cell r="B1094" t="str">
            <v>材料費：パッサーデュアル設備</v>
          </cell>
        </row>
        <row r="1095">
          <cell r="A1095">
            <v>712951</v>
          </cell>
          <cell r="B1095" t="str">
            <v>材料費：その他インターホン類1</v>
          </cell>
        </row>
        <row r="1096">
          <cell r="A1096">
            <v>712961</v>
          </cell>
          <cell r="B1096" t="str">
            <v>材料費：その他インターホン類2</v>
          </cell>
        </row>
        <row r="1097">
          <cell r="A1097">
            <v>712971</v>
          </cell>
          <cell r="B1097" t="str">
            <v>材料費：その他インターホン類3</v>
          </cell>
        </row>
        <row r="1098">
          <cell r="A1098">
            <v>712981</v>
          </cell>
          <cell r="B1098" t="str">
            <v>材料費：その他インターホン類4</v>
          </cell>
        </row>
        <row r="1099">
          <cell r="A1099">
            <v>712991</v>
          </cell>
          <cell r="B1099" t="str">
            <v>材料費：その他インターホン類5</v>
          </cell>
        </row>
        <row r="1100">
          <cell r="A1100">
            <v>713011</v>
          </cell>
          <cell r="B1100" t="str">
            <v>材料費：車路管制設備</v>
          </cell>
        </row>
        <row r="1101">
          <cell r="A1101">
            <v>713021</v>
          </cell>
          <cell r="B1101" t="str">
            <v>材料費：ロボットゲート設備</v>
          </cell>
        </row>
        <row r="1102">
          <cell r="A1102">
            <v>713951</v>
          </cell>
          <cell r="B1102" t="str">
            <v>材料費：その他車路管制類1</v>
          </cell>
        </row>
        <row r="1103">
          <cell r="A1103">
            <v>713961</v>
          </cell>
          <cell r="B1103" t="str">
            <v>材料費：その他車路管制類2</v>
          </cell>
        </row>
        <row r="1104">
          <cell r="A1104">
            <v>713971</v>
          </cell>
          <cell r="B1104" t="str">
            <v>材料費：その他車路管制類3</v>
          </cell>
        </row>
        <row r="1105">
          <cell r="A1105">
            <v>713981</v>
          </cell>
          <cell r="B1105" t="str">
            <v>材料費：その他車路管制類4</v>
          </cell>
        </row>
        <row r="1106">
          <cell r="A1106">
            <v>713991</v>
          </cell>
          <cell r="B1106" t="str">
            <v>材料費：その他車路管制類5</v>
          </cell>
        </row>
        <row r="1107">
          <cell r="A1107">
            <v>714011</v>
          </cell>
          <cell r="B1107" t="str">
            <v>材料費：出退表示設備</v>
          </cell>
        </row>
        <row r="1108">
          <cell r="A1108">
            <v>714021</v>
          </cell>
          <cell r="B1108" t="str">
            <v>材料費：非常通報設備</v>
          </cell>
        </row>
        <row r="1109">
          <cell r="A1109">
            <v>714031</v>
          </cell>
          <cell r="B1109" t="str">
            <v>材料費：防犯警報設備</v>
          </cell>
        </row>
        <row r="1110">
          <cell r="A1110">
            <v>714041</v>
          </cell>
          <cell r="B1110" t="str">
            <v>材料費：ＩＴＶ設備</v>
          </cell>
        </row>
        <row r="1111">
          <cell r="A1111">
            <v>714051</v>
          </cell>
          <cell r="B1111" t="str">
            <v>材料費：ページング設備</v>
          </cell>
        </row>
        <row r="1112">
          <cell r="A1112">
            <v>714061</v>
          </cell>
          <cell r="B1112" t="str">
            <v>材料費：ホテルシステム設備</v>
          </cell>
        </row>
        <row r="1113">
          <cell r="A1113">
            <v>714081</v>
          </cell>
          <cell r="B1113" t="str">
            <v>材料費：無線通信補助設備</v>
          </cell>
        </row>
        <row r="1114">
          <cell r="A1114">
            <v>714091</v>
          </cell>
          <cell r="B1114" t="str">
            <v>材料費：集中検針設備</v>
          </cell>
        </row>
        <row r="1115">
          <cell r="A1115">
            <v>714101</v>
          </cell>
          <cell r="B1115" t="str">
            <v>材料費：漏水検知設備</v>
          </cell>
        </row>
        <row r="1116">
          <cell r="A1116">
            <v>714111</v>
          </cell>
          <cell r="B1116" t="str">
            <v>材料費：誘導鈴設備</v>
          </cell>
        </row>
        <row r="1117">
          <cell r="A1117">
            <v>714121</v>
          </cell>
          <cell r="B1117" t="str">
            <v>材料費：老人徘徊設備</v>
          </cell>
        </row>
        <row r="1118">
          <cell r="A1118">
            <v>714131</v>
          </cell>
          <cell r="B1118" t="str">
            <v>材料費：入退出管理設備</v>
          </cell>
        </row>
        <row r="1119">
          <cell r="A1119">
            <v>714141</v>
          </cell>
          <cell r="B1119" t="str">
            <v>材料費：巡回警備設備</v>
          </cell>
        </row>
        <row r="1120">
          <cell r="A1120">
            <v>714151</v>
          </cell>
          <cell r="B1120" t="str">
            <v>材料費：ﾎﾃﾙ設備</v>
          </cell>
        </row>
        <row r="1121">
          <cell r="A1121">
            <v>714951</v>
          </cell>
          <cell r="B1121" t="str">
            <v>材料費：その他弱電設備類1</v>
          </cell>
        </row>
        <row r="1122">
          <cell r="A1122">
            <v>714961</v>
          </cell>
          <cell r="B1122" t="str">
            <v>材料費：その他弱電設備類2</v>
          </cell>
        </row>
        <row r="1123">
          <cell r="A1123">
            <v>714971</v>
          </cell>
          <cell r="B1123" t="str">
            <v>材料費：その他弱電設備類3</v>
          </cell>
        </row>
        <row r="1124">
          <cell r="A1124">
            <v>714981</v>
          </cell>
          <cell r="B1124" t="str">
            <v>材料費：その他弱電設備類4</v>
          </cell>
        </row>
        <row r="1125">
          <cell r="A1125">
            <v>714991</v>
          </cell>
          <cell r="B1125" t="str">
            <v>材料費：その他弱電設備類5</v>
          </cell>
        </row>
        <row r="1126">
          <cell r="A1126">
            <v>715011</v>
          </cell>
          <cell r="B1126" t="str">
            <v>材料費：電話設備</v>
          </cell>
        </row>
        <row r="1127">
          <cell r="A1127">
            <v>715021</v>
          </cell>
          <cell r="B1127" t="str">
            <v>材料費：着信抑止設備</v>
          </cell>
        </row>
        <row r="1128">
          <cell r="A1128">
            <v>715031</v>
          </cell>
          <cell r="B1128" t="str">
            <v>材料費：ＬＡＮ設備</v>
          </cell>
        </row>
        <row r="1129">
          <cell r="A1129">
            <v>715041</v>
          </cell>
          <cell r="B1129" t="str">
            <v>材料費：ＬＡＮ設備機器</v>
          </cell>
        </row>
        <row r="1130">
          <cell r="A1130">
            <v>715051</v>
          </cell>
          <cell r="B1130" t="str">
            <v>材料費：ＬＡＮ設備工事</v>
          </cell>
        </row>
        <row r="1131">
          <cell r="A1131">
            <v>715061</v>
          </cell>
          <cell r="B1131" t="str">
            <v>材料費：インターネット関連機器</v>
          </cell>
        </row>
        <row r="1132">
          <cell r="A1132">
            <v>715951</v>
          </cell>
          <cell r="B1132" t="str">
            <v>材料費：その他電話設備類1</v>
          </cell>
        </row>
        <row r="1133">
          <cell r="A1133">
            <v>715961</v>
          </cell>
          <cell r="B1133" t="str">
            <v>材料費：その他電話設備類2</v>
          </cell>
        </row>
        <row r="1134">
          <cell r="A1134">
            <v>715971</v>
          </cell>
          <cell r="B1134" t="str">
            <v>材料費：その他電話設備類3</v>
          </cell>
        </row>
        <row r="1135">
          <cell r="A1135">
            <v>715981</v>
          </cell>
          <cell r="B1135" t="str">
            <v>材料費：その他電話設備類4</v>
          </cell>
        </row>
        <row r="1136">
          <cell r="A1136">
            <v>715991</v>
          </cell>
          <cell r="B1136" t="str">
            <v>材料費：その他電話設備類5</v>
          </cell>
        </row>
        <row r="1137">
          <cell r="A1137">
            <v>716011</v>
          </cell>
          <cell r="B1137" t="str">
            <v>材料費：自動火災報知設備</v>
          </cell>
        </row>
        <row r="1138">
          <cell r="A1138">
            <v>716021</v>
          </cell>
          <cell r="B1138" t="str">
            <v>材料費：防火扉・排煙設備</v>
          </cell>
        </row>
        <row r="1139">
          <cell r="A1139">
            <v>716031</v>
          </cell>
          <cell r="B1139" t="str">
            <v>材料費：ガス漏れ警報設備</v>
          </cell>
        </row>
        <row r="1140">
          <cell r="A1140">
            <v>716041</v>
          </cell>
          <cell r="B1140" t="str">
            <v>材料費：非常警報設備</v>
          </cell>
        </row>
        <row r="1141">
          <cell r="A1141">
            <v>716051</v>
          </cell>
          <cell r="B1141" t="str">
            <v>材料費：消火設備</v>
          </cell>
        </row>
        <row r="1142">
          <cell r="A1142">
            <v>716061</v>
          </cell>
          <cell r="B1142" t="str">
            <v>材料費：特例自火報２２０号</v>
          </cell>
        </row>
        <row r="1143">
          <cell r="A1143">
            <v>716071</v>
          </cell>
          <cell r="B1143" t="str">
            <v>材料費：その他設備</v>
          </cell>
        </row>
        <row r="1144">
          <cell r="A1144">
            <v>716081</v>
          </cell>
          <cell r="B1144" t="str">
            <v>材料費：火災通報設備</v>
          </cell>
        </row>
        <row r="1145">
          <cell r="A1145">
            <v>716091</v>
          </cell>
          <cell r="B1145" t="str">
            <v>材料費：音声警報設備</v>
          </cell>
        </row>
        <row r="1146">
          <cell r="A1146">
            <v>716101</v>
          </cell>
          <cell r="B1146" t="str">
            <v>材料費：システム評価申請費用</v>
          </cell>
        </row>
        <row r="1147">
          <cell r="A1147">
            <v>716111</v>
          </cell>
          <cell r="B1147" t="str">
            <v>材料費：総合操作盤設備</v>
          </cell>
        </row>
        <row r="1148">
          <cell r="A1148">
            <v>716121</v>
          </cell>
          <cell r="B1148" t="str">
            <v>材料費：ダクト消火設備</v>
          </cell>
        </row>
        <row r="1149">
          <cell r="A1149">
            <v>716131</v>
          </cell>
          <cell r="B1149" t="str">
            <v>材料費：住宅情報設備（感知器）</v>
          </cell>
        </row>
        <row r="1150">
          <cell r="A1150">
            <v>716141</v>
          </cell>
          <cell r="B1150" t="str">
            <v>材料費：住宅情報設備（ｲﾝﾀｰﾎﾝ）</v>
          </cell>
        </row>
        <row r="1151">
          <cell r="A1151">
            <v>716151</v>
          </cell>
          <cell r="B1151" t="str">
            <v>材料費：誘導灯用煙感知器</v>
          </cell>
        </row>
        <row r="1152">
          <cell r="A1152">
            <v>716951</v>
          </cell>
          <cell r="B1152" t="str">
            <v>材料費：その他防災設備類1</v>
          </cell>
        </row>
        <row r="1153">
          <cell r="A1153">
            <v>716961</v>
          </cell>
          <cell r="B1153" t="str">
            <v>材料費：その他防災設備類2</v>
          </cell>
        </row>
        <row r="1154">
          <cell r="A1154">
            <v>716971</v>
          </cell>
          <cell r="B1154" t="str">
            <v>材料費：その他防災設備類3</v>
          </cell>
        </row>
        <row r="1155">
          <cell r="A1155">
            <v>716981</v>
          </cell>
          <cell r="B1155" t="str">
            <v>材料費：その他防災設備類4</v>
          </cell>
        </row>
        <row r="1156">
          <cell r="A1156">
            <v>716991</v>
          </cell>
          <cell r="B1156" t="str">
            <v>材料費：その他防災設備類5</v>
          </cell>
        </row>
        <row r="1157">
          <cell r="A1157">
            <v>717011</v>
          </cell>
          <cell r="B1157" t="str">
            <v>材料費：光関係設備</v>
          </cell>
        </row>
        <row r="1158">
          <cell r="A1158">
            <v>717021</v>
          </cell>
          <cell r="B1158" t="str">
            <v>材料費：光関係機器</v>
          </cell>
        </row>
        <row r="1159">
          <cell r="A1159">
            <v>717031</v>
          </cell>
          <cell r="B1159" t="str">
            <v>材料費：光ケーブル</v>
          </cell>
        </row>
        <row r="1160">
          <cell r="A1160">
            <v>717041</v>
          </cell>
          <cell r="B1160" t="str">
            <v>材料費：ｱﾝﾀﾞｰｶｰﾍﾟｯﾄ機器</v>
          </cell>
        </row>
        <row r="1161">
          <cell r="A1161">
            <v>717051</v>
          </cell>
          <cell r="B1161" t="str">
            <v>材料費：ｱﾝﾀﾞｰｶｰﾍﾟｯﾄｹｰﾌﾞﾙ</v>
          </cell>
        </row>
        <row r="1162">
          <cell r="A1162">
            <v>717061</v>
          </cell>
          <cell r="B1162" t="str">
            <v>材料費：ＩＣＳ関係機器</v>
          </cell>
        </row>
        <row r="1163">
          <cell r="A1163">
            <v>717071</v>
          </cell>
          <cell r="B1163" t="str">
            <v>材料費：ＩＣＳケーブル</v>
          </cell>
        </row>
        <row r="1164">
          <cell r="A1164">
            <v>717081</v>
          </cell>
          <cell r="B1164" t="str">
            <v>材料費：計装機器　計装盤</v>
          </cell>
        </row>
        <row r="1165">
          <cell r="A1165">
            <v>717091</v>
          </cell>
          <cell r="B1165" t="str">
            <v>材料費：計装機器　センサー類</v>
          </cell>
        </row>
        <row r="1166">
          <cell r="A1166">
            <v>717101</v>
          </cell>
          <cell r="B1166" t="str">
            <v>材料費：計装機器　スイッチ類</v>
          </cell>
        </row>
        <row r="1167">
          <cell r="A1167">
            <v>717111</v>
          </cell>
          <cell r="B1167" t="str">
            <v>材料費：計装機器　制御弁類</v>
          </cell>
        </row>
        <row r="1168">
          <cell r="A1168">
            <v>717121</v>
          </cell>
          <cell r="B1168" t="str">
            <v>材料費：計装機器　計器類</v>
          </cell>
        </row>
        <row r="1169">
          <cell r="A1169">
            <v>717131</v>
          </cell>
          <cell r="B1169" t="str">
            <v>材料費：計装機器　シーケンサー類</v>
          </cell>
        </row>
        <row r="1170">
          <cell r="A1170">
            <v>717141</v>
          </cell>
          <cell r="B1170" t="str">
            <v>材料費：計装機器　その他材料</v>
          </cell>
        </row>
        <row r="1171">
          <cell r="A1171">
            <v>717151</v>
          </cell>
          <cell r="B1171" t="str">
            <v>材料費：太陽電池</v>
          </cell>
        </row>
        <row r="1172">
          <cell r="A1172">
            <v>717161</v>
          </cell>
          <cell r="B1172" t="str">
            <v>材料費：太陽光用蓄電池設備</v>
          </cell>
        </row>
        <row r="1173">
          <cell r="A1173">
            <v>717171</v>
          </cell>
          <cell r="B1173" t="str">
            <v>材料費：太陽光用インバータ盤</v>
          </cell>
        </row>
        <row r="1174">
          <cell r="A1174">
            <v>717181</v>
          </cell>
          <cell r="B1174" t="str">
            <v>材料費：太陽光用接続箱</v>
          </cell>
        </row>
        <row r="1175">
          <cell r="A1175">
            <v>717191</v>
          </cell>
          <cell r="B1175" t="str">
            <v>材料費：太陽光用トランスデューサ盤</v>
          </cell>
        </row>
        <row r="1176">
          <cell r="A1176">
            <v>717201</v>
          </cell>
          <cell r="B1176" t="str">
            <v>材料費：太陽光用集合盤</v>
          </cell>
        </row>
        <row r="1177">
          <cell r="A1177">
            <v>717211</v>
          </cell>
          <cell r="B1177" t="str">
            <v>材料費：太陽光用連係盤</v>
          </cell>
        </row>
        <row r="1178">
          <cell r="A1178">
            <v>717221</v>
          </cell>
          <cell r="B1178" t="str">
            <v>材料費：太陽光用電池架台</v>
          </cell>
        </row>
        <row r="1179">
          <cell r="A1179">
            <v>717231</v>
          </cell>
          <cell r="B1179" t="str">
            <v>材料費：太陽光用データ計測装置</v>
          </cell>
        </row>
        <row r="1180">
          <cell r="A1180">
            <v>717241</v>
          </cell>
          <cell r="B1180" t="str">
            <v>材料費：太陽光用表示装置</v>
          </cell>
        </row>
        <row r="1181">
          <cell r="A1181">
            <v>717251</v>
          </cell>
          <cell r="B1181" t="str">
            <v>材料費：太陽光用高圧保護継電器</v>
          </cell>
        </row>
        <row r="1182">
          <cell r="A1182">
            <v>717261</v>
          </cell>
          <cell r="B1182" t="str">
            <v>材料費：太陽光用取引メータ</v>
          </cell>
        </row>
        <row r="1183">
          <cell r="A1183">
            <v>717271</v>
          </cell>
          <cell r="B1183" t="str">
            <v>材料費：太陽光用計器用変整器（MOF）</v>
          </cell>
        </row>
        <row r="1184">
          <cell r="A1184">
            <v>717281</v>
          </cell>
          <cell r="B1184" t="str">
            <v>材料費：太陽光用日射計</v>
          </cell>
        </row>
        <row r="1185">
          <cell r="A1185">
            <v>717291</v>
          </cell>
          <cell r="B1185" t="str">
            <v>材料費：太陽光用気温計</v>
          </cell>
        </row>
        <row r="1186">
          <cell r="A1186">
            <v>717301</v>
          </cell>
          <cell r="B1186" t="str">
            <v>材料費：太陽光用百葉箱</v>
          </cell>
        </row>
        <row r="1187">
          <cell r="A1187">
            <v>717311</v>
          </cell>
          <cell r="B1187" t="str">
            <v>材料費：太陽光用その他材料</v>
          </cell>
        </row>
        <row r="1188">
          <cell r="A1188">
            <v>717321</v>
          </cell>
          <cell r="B1188" t="str">
            <v>材料費：風力発電機</v>
          </cell>
        </row>
        <row r="1189">
          <cell r="A1189">
            <v>717331</v>
          </cell>
          <cell r="B1189" t="str">
            <v>材料費：風力用蓄電池設備</v>
          </cell>
        </row>
        <row r="1190">
          <cell r="A1190">
            <v>717341</v>
          </cell>
          <cell r="B1190" t="str">
            <v>材料費：風況観測設備</v>
          </cell>
        </row>
        <row r="1191">
          <cell r="A1191">
            <v>717351</v>
          </cell>
          <cell r="B1191" t="str">
            <v>材料費：風力用変圧設備</v>
          </cell>
        </row>
        <row r="1192">
          <cell r="A1192">
            <v>717361</v>
          </cell>
          <cell r="B1192" t="str">
            <v>材料費：風力用開閉設備</v>
          </cell>
        </row>
        <row r="1193">
          <cell r="A1193">
            <v>717371</v>
          </cell>
          <cell r="B1193" t="str">
            <v>材料費：風力用地中送電設備</v>
          </cell>
        </row>
        <row r="1194">
          <cell r="A1194">
            <v>717381</v>
          </cell>
          <cell r="B1194" t="str">
            <v>材料費：風力用架空送電設備</v>
          </cell>
        </row>
        <row r="1195">
          <cell r="A1195">
            <v>717391</v>
          </cell>
          <cell r="B1195" t="str">
            <v>材料費：風力用監視制御設備</v>
          </cell>
        </row>
        <row r="1196">
          <cell r="A1196">
            <v>717401</v>
          </cell>
          <cell r="B1196" t="str">
            <v>材料費：風力用避雷設備</v>
          </cell>
        </row>
        <row r="1197">
          <cell r="A1197">
            <v>717411</v>
          </cell>
          <cell r="B1197" t="str">
            <v>材料費：風力用航空障害灯設備</v>
          </cell>
        </row>
        <row r="1198">
          <cell r="A1198">
            <v>717421</v>
          </cell>
          <cell r="B1198" t="str">
            <v>材料費：風力用照明設備</v>
          </cell>
        </row>
        <row r="1199">
          <cell r="A1199">
            <v>717431</v>
          </cell>
          <cell r="B1199" t="str">
            <v>材料費：風力用通信設備</v>
          </cell>
        </row>
        <row r="1200">
          <cell r="A1200">
            <v>717441</v>
          </cell>
          <cell r="B1200" t="str">
            <v>材料費：風力用計測機器</v>
          </cell>
        </row>
        <row r="1201">
          <cell r="A1201">
            <v>717451</v>
          </cell>
          <cell r="B1201" t="str">
            <v>材料費：風力用コンクリート材</v>
          </cell>
        </row>
        <row r="1202">
          <cell r="A1202">
            <v>717461</v>
          </cell>
          <cell r="B1202" t="str">
            <v>材料費：風力用鉄筋・鋼材</v>
          </cell>
        </row>
        <row r="1203">
          <cell r="A1203">
            <v>717471</v>
          </cell>
          <cell r="B1203" t="str">
            <v>材料費：風力用型枠材</v>
          </cell>
        </row>
        <row r="1204">
          <cell r="A1204">
            <v>717481</v>
          </cell>
          <cell r="B1204" t="str">
            <v>材料費：風力用杭材</v>
          </cell>
        </row>
        <row r="1205">
          <cell r="A1205">
            <v>717491</v>
          </cell>
          <cell r="B1205" t="str">
            <v>材料費：風力用ハウス・備品</v>
          </cell>
        </row>
        <row r="1206">
          <cell r="A1206">
            <v>717501</v>
          </cell>
          <cell r="B1206" t="str">
            <v>材料費：風力用その他材料</v>
          </cell>
        </row>
        <row r="1207">
          <cell r="A1207">
            <v>717511</v>
          </cell>
          <cell r="B1207" t="str">
            <v>材料費：レドックスフロー電池盤</v>
          </cell>
        </row>
        <row r="1208">
          <cell r="A1208">
            <v>717521</v>
          </cell>
          <cell r="B1208" t="str">
            <v>材料費：レドックスフロー用冷却装置</v>
          </cell>
        </row>
        <row r="1209">
          <cell r="A1209">
            <v>717531</v>
          </cell>
          <cell r="B1209" t="str">
            <v>材料費：レドックスフロー用電池盤内配管</v>
          </cell>
        </row>
        <row r="1210">
          <cell r="A1210">
            <v>717541</v>
          </cell>
          <cell r="B1210" t="str">
            <v>材料費：レドックスフロー用その他材料</v>
          </cell>
        </row>
        <row r="1211">
          <cell r="A1211">
            <v>717951</v>
          </cell>
          <cell r="B1211" t="str">
            <v>材料費：その他システム関連設備類1</v>
          </cell>
        </row>
        <row r="1212">
          <cell r="A1212">
            <v>717961</v>
          </cell>
          <cell r="B1212" t="str">
            <v>材料費：その他システム関連設備類2</v>
          </cell>
        </row>
        <row r="1213">
          <cell r="A1213">
            <v>717971</v>
          </cell>
          <cell r="B1213" t="str">
            <v>材料費：その他システム関連設備類3</v>
          </cell>
        </row>
        <row r="1214">
          <cell r="A1214">
            <v>717981</v>
          </cell>
          <cell r="B1214" t="str">
            <v>材料費：その他システム関連設備類4</v>
          </cell>
        </row>
        <row r="1215">
          <cell r="A1215">
            <v>717991</v>
          </cell>
          <cell r="B1215" t="str">
            <v>材料費：その他システム関連設備類5</v>
          </cell>
        </row>
        <row r="1216">
          <cell r="A1216">
            <v>718011</v>
          </cell>
          <cell r="B1216" t="str">
            <v>材料費：避雷針設備</v>
          </cell>
        </row>
        <row r="1217">
          <cell r="A1217">
            <v>718021</v>
          </cell>
          <cell r="B1217" t="str">
            <v>材料費：医用接地設備</v>
          </cell>
        </row>
        <row r="1218">
          <cell r="A1218">
            <v>718031</v>
          </cell>
          <cell r="B1218" t="str">
            <v>材料費：メッシュアース設備</v>
          </cell>
        </row>
        <row r="1219">
          <cell r="A1219">
            <v>718041</v>
          </cell>
          <cell r="B1219" t="str">
            <v>材料費：静電接地設備</v>
          </cell>
        </row>
        <row r="1220">
          <cell r="A1220">
            <v>718951</v>
          </cell>
          <cell r="B1220" t="str">
            <v>材料費：その他避雷針類1</v>
          </cell>
        </row>
        <row r="1221">
          <cell r="A1221">
            <v>718961</v>
          </cell>
          <cell r="B1221" t="str">
            <v>材料費：その他避雷針類2</v>
          </cell>
        </row>
        <row r="1222">
          <cell r="A1222">
            <v>718971</v>
          </cell>
          <cell r="B1222" t="str">
            <v>材料費：その他避雷針類3</v>
          </cell>
        </row>
        <row r="1223">
          <cell r="A1223">
            <v>718981</v>
          </cell>
          <cell r="B1223" t="str">
            <v>材料費：その他避雷針類4</v>
          </cell>
        </row>
        <row r="1224">
          <cell r="A1224">
            <v>718991</v>
          </cell>
          <cell r="B1224" t="str">
            <v>材料費：その他避雷針類5</v>
          </cell>
        </row>
        <row r="1225">
          <cell r="A1225">
            <v>719011</v>
          </cell>
          <cell r="B1225" t="str">
            <v>材料費：無影灯設備</v>
          </cell>
        </row>
        <row r="1226">
          <cell r="A1226">
            <v>719021</v>
          </cell>
          <cell r="B1226" t="str">
            <v>材料費：ﾒﾃﾞｨｶﾙﾕﾆｯﾄ設備</v>
          </cell>
        </row>
        <row r="1227">
          <cell r="A1227">
            <v>719031</v>
          </cell>
          <cell r="B1227" t="str">
            <v>材料費：投薬表示設備</v>
          </cell>
        </row>
        <row r="1228">
          <cell r="A1228">
            <v>719041</v>
          </cell>
          <cell r="B1228" t="str">
            <v>材料費：建設機器及び工具</v>
          </cell>
        </row>
        <row r="1229">
          <cell r="A1229">
            <v>719051</v>
          </cell>
          <cell r="B1229" t="str">
            <v>材料費：換気扇・天井扇類</v>
          </cell>
        </row>
        <row r="1230">
          <cell r="A1230">
            <v>719061</v>
          </cell>
          <cell r="B1230" t="str">
            <v>材料費：床暖房設備</v>
          </cell>
        </row>
        <row r="1231">
          <cell r="A1231">
            <v>719091</v>
          </cell>
          <cell r="B1231" t="str">
            <v>材料費：予備品</v>
          </cell>
        </row>
        <row r="1232">
          <cell r="A1232">
            <v>719101</v>
          </cell>
          <cell r="B1232" t="str">
            <v>材料費：家電製品他</v>
          </cell>
        </row>
        <row r="1233">
          <cell r="A1233">
            <v>719111</v>
          </cell>
          <cell r="B1233" t="str">
            <v>材料費：地中線通信機器</v>
          </cell>
        </row>
        <row r="1234">
          <cell r="A1234">
            <v>719811</v>
          </cell>
          <cell r="B1234" t="str">
            <v>材料費：その他主材料（施設）</v>
          </cell>
        </row>
        <row r="1235">
          <cell r="A1235">
            <v>719951</v>
          </cell>
          <cell r="B1235" t="str">
            <v>材料費：その他設備類1</v>
          </cell>
        </row>
        <row r="1236">
          <cell r="A1236">
            <v>719961</v>
          </cell>
          <cell r="B1236" t="str">
            <v>材料費：その他設備類2</v>
          </cell>
        </row>
        <row r="1237">
          <cell r="A1237">
            <v>719971</v>
          </cell>
          <cell r="B1237" t="str">
            <v>材料費：その他設備類3</v>
          </cell>
        </row>
        <row r="1238">
          <cell r="A1238">
            <v>719981</v>
          </cell>
          <cell r="B1238" t="str">
            <v>材料費：その他設備類4</v>
          </cell>
        </row>
        <row r="1239">
          <cell r="A1239">
            <v>719991</v>
          </cell>
          <cell r="B1239" t="str">
            <v>材料費：その他設備類5</v>
          </cell>
        </row>
        <row r="1240">
          <cell r="A1240">
            <v>720012</v>
          </cell>
          <cell r="B1240" t="str">
            <v>材料費：電線</v>
          </cell>
        </row>
        <row r="1241">
          <cell r="A1241">
            <v>720022</v>
          </cell>
          <cell r="B1241" t="str">
            <v>材料費：エコ電線</v>
          </cell>
        </row>
        <row r="1242">
          <cell r="A1242">
            <v>720032</v>
          </cell>
          <cell r="B1242" t="str">
            <v>材料費：ケーブル（内品）</v>
          </cell>
        </row>
        <row r="1243">
          <cell r="A1243">
            <v>720042</v>
          </cell>
          <cell r="B1243" t="str">
            <v>材料費：ケーブル（外品）</v>
          </cell>
        </row>
        <row r="1244">
          <cell r="A1244">
            <v>720052</v>
          </cell>
          <cell r="B1244" t="str">
            <v>材料費：エコケーブル</v>
          </cell>
        </row>
        <row r="1245">
          <cell r="A1245">
            <v>720062</v>
          </cell>
          <cell r="B1245" t="str">
            <v>材料費：分岐処理材</v>
          </cell>
        </row>
        <row r="1246">
          <cell r="A1246">
            <v>720072</v>
          </cell>
          <cell r="B1246" t="str">
            <v>材料費：エコ分岐処理材</v>
          </cell>
        </row>
        <row r="1247">
          <cell r="A1247">
            <v>720082</v>
          </cell>
          <cell r="B1247" t="str">
            <v>材料費：端末処理材</v>
          </cell>
        </row>
        <row r="1248">
          <cell r="A1248">
            <v>720092</v>
          </cell>
          <cell r="B1248" t="str">
            <v>材料費：エコ端末処理材</v>
          </cell>
        </row>
        <row r="1249">
          <cell r="A1249">
            <v>720102</v>
          </cell>
          <cell r="B1249" t="str">
            <v>材料費：銅棒・銅帯</v>
          </cell>
        </row>
        <row r="1250">
          <cell r="A1250">
            <v>720112</v>
          </cell>
          <cell r="B1250" t="str">
            <v>材料費：現場接続</v>
          </cell>
        </row>
        <row r="1251">
          <cell r="A1251">
            <v>720122</v>
          </cell>
          <cell r="B1251" t="str">
            <v>材料費：ﾕﾆｯﾄｹｰﾌﾞﾙ(強電)</v>
          </cell>
        </row>
        <row r="1252">
          <cell r="A1252">
            <v>720132</v>
          </cell>
          <cell r="B1252" t="str">
            <v>材料費：ﾕﾆｯﾄｹｰﾌﾞﾙ(弱電）</v>
          </cell>
        </row>
        <row r="1253">
          <cell r="A1253">
            <v>720142</v>
          </cell>
          <cell r="B1253" t="str">
            <v>材料費：ブランチケーブル（強電）</v>
          </cell>
        </row>
        <row r="1254">
          <cell r="A1254">
            <v>720152</v>
          </cell>
          <cell r="B1254" t="str">
            <v>材料費：ブランチケーブル（弱電）</v>
          </cell>
        </row>
        <row r="1255">
          <cell r="A1255">
            <v>720162</v>
          </cell>
          <cell r="B1255" t="str">
            <v>材料費：防鼠ケーブル</v>
          </cell>
        </row>
        <row r="1256">
          <cell r="A1256">
            <v>720172</v>
          </cell>
          <cell r="B1256" t="str">
            <v>材料費：エコケーブル（内品）</v>
          </cell>
        </row>
        <row r="1257">
          <cell r="A1257">
            <v>720182</v>
          </cell>
          <cell r="B1257" t="str">
            <v>材料費：エコケーブル（外品）</v>
          </cell>
        </row>
        <row r="1258">
          <cell r="A1258">
            <v>720972</v>
          </cell>
          <cell r="B1258" t="str">
            <v>材料費：その他電線ケーブル類1</v>
          </cell>
        </row>
        <row r="1259">
          <cell r="A1259">
            <v>720982</v>
          </cell>
          <cell r="B1259" t="str">
            <v>材料費：その他電線ケーブル類2</v>
          </cell>
        </row>
        <row r="1260">
          <cell r="A1260">
            <v>720992</v>
          </cell>
          <cell r="B1260" t="str">
            <v>材料費：その他電線ケーブル類3</v>
          </cell>
        </row>
        <row r="1261">
          <cell r="A1261">
            <v>721011</v>
          </cell>
          <cell r="B1261" t="str">
            <v>材料費：バスダクト</v>
          </cell>
        </row>
        <row r="1262">
          <cell r="A1262">
            <v>721021</v>
          </cell>
          <cell r="B1262" t="str">
            <v>材料費：ミニバスダクト</v>
          </cell>
        </row>
        <row r="1263">
          <cell r="A1263">
            <v>721031</v>
          </cell>
          <cell r="B1263" t="str">
            <v>材料費：ファクトライン</v>
          </cell>
        </row>
        <row r="1264">
          <cell r="A1264">
            <v>721041</v>
          </cell>
          <cell r="B1264" t="str">
            <v>材料費：コンパクトバスダクト</v>
          </cell>
        </row>
        <row r="1265">
          <cell r="A1265">
            <v>721971</v>
          </cell>
          <cell r="B1265" t="str">
            <v>材料費：その他バスダクト類1</v>
          </cell>
        </row>
        <row r="1266">
          <cell r="A1266">
            <v>721981</v>
          </cell>
          <cell r="B1266" t="str">
            <v>材料費：その他バスダクト類2</v>
          </cell>
        </row>
        <row r="1267">
          <cell r="A1267">
            <v>721991</v>
          </cell>
          <cell r="B1267" t="str">
            <v>材料費：その他バスダクト類3</v>
          </cell>
        </row>
        <row r="1268">
          <cell r="A1268">
            <v>722012</v>
          </cell>
          <cell r="B1268" t="str">
            <v>材料費：電線管</v>
          </cell>
        </row>
        <row r="1269">
          <cell r="A1269">
            <v>722972</v>
          </cell>
          <cell r="B1269" t="str">
            <v>材料費：その他電線管類1</v>
          </cell>
        </row>
        <row r="1270">
          <cell r="A1270">
            <v>722982</v>
          </cell>
          <cell r="B1270" t="str">
            <v>材料費：その他電線管類2</v>
          </cell>
        </row>
        <row r="1271">
          <cell r="A1271">
            <v>722992</v>
          </cell>
          <cell r="B1271" t="str">
            <v>材料費：その他電線管類3</v>
          </cell>
        </row>
        <row r="1272">
          <cell r="A1272">
            <v>723012</v>
          </cell>
          <cell r="B1272" t="str">
            <v>材料費：電線管附属品類</v>
          </cell>
        </row>
        <row r="1273">
          <cell r="A1273">
            <v>723802</v>
          </cell>
          <cell r="B1273" t="str">
            <v>材料費：電線管附属品類（防爆）</v>
          </cell>
        </row>
        <row r="1274">
          <cell r="A1274">
            <v>723972</v>
          </cell>
          <cell r="B1274" t="str">
            <v>材料費：その他電線管付属品類1</v>
          </cell>
        </row>
        <row r="1275">
          <cell r="A1275">
            <v>723982</v>
          </cell>
          <cell r="B1275" t="str">
            <v>材料費：その他電線管付属品類2</v>
          </cell>
        </row>
        <row r="1276">
          <cell r="A1276">
            <v>723992</v>
          </cell>
          <cell r="B1276" t="str">
            <v>材料費：その他電線管付属品類3</v>
          </cell>
        </row>
        <row r="1277">
          <cell r="A1277">
            <v>724011</v>
          </cell>
          <cell r="B1277" t="str">
            <v>材料費：フロアダクト</v>
          </cell>
        </row>
        <row r="1278">
          <cell r="A1278">
            <v>724021</v>
          </cell>
          <cell r="B1278" t="str">
            <v>材料費：ヘッダーダクト</v>
          </cell>
        </row>
        <row r="1279">
          <cell r="A1279">
            <v>724971</v>
          </cell>
          <cell r="B1279" t="str">
            <v>材料費：その他フロアダクト類1</v>
          </cell>
        </row>
        <row r="1280">
          <cell r="A1280">
            <v>724981</v>
          </cell>
          <cell r="B1280" t="str">
            <v>材料費：その他フロアダクト類2</v>
          </cell>
        </row>
        <row r="1281">
          <cell r="A1281">
            <v>724991</v>
          </cell>
          <cell r="B1281" t="str">
            <v>材料費：その他フロアダクト類3</v>
          </cell>
        </row>
        <row r="1282">
          <cell r="A1282">
            <v>725012</v>
          </cell>
          <cell r="B1282" t="str">
            <v>材料費：電気室組立材</v>
          </cell>
        </row>
        <row r="1283">
          <cell r="A1283">
            <v>725022</v>
          </cell>
          <cell r="B1283" t="str">
            <v>材料費：圧縮端子</v>
          </cell>
        </row>
        <row r="1284">
          <cell r="A1284">
            <v>725972</v>
          </cell>
          <cell r="B1284" t="str">
            <v>材料費：その他電気室組立材類1</v>
          </cell>
        </row>
        <row r="1285">
          <cell r="A1285">
            <v>725982</v>
          </cell>
          <cell r="B1285" t="str">
            <v>材料費：その他電気室組立材類2</v>
          </cell>
        </row>
        <row r="1286">
          <cell r="A1286">
            <v>725992</v>
          </cell>
          <cell r="B1286" t="str">
            <v>材料費：その他電気室組立材類3</v>
          </cell>
        </row>
        <row r="1287">
          <cell r="A1287">
            <v>726012</v>
          </cell>
          <cell r="B1287" t="str">
            <v>材料費：ｱｳﾄﾚｯﾄﾎﾞｯｸｽ類</v>
          </cell>
        </row>
        <row r="1288">
          <cell r="A1288">
            <v>726802</v>
          </cell>
          <cell r="B1288" t="str">
            <v>材料費：ｱｳﾄﾚｯﾄﾎﾞｯｸｽ（防爆）</v>
          </cell>
        </row>
        <row r="1289">
          <cell r="A1289">
            <v>726972</v>
          </cell>
          <cell r="B1289" t="str">
            <v>材料費：その他ｱｳﾄﾚｯﾄﾎﾞｯｸｽ類1</v>
          </cell>
        </row>
        <row r="1290">
          <cell r="A1290">
            <v>726982</v>
          </cell>
          <cell r="B1290" t="str">
            <v>材料費：その他ｱｳﾄﾚｯﾄﾎﾞｯｸｽ類2</v>
          </cell>
        </row>
        <row r="1291">
          <cell r="A1291">
            <v>726992</v>
          </cell>
          <cell r="B1291" t="str">
            <v>材料費：その他ｱｳﾄﾚｯﾄﾎﾞｯｸｽ類3</v>
          </cell>
        </row>
        <row r="1292">
          <cell r="A1292">
            <v>727012</v>
          </cell>
          <cell r="B1292" t="str">
            <v>材料費：プルボックス類</v>
          </cell>
        </row>
        <row r="1293">
          <cell r="A1293">
            <v>727972</v>
          </cell>
          <cell r="B1293" t="str">
            <v>材料費：その他プルﾎﾞｯｸｽ類1</v>
          </cell>
        </row>
        <row r="1294">
          <cell r="A1294">
            <v>727982</v>
          </cell>
          <cell r="B1294" t="str">
            <v>材料費：その他プルﾎﾞｯｸｽ類2</v>
          </cell>
        </row>
        <row r="1295">
          <cell r="A1295">
            <v>727992</v>
          </cell>
          <cell r="B1295" t="str">
            <v>材料費：その他プルﾎﾞｯｸｽ類3</v>
          </cell>
        </row>
        <row r="1296">
          <cell r="A1296">
            <v>728012</v>
          </cell>
          <cell r="B1296" t="str">
            <v>材料費：ダクト</v>
          </cell>
        </row>
        <row r="1297">
          <cell r="A1297">
            <v>728802</v>
          </cell>
          <cell r="B1297" t="str">
            <v>材料費：ダクト付属品</v>
          </cell>
        </row>
        <row r="1298">
          <cell r="A1298">
            <v>728972</v>
          </cell>
          <cell r="B1298" t="str">
            <v>材料費：その他ダクト類1</v>
          </cell>
        </row>
        <row r="1299">
          <cell r="A1299">
            <v>728982</v>
          </cell>
          <cell r="B1299" t="str">
            <v>材料費：その他ダクト類2</v>
          </cell>
        </row>
        <row r="1300">
          <cell r="A1300">
            <v>728992</v>
          </cell>
          <cell r="B1300" t="str">
            <v>材料費：その他ダクト類3</v>
          </cell>
        </row>
        <row r="1301">
          <cell r="A1301">
            <v>729012</v>
          </cell>
          <cell r="B1301" t="str">
            <v>材料費：ケーブルラック類</v>
          </cell>
        </row>
        <row r="1302">
          <cell r="A1302">
            <v>729022</v>
          </cell>
          <cell r="B1302" t="str">
            <v>材料費：レースウェイ類</v>
          </cell>
        </row>
        <row r="1303">
          <cell r="A1303">
            <v>729032</v>
          </cell>
          <cell r="B1303" t="str">
            <v>材料費：モール類</v>
          </cell>
        </row>
        <row r="1304">
          <cell r="A1304">
            <v>729972</v>
          </cell>
          <cell r="B1304" t="str">
            <v>材料費：その他ﾗｯｸﾚｰｽｳｪｲ類1</v>
          </cell>
        </row>
        <row r="1305">
          <cell r="A1305">
            <v>729982</v>
          </cell>
          <cell r="B1305" t="str">
            <v>材料費：その他ﾗｯｸﾚｰｽｳｪｲ類2</v>
          </cell>
        </row>
        <row r="1306">
          <cell r="A1306">
            <v>729992</v>
          </cell>
          <cell r="B1306" t="str">
            <v>材料費：その他ﾗｯｸﾚｰｽｳｪｲ類3</v>
          </cell>
        </row>
        <row r="1307">
          <cell r="A1307">
            <v>730012</v>
          </cell>
          <cell r="B1307" t="str">
            <v>材料費：配線器具</v>
          </cell>
        </row>
        <row r="1308">
          <cell r="A1308">
            <v>730802</v>
          </cell>
          <cell r="B1308" t="str">
            <v>材料費：配線器具類（防爆）</v>
          </cell>
        </row>
        <row r="1309">
          <cell r="A1309">
            <v>730902</v>
          </cell>
          <cell r="B1309" t="str">
            <v>材料費：計装材料</v>
          </cell>
        </row>
        <row r="1310">
          <cell r="A1310">
            <v>730972</v>
          </cell>
          <cell r="B1310" t="str">
            <v>材料費：その他配線器具類1</v>
          </cell>
        </row>
        <row r="1311">
          <cell r="A1311">
            <v>730982</v>
          </cell>
          <cell r="B1311" t="str">
            <v>材料費：その他配線器具類2</v>
          </cell>
        </row>
        <row r="1312">
          <cell r="A1312">
            <v>730992</v>
          </cell>
          <cell r="B1312" t="str">
            <v>材料費：その他配線器具類3</v>
          </cell>
        </row>
        <row r="1313">
          <cell r="A1313">
            <v>731012</v>
          </cell>
          <cell r="B1313" t="str">
            <v>材料費：コン柱類</v>
          </cell>
        </row>
        <row r="1314">
          <cell r="A1314">
            <v>731022</v>
          </cell>
          <cell r="B1314" t="str">
            <v>材料費：鋼管柱</v>
          </cell>
        </row>
        <row r="1315">
          <cell r="A1315">
            <v>731972</v>
          </cell>
          <cell r="B1315" t="str">
            <v>材料費：その他架線材料1</v>
          </cell>
        </row>
        <row r="1316">
          <cell r="A1316">
            <v>731982</v>
          </cell>
          <cell r="B1316" t="str">
            <v>材料費：その他架線材料2</v>
          </cell>
        </row>
        <row r="1317">
          <cell r="A1317">
            <v>731992</v>
          </cell>
          <cell r="B1317" t="str">
            <v>材料費：その他架線材料3</v>
          </cell>
        </row>
        <row r="1318">
          <cell r="A1318">
            <v>732012</v>
          </cell>
          <cell r="B1318" t="str">
            <v>材料費：管路</v>
          </cell>
        </row>
        <row r="1319">
          <cell r="A1319">
            <v>732022</v>
          </cell>
          <cell r="B1319" t="str">
            <v>材料費：管路（コンクリート）</v>
          </cell>
        </row>
        <row r="1320">
          <cell r="A1320">
            <v>732032</v>
          </cell>
          <cell r="B1320" t="str">
            <v>材料費：マンホール類</v>
          </cell>
        </row>
        <row r="1321">
          <cell r="A1321">
            <v>732902</v>
          </cell>
          <cell r="B1321" t="str">
            <v>材料費：掘削</v>
          </cell>
        </row>
        <row r="1322">
          <cell r="A1322">
            <v>732972</v>
          </cell>
          <cell r="B1322" t="str">
            <v>材料費：その他管路類1</v>
          </cell>
        </row>
        <row r="1323">
          <cell r="A1323">
            <v>732982</v>
          </cell>
          <cell r="B1323" t="str">
            <v>材料費：その他管路類2</v>
          </cell>
        </row>
        <row r="1324">
          <cell r="A1324">
            <v>732992</v>
          </cell>
          <cell r="B1324" t="str">
            <v>材料費：その他管路類3</v>
          </cell>
        </row>
        <row r="1325">
          <cell r="A1325">
            <v>733012</v>
          </cell>
          <cell r="B1325" t="str">
            <v>材料費：接地材</v>
          </cell>
        </row>
        <row r="1326">
          <cell r="A1326">
            <v>733022</v>
          </cell>
          <cell r="B1326" t="str">
            <v>材料費：接地工事</v>
          </cell>
        </row>
        <row r="1327">
          <cell r="A1327">
            <v>733972</v>
          </cell>
          <cell r="B1327" t="str">
            <v>材料費：その他接地材1</v>
          </cell>
        </row>
        <row r="1328">
          <cell r="A1328">
            <v>733982</v>
          </cell>
          <cell r="B1328" t="str">
            <v>材料費：その他接地材2</v>
          </cell>
        </row>
        <row r="1329">
          <cell r="A1329">
            <v>733992</v>
          </cell>
          <cell r="B1329" t="str">
            <v>材料費：その他接地材3</v>
          </cell>
        </row>
        <row r="1330">
          <cell r="A1330">
            <v>734012</v>
          </cell>
          <cell r="B1330" t="str">
            <v>材料費：支持材</v>
          </cell>
        </row>
        <row r="1331">
          <cell r="A1331">
            <v>734022</v>
          </cell>
          <cell r="B1331" t="str">
            <v>材料費：防火処理材</v>
          </cell>
        </row>
        <row r="1332">
          <cell r="A1332">
            <v>734032</v>
          </cell>
          <cell r="B1332" t="str">
            <v>材料費：鋼材類</v>
          </cell>
        </row>
        <row r="1333">
          <cell r="A1333">
            <v>734042</v>
          </cell>
          <cell r="B1333" t="str">
            <v>材料費：トレース材</v>
          </cell>
        </row>
        <row r="1334">
          <cell r="A1334">
            <v>734902</v>
          </cell>
          <cell r="B1334" t="str">
            <v>材料費：計装機器支持材</v>
          </cell>
        </row>
        <row r="1335">
          <cell r="A1335">
            <v>734972</v>
          </cell>
          <cell r="B1335" t="str">
            <v>材料費：その他取付補助材1</v>
          </cell>
        </row>
        <row r="1336">
          <cell r="A1336">
            <v>734982</v>
          </cell>
          <cell r="B1336" t="str">
            <v>材料費：その他取付補助材2</v>
          </cell>
        </row>
        <row r="1337">
          <cell r="A1337">
            <v>734992</v>
          </cell>
          <cell r="B1337" t="str">
            <v>材料費：その他取付補助材3</v>
          </cell>
        </row>
        <row r="1338">
          <cell r="A1338">
            <v>735012</v>
          </cell>
          <cell r="B1338" t="str">
            <v>材料費：基礎工事</v>
          </cell>
        </row>
        <row r="1339">
          <cell r="A1339">
            <v>735032</v>
          </cell>
          <cell r="B1339" t="str">
            <v>材料費：ｷｭｰﾋﾞｸﾙ基礎</v>
          </cell>
        </row>
        <row r="1340">
          <cell r="A1340">
            <v>735042</v>
          </cell>
          <cell r="B1340" t="str">
            <v>材料費：受変電機器基礎</v>
          </cell>
        </row>
        <row r="1341">
          <cell r="A1341">
            <v>735052</v>
          </cell>
          <cell r="B1341" t="str">
            <v>材料費：外灯基礎</v>
          </cell>
        </row>
        <row r="1342">
          <cell r="A1342">
            <v>735112</v>
          </cell>
          <cell r="B1342" t="str">
            <v>材料費：アンテナ基礎</v>
          </cell>
        </row>
        <row r="1343">
          <cell r="A1343">
            <v>735902</v>
          </cell>
          <cell r="B1343" t="str">
            <v>材料費：計装機器基礎</v>
          </cell>
        </row>
        <row r="1344">
          <cell r="A1344">
            <v>735972</v>
          </cell>
          <cell r="B1344" t="str">
            <v>材料費：その他基礎工事1</v>
          </cell>
        </row>
        <row r="1345">
          <cell r="A1345">
            <v>735982</v>
          </cell>
          <cell r="B1345" t="str">
            <v>材料費：その他基礎工事2</v>
          </cell>
        </row>
        <row r="1346">
          <cell r="A1346">
            <v>735992</v>
          </cell>
          <cell r="B1346" t="str">
            <v>材料費：その他基礎工事3</v>
          </cell>
        </row>
        <row r="1347">
          <cell r="A1347">
            <v>736012</v>
          </cell>
          <cell r="B1347" t="str">
            <v>材料費：仮枠類</v>
          </cell>
        </row>
        <row r="1348">
          <cell r="A1348">
            <v>736022</v>
          </cell>
          <cell r="B1348" t="str">
            <v>材料費：切込み費</v>
          </cell>
        </row>
        <row r="1349">
          <cell r="A1349">
            <v>736032</v>
          </cell>
          <cell r="B1349" t="str">
            <v>材料費：補強費</v>
          </cell>
        </row>
        <row r="1350">
          <cell r="A1350">
            <v>736042</v>
          </cell>
          <cell r="B1350" t="str">
            <v>材料費：墨だし費</v>
          </cell>
        </row>
        <row r="1351">
          <cell r="A1351">
            <v>736052</v>
          </cell>
          <cell r="B1351" t="str">
            <v>材料費：盤養生費</v>
          </cell>
        </row>
        <row r="1352">
          <cell r="A1352">
            <v>736972</v>
          </cell>
          <cell r="B1352" t="str">
            <v>材料費：その他仮枠類1</v>
          </cell>
        </row>
        <row r="1353">
          <cell r="A1353">
            <v>736982</v>
          </cell>
          <cell r="B1353" t="str">
            <v>材料費：その他仮枠類2</v>
          </cell>
        </row>
        <row r="1354">
          <cell r="A1354">
            <v>736992</v>
          </cell>
          <cell r="B1354" t="str">
            <v>材料費：その他仮枠類3</v>
          </cell>
        </row>
        <row r="1355">
          <cell r="A1355">
            <v>737012</v>
          </cell>
          <cell r="B1355" t="str">
            <v>材料費：雑材消耗品</v>
          </cell>
        </row>
        <row r="1356">
          <cell r="A1356">
            <v>737972</v>
          </cell>
          <cell r="B1356" t="str">
            <v>材料費：その他雑材消耗品類1</v>
          </cell>
        </row>
        <row r="1357">
          <cell r="A1357">
            <v>737982</v>
          </cell>
          <cell r="B1357" t="str">
            <v>材料費：その他雑材消耗品類2</v>
          </cell>
        </row>
        <row r="1358">
          <cell r="A1358">
            <v>737992</v>
          </cell>
          <cell r="B1358" t="str">
            <v>材料費：その他雑材消耗品類3</v>
          </cell>
        </row>
        <row r="1359">
          <cell r="A1359">
            <v>747012</v>
          </cell>
          <cell r="B1359" t="str">
            <v>材料費：その他一般材料（施設）</v>
          </cell>
        </row>
        <row r="1360">
          <cell r="A1360">
            <v>751011</v>
          </cell>
          <cell r="B1360" t="str">
            <v>材料費：ボイラー</v>
          </cell>
        </row>
        <row r="1361">
          <cell r="A1361">
            <v>751021</v>
          </cell>
          <cell r="B1361" t="str">
            <v>材料費：ガス給湯器</v>
          </cell>
        </row>
        <row r="1362">
          <cell r="A1362">
            <v>751031</v>
          </cell>
          <cell r="B1362" t="str">
            <v>材料費：電気温水器</v>
          </cell>
        </row>
        <row r="1363">
          <cell r="A1363">
            <v>752011</v>
          </cell>
          <cell r="B1363" t="str">
            <v>材料費：冷凍機</v>
          </cell>
        </row>
        <row r="1364">
          <cell r="A1364">
            <v>753011</v>
          </cell>
          <cell r="B1364" t="str">
            <v>材料費：パッケ－ジ</v>
          </cell>
        </row>
        <row r="1365">
          <cell r="A1365">
            <v>753021</v>
          </cell>
          <cell r="B1365" t="str">
            <v>材料費：空気調整機</v>
          </cell>
        </row>
        <row r="1366">
          <cell r="A1366">
            <v>753031</v>
          </cell>
          <cell r="B1366" t="str">
            <v>材料費：加湿器</v>
          </cell>
        </row>
        <row r="1367">
          <cell r="A1367">
            <v>753041</v>
          </cell>
          <cell r="B1367" t="str">
            <v>材料費：除湿器</v>
          </cell>
        </row>
        <row r="1368">
          <cell r="A1368">
            <v>753051</v>
          </cell>
          <cell r="B1368" t="str">
            <v>材料費：ダクトヒーター</v>
          </cell>
        </row>
        <row r="1369">
          <cell r="A1369">
            <v>753061</v>
          </cell>
          <cell r="B1369" t="str">
            <v>材料費：ガスヒーポン</v>
          </cell>
        </row>
        <row r="1370">
          <cell r="A1370">
            <v>753071</v>
          </cell>
          <cell r="B1370" t="str">
            <v>材料費：氷蓄熱</v>
          </cell>
        </row>
        <row r="1371">
          <cell r="A1371">
            <v>754011</v>
          </cell>
          <cell r="B1371" t="str">
            <v>材料費：冷却塔</v>
          </cell>
        </row>
        <row r="1372">
          <cell r="A1372">
            <v>755011</v>
          </cell>
          <cell r="B1372" t="str">
            <v>材料費：エアーハンドリングユニット</v>
          </cell>
        </row>
        <row r="1373">
          <cell r="A1373">
            <v>755021</v>
          </cell>
          <cell r="B1373" t="str">
            <v>材料費：ファンコイルユニット</v>
          </cell>
        </row>
        <row r="1374">
          <cell r="A1374">
            <v>755031</v>
          </cell>
          <cell r="B1374" t="str">
            <v>材料費：全熱交換器</v>
          </cell>
        </row>
        <row r="1375">
          <cell r="A1375">
            <v>756011</v>
          </cell>
          <cell r="B1375" t="str">
            <v>材料費：製缶</v>
          </cell>
        </row>
        <row r="1376">
          <cell r="A1376">
            <v>756021</v>
          </cell>
          <cell r="B1376" t="str">
            <v>材料費：熱交換器　プレート式</v>
          </cell>
        </row>
        <row r="1377">
          <cell r="A1377">
            <v>757011</v>
          </cell>
          <cell r="B1377" t="str">
            <v>材料費：ポンプ</v>
          </cell>
        </row>
        <row r="1378">
          <cell r="A1378">
            <v>758011</v>
          </cell>
          <cell r="B1378" t="str">
            <v>材料費：送風機</v>
          </cell>
        </row>
        <row r="1379">
          <cell r="A1379">
            <v>758021</v>
          </cell>
          <cell r="B1379" t="str">
            <v>材料費：換気扇（空調・衛生）</v>
          </cell>
        </row>
        <row r="1380">
          <cell r="A1380">
            <v>758031</v>
          </cell>
          <cell r="B1380" t="str">
            <v>材料費：有圧換気扇</v>
          </cell>
        </row>
        <row r="1381">
          <cell r="A1381">
            <v>758041</v>
          </cell>
          <cell r="B1381" t="str">
            <v>材料費：空調換気扇</v>
          </cell>
        </row>
        <row r="1382">
          <cell r="A1382">
            <v>759011</v>
          </cell>
          <cell r="B1382" t="str">
            <v>材料費：厨房器具</v>
          </cell>
        </row>
        <row r="1383">
          <cell r="A1383">
            <v>760011</v>
          </cell>
          <cell r="B1383" t="str">
            <v>材料費：パネルタンク</v>
          </cell>
        </row>
        <row r="1384">
          <cell r="A1384">
            <v>761011</v>
          </cell>
          <cell r="B1384" t="str">
            <v>材料費：特殊機器</v>
          </cell>
        </row>
        <row r="1385">
          <cell r="A1385">
            <v>761021</v>
          </cell>
          <cell r="B1385" t="str">
            <v>材料費：フィルタユニット</v>
          </cell>
        </row>
        <row r="1386">
          <cell r="A1386">
            <v>761031</v>
          </cell>
          <cell r="B1386" t="str">
            <v>材料費：水処理装置</v>
          </cell>
        </row>
        <row r="1387">
          <cell r="A1387">
            <v>761041</v>
          </cell>
          <cell r="B1387" t="str">
            <v>材料費：コンプレッサー</v>
          </cell>
        </row>
        <row r="1388">
          <cell r="A1388">
            <v>761051</v>
          </cell>
          <cell r="B1388" t="str">
            <v>材料費：エアドライヤー</v>
          </cell>
        </row>
        <row r="1389">
          <cell r="A1389">
            <v>761061</v>
          </cell>
          <cell r="B1389" t="str">
            <v>材料費：排ガス処理装置</v>
          </cell>
        </row>
        <row r="1390">
          <cell r="A1390">
            <v>761071</v>
          </cell>
          <cell r="B1390" t="str">
            <v>材料費：ドラフトチャンバー</v>
          </cell>
        </row>
        <row r="1391">
          <cell r="A1391">
            <v>761081</v>
          </cell>
          <cell r="B1391" t="str">
            <v>材料費：エアシャワー</v>
          </cell>
        </row>
        <row r="1392">
          <cell r="A1392">
            <v>761091</v>
          </cell>
          <cell r="B1392" t="str">
            <v>材料費：パスボックス</v>
          </cell>
        </row>
        <row r="1393">
          <cell r="A1393">
            <v>761101</v>
          </cell>
          <cell r="B1393" t="str">
            <v>材料費：環境機器　凝集剤</v>
          </cell>
        </row>
        <row r="1394">
          <cell r="A1394">
            <v>761111</v>
          </cell>
          <cell r="B1394" t="str">
            <v>材料費：環境機器　電動モータ</v>
          </cell>
        </row>
        <row r="1395">
          <cell r="A1395">
            <v>761991</v>
          </cell>
          <cell r="B1395" t="str">
            <v>材料費：その他主材料（空調・衛生）</v>
          </cell>
        </row>
        <row r="1396">
          <cell r="A1396">
            <v>762012</v>
          </cell>
          <cell r="B1396" t="str">
            <v>材料費：鉄管並継手</v>
          </cell>
        </row>
        <row r="1397">
          <cell r="A1397">
            <v>763012</v>
          </cell>
          <cell r="B1397" t="str">
            <v>材料費：二管路管並継手</v>
          </cell>
        </row>
        <row r="1398">
          <cell r="A1398">
            <v>764012</v>
          </cell>
          <cell r="B1398" t="str">
            <v>材料費：銅鉛管並継手</v>
          </cell>
        </row>
        <row r="1399">
          <cell r="A1399">
            <v>765012</v>
          </cell>
          <cell r="B1399" t="str">
            <v>材料費：非金属管並継手</v>
          </cell>
        </row>
        <row r="1400">
          <cell r="A1400">
            <v>766011</v>
          </cell>
          <cell r="B1400" t="str">
            <v>材料費：衛生陶器水栓</v>
          </cell>
        </row>
        <row r="1401">
          <cell r="A1401">
            <v>766021</v>
          </cell>
          <cell r="B1401" t="str">
            <v>材料費：洗浄便座</v>
          </cell>
        </row>
        <row r="1402">
          <cell r="A1402">
            <v>766031</v>
          </cell>
          <cell r="B1402" t="str">
            <v>材料費：ミニキッチン</v>
          </cell>
        </row>
        <row r="1403">
          <cell r="A1403">
            <v>766041</v>
          </cell>
          <cell r="B1403" t="str">
            <v>材料費：流し台</v>
          </cell>
        </row>
        <row r="1404">
          <cell r="A1404">
            <v>767012</v>
          </cell>
          <cell r="B1404" t="str">
            <v>材料費：ガス器具類</v>
          </cell>
        </row>
        <row r="1405">
          <cell r="A1405">
            <v>768011</v>
          </cell>
          <cell r="B1405" t="str">
            <v>材料費：消火機器</v>
          </cell>
        </row>
        <row r="1406">
          <cell r="A1406">
            <v>769011</v>
          </cell>
          <cell r="B1406" t="str">
            <v>材料費：自動制御機器</v>
          </cell>
        </row>
        <row r="1407">
          <cell r="A1407">
            <v>770012</v>
          </cell>
          <cell r="B1407" t="str">
            <v>材料費：バルブ・伸縮継手</v>
          </cell>
        </row>
        <row r="1408">
          <cell r="A1408">
            <v>770022</v>
          </cell>
          <cell r="B1408" t="str">
            <v>材料費：計器（空調・衛生）</v>
          </cell>
        </row>
        <row r="1409">
          <cell r="A1409">
            <v>770032</v>
          </cell>
          <cell r="B1409" t="str">
            <v>材料費：排水金物・マンホール</v>
          </cell>
        </row>
        <row r="1410">
          <cell r="A1410">
            <v>770042</v>
          </cell>
          <cell r="B1410" t="str">
            <v>材料費：集中検針設備（空調・衛生）</v>
          </cell>
        </row>
        <row r="1411">
          <cell r="A1411">
            <v>770912</v>
          </cell>
          <cell r="B1411" t="str">
            <v>材料費：その他衛生材料1</v>
          </cell>
        </row>
        <row r="1412">
          <cell r="A1412">
            <v>771012</v>
          </cell>
          <cell r="B1412" t="str">
            <v>材料費：吹出口・ダンパー</v>
          </cell>
        </row>
        <row r="1413">
          <cell r="A1413">
            <v>772012</v>
          </cell>
          <cell r="B1413" t="str">
            <v>材料費：その他一般材料（空調・衛生）</v>
          </cell>
        </row>
        <row r="1414">
          <cell r="A1414">
            <v>772912</v>
          </cell>
          <cell r="B1414" t="str">
            <v>材料費：その他空調材料1</v>
          </cell>
        </row>
        <row r="1415">
          <cell r="A1415">
            <v>773012</v>
          </cell>
          <cell r="B1415" t="str">
            <v>材料費：雑材料・消耗品（空調・衛生）</v>
          </cell>
        </row>
        <row r="1416">
          <cell r="A1416">
            <v>774012</v>
          </cell>
          <cell r="B1416" t="str">
            <v>材料費：プラント機器1</v>
          </cell>
        </row>
        <row r="1417">
          <cell r="A1417">
            <v>801011</v>
          </cell>
          <cell r="B1417" t="str">
            <v>材料費：特高受変電機器</v>
          </cell>
        </row>
        <row r="1418">
          <cell r="A1418">
            <v>802011</v>
          </cell>
          <cell r="B1418" t="str">
            <v>材料費：中央監視</v>
          </cell>
        </row>
        <row r="1419">
          <cell r="A1419">
            <v>803011</v>
          </cell>
          <cell r="B1419" t="str">
            <v>材料費：高低圧配電盤（ｷｭｰﾋﾞｸﾙ）</v>
          </cell>
        </row>
        <row r="1420">
          <cell r="A1420">
            <v>803021</v>
          </cell>
          <cell r="B1420" t="str">
            <v>材料費：動力制御盤</v>
          </cell>
        </row>
        <row r="1421">
          <cell r="A1421">
            <v>803031</v>
          </cell>
          <cell r="B1421" t="str">
            <v>材料費：電灯分電盤</v>
          </cell>
        </row>
        <row r="1422">
          <cell r="A1422">
            <v>803041</v>
          </cell>
          <cell r="B1422" t="str">
            <v>材料費：端子盤類</v>
          </cell>
        </row>
        <row r="1423">
          <cell r="A1423">
            <v>803051</v>
          </cell>
          <cell r="B1423" t="str">
            <v>材料費：その他盤類</v>
          </cell>
        </row>
        <row r="1424">
          <cell r="A1424">
            <v>804011</v>
          </cell>
          <cell r="B1424" t="str">
            <v>材料費：トランス類</v>
          </cell>
        </row>
        <row r="1425">
          <cell r="A1425">
            <v>805011</v>
          </cell>
          <cell r="B1425" t="str">
            <v>材料費：コンデンサー類</v>
          </cell>
        </row>
        <row r="1426">
          <cell r="A1426">
            <v>806011</v>
          </cell>
          <cell r="B1426" t="str">
            <v>材料費：リアクトル類</v>
          </cell>
        </row>
        <row r="1427">
          <cell r="A1427">
            <v>807011</v>
          </cell>
          <cell r="B1427" t="str">
            <v>材料費：ＰＡＳ　ＤＳ類　ＵＧＳ</v>
          </cell>
        </row>
        <row r="1428">
          <cell r="A1428">
            <v>808011</v>
          </cell>
          <cell r="B1428" t="str">
            <v>材料費：その他盤外機器</v>
          </cell>
        </row>
        <row r="1429">
          <cell r="A1429">
            <v>809011</v>
          </cell>
          <cell r="B1429" t="str">
            <v>材料費：発電機設備</v>
          </cell>
        </row>
        <row r="1430">
          <cell r="A1430">
            <v>810011</v>
          </cell>
          <cell r="B1430" t="str">
            <v>材料費：蓄電池設備</v>
          </cell>
        </row>
        <row r="1431">
          <cell r="A1431">
            <v>811011</v>
          </cell>
          <cell r="B1431" t="str">
            <v>材料費：ＣＶＣＦ、ＵＰＳ</v>
          </cell>
        </row>
        <row r="1432">
          <cell r="A1432">
            <v>812011</v>
          </cell>
          <cell r="B1432" t="str">
            <v>材料費：各戸盤</v>
          </cell>
        </row>
        <row r="1433">
          <cell r="A1433">
            <v>813011</v>
          </cell>
          <cell r="B1433" t="str">
            <v>材料費：照明器具１　松下</v>
          </cell>
        </row>
        <row r="1434">
          <cell r="A1434">
            <v>813021</v>
          </cell>
          <cell r="B1434" t="str">
            <v>材料費：照明器具２</v>
          </cell>
        </row>
        <row r="1435">
          <cell r="A1435">
            <v>813031</v>
          </cell>
          <cell r="B1435" t="str">
            <v>材料費：照明器具３</v>
          </cell>
        </row>
        <row r="1436">
          <cell r="A1436">
            <v>813041</v>
          </cell>
          <cell r="B1436" t="str">
            <v>材料費：照明器具４</v>
          </cell>
        </row>
        <row r="1437">
          <cell r="A1437">
            <v>813051</v>
          </cell>
          <cell r="B1437" t="str">
            <v>材料費：照明器具５</v>
          </cell>
        </row>
        <row r="1438">
          <cell r="A1438">
            <v>814011</v>
          </cell>
          <cell r="B1438" t="str">
            <v>材料費：航空障害灯</v>
          </cell>
        </row>
        <row r="1439">
          <cell r="A1439">
            <v>815011</v>
          </cell>
          <cell r="B1439" t="str">
            <v>材料費：舞台照明設備</v>
          </cell>
        </row>
        <row r="1440">
          <cell r="A1440">
            <v>816011</v>
          </cell>
          <cell r="B1440" t="str">
            <v>材料費：調光装置</v>
          </cell>
        </row>
        <row r="1441">
          <cell r="A1441">
            <v>817011</v>
          </cell>
          <cell r="B1441" t="str">
            <v>材料費：照明制御</v>
          </cell>
        </row>
        <row r="1442">
          <cell r="A1442">
            <v>818011</v>
          </cell>
          <cell r="B1442" t="str">
            <v>材料費：一般放送設備</v>
          </cell>
        </row>
        <row r="1443">
          <cell r="A1443">
            <v>819011</v>
          </cell>
          <cell r="B1443" t="str">
            <v>材料費：舞台音響設備</v>
          </cell>
        </row>
        <row r="1444">
          <cell r="A1444">
            <v>820011</v>
          </cell>
          <cell r="B1444" t="str">
            <v>材料費：視聴覚・ＡＶ</v>
          </cell>
        </row>
        <row r="1445">
          <cell r="A1445">
            <v>821011</v>
          </cell>
          <cell r="B1445" t="str">
            <v>材料費：同時通訳</v>
          </cell>
        </row>
        <row r="1446">
          <cell r="A1446">
            <v>822011</v>
          </cell>
          <cell r="B1446" t="str">
            <v>材料費：電気時計設備</v>
          </cell>
        </row>
        <row r="1447">
          <cell r="A1447">
            <v>823011</v>
          </cell>
          <cell r="B1447" t="str">
            <v>材料費：ＴＶ共調設備</v>
          </cell>
        </row>
        <row r="1448">
          <cell r="A1448">
            <v>824011</v>
          </cell>
          <cell r="B1448" t="str">
            <v>材料費：インターホン設備</v>
          </cell>
        </row>
        <row r="1449">
          <cell r="A1449">
            <v>825011</v>
          </cell>
          <cell r="B1449" t="str">
            <v>材料費：ナースコール設備</v>
          </cell>
        </row>
        <row r="1450">
          <cell r="A1450">
            <v>826011</v>
          </cell>
          <cell r="B1450" t="str">
            <v>材料費：ホームセキュリティ</v>
          </cell>
        </row>
        <row r="1451">
          <cell r="A1451">
            <v>827011</v>
          </cell>
          <cell r="B1451" t="str">
            <v>材料費：車路官制設備</v>
          </cell>
        </row>
        <row r="1452">
          <cell r="A1452">
            <v>828011</v>
          </cell>
          <cell r="B1452" t="str">
            <v>材料費：出退表示設備</v>
          </cell>
        </row>
        <row r="1453">
          <cell r="A1453">
            <v>829011</v>
          </cell>
          <cell r="B1453" t="str">
            <v>材料費：非常通報設備</v>
          </cell>
        </row>
        <row r="1454">
          <cell r="A1454">
            <v>830011</v>
          </cell>
          <cell r="B1454" t="str">
            <v>材料費：防犯警報設備</v>
          </cell>
        </row>
        <row r="1455">
          <cell r="A1455">
            <v>831011</v>
          </cell>
          <cell r="B1455" t="str">
            <v>材料費：ＩＴＶ設備</v>
          </cell>
        </row>
        <row r="1456">
          <cell r="A1456">
            <v>832011</v>
          </cell>
          <cell r="B1456" t="str">
            <v>材料費：ベ－ジング設備</v>
          </cell>
        </row>
        <row r="1457">
          <cell r="A1457">
            <v>833011</v>
          </cell>
          <cell r="B1457" t="str">
            <v>材料費：ホテルシステム設備</v>
          </cell>
        </row>
        <row r="1458">
          <cell r="A1458">
            <v>834011</v>
          </cell>
          <cell r="B1458" t="str">
            <v>材料費：電波傷害補償工事</v>
          </cell>
        </row>
        <row r="1459">
          <cell r="A1459">
            <v>835011</v>
          </cell>
          <cell r="B1459" t="str">
            <v>材料費：無線通信補助設備</v>
          </cell>
        </row>
        <row r="1460">
          <cell r="A1460">
            <v>836011</v>
          </cell>
          <cell r="B1460" t="str">
            <v>材料費：その他弱電１</v>
          </cell>
        </row>
        <row r="1461">
          <cell r="A1461">
            <v>836021</v>
          </cell>
          <cell r="B1461" t="str">
            <v>材料費：その他弱電２</v>
          </cell>
        </row>
        <row r="1462">
          <cell r="A1462">
            <v>836031</v>
          </cell>
          <cell r="B1462" t="str">
            <v>材料費：その他弱電３</v>
          </cell>
        </row>
        <row r="1463">
          <cell r="A1463">
            <v>837011</v>
          </cell>
          <cell r="B1463" t="str">
            <v>材料費：電話設備</v>
          </cell>
        </row>
        <row r="1464">
          <cell r="A1464">
            <v>838011</v>
          </cell>
          <cell r="B1464" t="str">
            <v>材料費：自動火災報知設備</v>
          </cell>
        </row>
        <row r="1465">
          <cell r="A1465">
            <v>839011</v>
          </cell>
          <cell r="B1465" t="str">
            <v>材料費：防火扉排煙設備</v>
          </cell>
        </row>
        <row r="1466">
          <cell r="A1466">
            <v>840011</v>
          </cell>
          <cell r="B1466" t="str">
            <v>材料費：ガス漏れ警報設備</v>
          </cell>
        </row>
        <row r="1467">
          <cell r="A1467">
            <v>841011</v>
          </cell>
          <cell r="B1467" t="str">
            <v>材料費：非常警報設備</v>
          </cell>
        </row>
        <row r="1468">
          <cell r="A1468">
            <v>842011</v>
          </cell>
          <cell r="B1468" t="str">
            <v>材料費：消火設備</v>
          </cell>
        </row>
        <row r="1469">
          <cell r="A1469">
            <v>843011</v>
          </cell>
          <cell r="B1469" t="str">
            <v>材料費：光関係機器</v>
          </cell>
        </row>
        <row r="1470">
          <cell r="A1470">
            <v>844011</v>
          </cell>
          <cell r="B1470" t="str">
            <v>材料費：光ケーブル</v>
          </cell>
        </row>
        <row r="1471">
          <cell r="A1471">
            <v>845011</v>
          </cell>
          <cell r="B1471" t="str">
            <v>材料費：アンダーカーペット関係機器</v>
          </cell>
        </row>
        <row r="1472">
          <cell r="A1472">
            <v>846011</v>
          </cell>
          <cell r="B1472" t="str">
            <v>材料費：アンダーカーペットケーブル</v>
          </cell>
        </row>
        <row r="1473">
          <cell r="A1473">
            <v>847011</v>
          </cell>
          <cell r="B1473" t="str">
            <v>材料費：ＩＣＳ関係機器</v>
          </cell>
        </row>
        <row r="1474">
          <cell r="A1474">
            <v>848011</v>
          </cell>
          <cell r="B1474" t="str">
            <v>材料費：ＩＣＳ関係ケーブル</v>
          </cell>
        </row>
        <row r="1475">
          <cell r="A1475">
            <v>849011</v>
          </cell>
          <cell r="B1475" t="str">
            <v>材料費：計装機器</v>
          </cell>
        </row>
        <row r="1476">
          <cell r="A1476">
            <v>850011</v>
          </cell>
          <cell r="B1476" t="str">
            <v>材料費：避雷針設備</v>
          </cell>
        </row>
        <row r="1477">
          <cell r="A1477">
            <v>851011</v>
          </cell>
          <cell r="B1477" t="str">
            <v>材料費：無影灯設備</v>
          </cell>
        </row>
        <row r="1478">
          <cell r="A1478">
            <v>852011</v>
          </cell>
          <cell r="B1478" t="str">
            <v>材料費：メディカルユニット</v>
          </cell>
        </row>
        <row r="1479">
          <cell r="A1479">
            <v>853011</v>
          </cell>
          <cell r="B1479" t="str">
            <v>材料費：投薬表示設備</v>
          </cell>
        </row>
        <row r="1480">
          <cell r="A1480">
            <v>854011</v>
          </cell>
          <cell r="B1480" t="str">
            <v>材料費：建設機械及び工具</v>
          </cell>
        </row>
        <row r="1481">
          <cell r="A1481">
            <v>855011</v>
          </cell>
          <cell r="B1481" t="str">
            <v>材料費：換気扇・天井扇類</v>
          </cell>
        </row>
        <row r="1482">
          <cell r="A1482">
            <v>856011</v>
          </cell>
          <cell r="B1482" t="str">
            <v>材料費：その他設備１</v>
          </cell>
        </row>
        <row r="1483">
          <cell r="A1483">
            <v>856021</v>
          </cell>
          <cell r="B1483" t="str">
            <v>材料費：その他設備２</v>
          </cell>
        </row>
        <row r="1484">
          <cell r="A1484">
            <v>856031</v>
          </cell>
          <cell r="B1484" t="str">
            <v>材料費：その他設備３</v>
          </cell>
        </row>
        <row r="1485">
          <cell r="A1485">
            <v>856041</v>
          </cell>
          <cell r="B1485" t="str">
            <v>材料費：予備品</v>
          </cell>
        </row>
        <row r="1486">
          <cell r="A1486">
            <v>857012</v>
          </cell>
          <cell r="B1486" t="str">
            <v>材料費：電線</v>
          </cell>
        </row>
        <row r="1487">
          <cell r="A1487">
            <v>857022</v>
          </cell>
          <cell r="B1487" t="str">
            <v>材料費：ケ－ブル（内品）</v>
          </cell>
        </row>
        <row r="1488">
          <cell r="A1488">
            <v>857032</v>
          </cell>
          <cell r="B1488" t="str">
            <v>材料費：ケ－ブル（外品）</v>
          </cell>
        </row>
        <row r="1489">
          <cell r="A1489">
            <v>857042</v>
          </cell>
          <cell r="B1489" t="str">
            <v>材料費：分岐処理材</v>
          </cell>
        </row>
        <row r="1490">
          <cell r="A1490">
            <v>857052</v>
          </cell>
          <cell r="B1490" t="str">
            <v>材料費：端末処理材</v>
          </cell>
        </row>
        <row r="1491">
          <cell r="A1491">
            <v>857062</v>
          </cell>
          <cell r="B1491" t="str">
            <v>材料費：銅棒・銅帯</v>
          </cell>
        </row>
        <row r="1492">
          <cell r="A1492">
            <v>858012</v>
          </cell>
          <cell r="B1492" t="str">
            <v>材料費：バスダクト</v>
          </cell>
        </row>
        <row r="1493">
          <cell r="A1493">
            <v>859012</v>
          </cell>
          <cell r="B1493" t="str">
            <v>材料費：ミニバスダクト</v>
          </cell>
        </row>
        <row r="1494">
          <cell r="A1494">
            <v>860012</v>
          </cell>
          <cell r="B1494" t="str">
            <v>材料費：ファクトライン</v>
          </cell>
        </row>
        <row r="1495">
          <cell r="A1495">
            <v>861012</v>
          </cell>
          <cell r="B1495" t="str">
            <v>材料費：電線管</v>
          </cell>
        </row>
        <row r="1496">
          <cell r="A1496">
            <v>861022</v>
          </cell>
          <cell r="B1496" t="str">
            <v>材料費：電線管付属品</v>
          </cell>
        </row>
        <row r="1497">
          <cell r="A1497">
            <v>862012</v>
          </cell>
          <cell r="B1497" t="str">
            <v>材料費：フロアダクト</v>
          </cell>
        </row>
        <row r="1498">
          <cell r="A1498">
            <v>863012</v>
          </cell>
          <cell r="B1498" t="str">
            <v>材料費：ヘッダ－ダクト</v>
          </cell>
        </row>
        <row r="1499">
          <cell r="A1499">
            <v>864012</v>
          </cell>
          <cell r="B1499" t="str">
            <v>材料費：電気室組立材</v>
          </cell>
        </row>
        <row r="1500">
          <cell r="A1500">
            <v>865012</v>
          </cell>
          <cell r="B1500" t="str">
            <v>材料費：アウトレットボックス類</v>
          </cell>
        </row>
        <row r="1501">
          <cell r="A1501">
            <v>866012</v>
          </cell>
          <cell r="B1501" t="str">
            <v>材料費：プルﾎﾞｯｸｽ類</v>
          </cell>
        </row>
        <row r="1502">
          <cell r="A1502">
            <v>867012</v>
          </cell>
          <cell r="B1502" t="str">
            <v>材料費：ワイヤリングダクト</v>
          </cell>
        </row>
        <row r="1503">
          <cell r="A1503">
            <v>868012</v>
          </cell>
          <cell r="B1503" t="str">
            <v>材料費：ｹｰﾌﾞﾙﾗｯｸ類</v>
          </cell>
        </row>
        <row r="1504">
          <cell r="A1504">
            <v>869012</v>
          </cell>
          <cell r="B1504" t="str">
            <v>材料費：レースウェイ類</v>
          </cell>
        </row>
        <row r="1505">
          <cell r="A1505">
            <v>870012</v>
          </cell>
          <cell r="B1505" t="str">
            <v>材料費：配線器具類</v>
          </cell>
        </row>
        <row r="1506">
          <cell r="A1506">
            <v>871012</v>
          </cell>
          <cell r="B1506" t="str">
            <v>材料費：架線材料</v>
          </cell>
        </row>
        <row r="1507">
          <cell r="A1507">
            <v>872012</v>
          </cell>
          <cell r="B1507" t="str">
            <v>材料費：管路</v>
          </cell>
        </row>
        <row r="1508">
          <cell r="A1508">
            <v>873012</v>
          </cell>
          <cell r="B1508" t="str">
            <v>材料費：管路（コンクリート）</v>
          </cell>
        </row>
        <row r="1509">
          <cell r="A1509">
            <v>874012</v>
          </cell>
          <cell r="B1509" t="str">
            <v>材料費：マンホール類</v>
          </cell>
        </row>
        <row r="1510">
          <cell r="A1510">
            <v>875012</v>
          </cell>
          <cell r="B1510" t="str">
            <v>材料費：接地材</v>
          </cell>
        </row>
        <row r="1511">
          <cell r="A1511">
            <v>876012</v>
          </cell>
          <cell r="B1511" t="str">
            <v>材料費：支持材</v>
          </cell>
        </row>
        <row r="1512">
          <cell r="A1512">
            <v>877012</v>
          </cell>
          <cell r="B1512" t="str">
            <v>材料費：防火処理材</v>
          </cell>
        </row>
        <row r="1513">
          <cell r="A1513">
            <v>878012</v>
          </cell>
          <cell r="B1513" t="str">
            <v>材料費：鋼材類</v>
          </cell>
        </row>
        <row r="1514">
          <cell r="A1514">
            <v>879012</v>
          </cell>
          <cell r="B1514" t="str">
            <v>材料費：計装材料</v>
          </cell>
        </row>
        <row r="1515">
          <cell r="A1515">
            <v>880012</v>
          </cell>
          <cell r="B1515" t="str">
            <v>材料費：基礎工事</v>
          </cell>
        </row>
        <row r="1516">
          <cell r="A1516">
            <v>881012</v>
          </cell>
          <cell r="B1516" t="str">
            <v>材料費：仮枠材</v>
          </cell>
        </row>
        <row r="1517">
          <cell r="A1517">
            <v>882012</v>
          </cell>
          <cell r="B1517" t="str">
            <v>材料費：切込費（補強費含）</v>
          </cell>
        </row>
        <row r="1518">
          <cell r="A1518">
            <v>883012</v>
          </cell>
          <cell r="B1518" t="str">
            <v>材料費：雑材消耗品</v>
          </cell>
        </row>
        <row r="1519">
          <cell r="A1519">
            <v>884012</v>
          </cell>
          <cell r="B1519" t="str">
            <v>材料費：その他材料</v>
          </cell>
        </row>
        <row r="1520">
          <cell r="A1520">
            <v>890012</v>
          </cell>
          <cell r="B1520" t="str">
            <v>材料費：塗装費</v>
          </cell>
        </row>
        <row r="1521">
          <cell r="A1521">
            <v>891012</v>
          </cell>
          <cell r="B1521" t="str">
            <v>材料費：はつり補修費</v>
          </cell>
        </row>
        <row r="1522">
          <cell r="A1522">
            <v>892012</v>
          </cell>
          <cell r="B1522" t="str">
            <v>材料費：電工費</v>
          </cell>
        </row>
        <row r="1523">
          <cell r="A1523">
            <v>893012</v>
          </cell>
          <cell r="B1523" t="str">
            <v>材料費：撤去費</v>
          </cell>
        </row>
        <row r="1524">
          <cell r="A1524">
            <v>894012</v>
          </cell>
          <cell r="B1524" t="str">
            <v>材料費：土工費</v>
          </cell>
        </row>
        <row r="1525">
          <cell r="A1525">
            <v>895012</v>
          </cell>
          <cell r="B1525" t="str">
            <v>材料費：運搬費</v>
          </cell>
        </row>
        <row r="1526">
          <cell r="A1526">
            <v>896012</v>
          </cell>
          <cell r="B1526" t="str">
            <v>材料費：搬入（重量物）</v>
          </cell>
        </row>
        <row r="1527">
          <cell r="A1527">
            <v>897012</v>
          </cell>
          <cell r="B1527" t="str">
            <v>材料費：諸手続費</v>
          </cell>
        </row>
        <row r="1528">
          <cell r="A1528">
            <v>898012</v>
          </cell>
          <cell r="B1528" t="str">
            <v>材料費：梱包輸送費</v>
          </cell>
        </row>
        <row r="1529">
          <cell r="A1529">
            <v>899012</v>
          </cell>
          <cell r="B1529" t="str">
            <v>材料費：その他諸工費</v>
          </cell>
        </row>
        <row r="1530">
          <cell r="A1530">
            <v>899192</v>
          </cell>
          <cell r="B1530" t="str">
            <v>材料費：その他</v>
          </cell>
        </row>
        <row r="1531">
          <cell r="A1531" t="str">
            <v>B12301</v>
          </cell>
          <cell r="B1531" t="str">
            <v>外注費：外注材料費</v>
          </cell>
        </row>
        <row r="1532">
          <cell r="A1532" t="str">
            <v>B12302</v>
          </cell>
          <cell r="B1532" t="str">
            <v>外注費：外注工費</v>
          </cell>
        </row>
        <row r="1533">
          <cell r="A1533" t="str">
            <v>B12303</v>
          </cell>
          <cell r="B1533" t="str">
            <v>外注費：外注経費</v>
          </cell>
        </row>
        <row r="1534">
          <cell r="A1534" t="str">
            <v>C40102</v>
          </cell>
          <cell r="B1534" t="str">
            <v>仮設経費：仮設物組立解体費</v>
          </cell>
        </row>
        <row r="1535">
          <cell r="A1535" t="str">
            <v>C40104</v>
          </cell>
          <cell r="B1535" t="str">
            <v>仮設経費：仮設材料修繕費</v>
          </cell>
        </row>
        <row r="1536">
          <cell r="A1536" t="str">
            <v>C40105</v>
          </cell>
          <cell r="B1536" t="str">
            <v>仮設経費：賦金</v>
          </cell>
        </row>
        <row r="1537">
          <cell r="A1537" t="str">
            <v>C40178</v>
          </cell>
          <cell r="B1537" t="str">
            <v>仮設経費：レンタル料１年未満</v>
          </cell>
        </row>
        <row r="1538">
          <cell r="A1538" t="str">
            <v>C40179</v>
          </cell>
          <cell r="B1538" t="str">
            <v>仮設経費：レンタル料１年以上</v>
          </cell>
        </row>
        <row r="1539">
          <cell r="A1539" t="str">
            <v>C40188</v>
          </cell>
          <cell r="B1539" t="str">
            <v>仮設経費：リース費用（仮設物賃借料）</v>
          </cell>
        </row>
        <row r="1540">
          <cell r="A1540" t="str">
            <v>C40199</v>
          </cell>
          <cell r="B1540" t="str">
            <v>仮設経費：その他</v>
          </cell>
        </row>
        <row r="1541">
          <cell r="A1541" t="str">
            <v>C40201</v>
          </cell>
          <cell r="B1541" t="str">
            <v>動力用水光熱費：電気代</v>
          </cell>
        </row>
        <row r="1542">
          <cell r="A1542" t="str">
            <v>C40202</v>
          </cell>
          <cell r="B1542" t="str">
            <v>動力用水光熱費：ガス料</v>
          </cell>
        </row>
        <row r="1543">
          <cell r="A1543" t="str">
            <v>C40203</v>
          </cell>
          <cell r="B1543" t="str">
            <v>動力用水光熱費：水道料</v>
          </cell>
        </row>
        <row r="1544">
          <cell r="A1544" t="str">
            <v>C40204</v>
          </cell>
          <cell r="B1544" t="str">
            <v>動力用水光熱費：暖房用燃料</v>
          </cell>
        </row>
        <row r="1545">
          <cell r="A1545" t="str">
            <v>C40205</v>
          </cell>
          <cell r="B1545" t="str">
            <v>動力用水光熱費：車両用燃料潤滑油</v>
          </cell>
        </row>
        <row r="1546">
          <cell r="A1546" t="str">
            <v>C40210</v>
          </cell>
          <cell r="B1546" t="str">
            <v>動力用水光熱費：動力電灯予納金</v>
          </cell>
        </row>
        <row r="1547">
          <cell r="A1547" t="str">
            <v>C40299</v>
          </cell>
          <cell r="B1547" t="str">
            <v>動力用水光熱費：その他</v>
          </cell>
        </row>
        <row r="1548">
          <cell r="A1548" t="str">
            <v>C40301</v>
          </cell>
          <cell r="B1548" t="str">
            <v>運搬費：運送費</v>
          </cell>
        </row>
        <row r="1549">
          <cell r="A1549" t="str">
            <v>C40302</v>
          </cell>
          <cell r="B1549" t="str">
            <v>運搬費：庸車代（貨物用）</v>
          </cell>
        </row>
        <row r="1550">
          <cell r="A1550" t="str">
            <v>C40303</v>
          </cell>
          <cell r="B1550" t="str">
            <v>運搬費：空輸費・超過手荷物料</v>
          </cell>
        </row>
        <row r="1551">
          <cell r="A1551" t="str">
            <v>C40304</v>
          </cell>
          <cell r="B1551" t="str">
            <v>運搬費：船積輸送費</v>
          </cell>
        </row>
        <row r="1552">
          <cell r="A1552" t="str">
            <v>C40378</v>
          </cell>
          <cell r="B1552" t="str">
            <v>運搬費：レンタル料１年未満</v>
          </cell>
        </row>
        <row r="1553">
          <cell r="A1553" t="str">
            <v>C40379</v>
          </cell>
          <cell r="B1553" t="str">
            <v>運搬費：レンタル料１年以上</v>
          </cell>
        </row>
        <row r="1554">
          <cell r="A1554" t="str">
            <v>C40388</v>
          </cell>
          <cell r="B1554" t="str">
            <v>運搬費：リース費用</v>
          </cell>
        </row>
        <row r="1555">
          <cell r="A1555" t="str">
            <v>C40399</v>
          </cell>
          <cell r="B1555" t="str">
            <v>運搬費：その他</v>
          </cell>
        </row>
        <row r="1556">
          <cell r="A1556" t="str">
            <v>C40401</v>
          </cell>
          <cell r="B1556" t="str">
            <v>機械等経費：機械装置社内使用料</v>
          </cell>
        </row>
        <row r="1557">
          <cell r="A1557" t="str">
            <v>C40402</v>
          </cell>
          <cell r="B1557" t="str">
            <v>機械等経費：機械装置使用料徴収額</v>
          </cell>
        </row>
        <row r="1558">
          <cell r="A1558" t="str">
            <v>C40478</v>
          </cell>
          <cell r="B1558" t="str">
            <v>機械等経費：レンタル料１年未満</v>
          </cell>
        </row>
        <row r="1559">
          <cell r="A1559" t="str">
            <v>C40479</v>
          </cell>
          <cell r="B1559" t="str">
            <v>機械等経費：レンタル料１年以上</v>
          </cell>
        </row>
        <row r="1560">
          <cell r="A1560" t="str">
            <v>C40488</v>
          </cell>
          <cell r="B1560" t="str">
            <v>機械等経費：リース費用（機械装置賃借料）</v>
          </cell>
        </row>
        <row r="1561">
          <cell r="A1561" t="str">
            <v>C40499</v>
          </cell>
          <cell r="B1561" t="str">
            <v>機械等経費：その他</v>
          </cell>
        </row>
        <row r="1562">
          <cell r="A1562" t="str">
            <v>C40801</v>
          </cell>
          <cell r="B1562" t="str">
            <v>労務管理費：国内労務管理費</v>
          </cell>
        </row>
        <row r="1563">
          <cell r="A1563" t="str">
            <v>C41501</v>
          </cell>
          <cell r="B1563" t="str">
            <v>福利厚生費：慶弔見舞金</v>
          </cell>
        </row>
        <row r="1564">
          <cell r="A1564" t="str">
            <v>C41502</v>
          </cell>
          <cell r="B1564" t="str">
            <v>福利厚生費：共済会会社負担</v>
          </cell>
        </row>
        <row r="1565">
          <cell r="A1565" t="str">
            <v>C41503</v>
          </cell>
          <cell r="B1565" t="str">
            <v>福利厚生費：文体活動補助金</v>
          </cell>
        </row>
        <row r="1566">
          <cell r="A1566" t="str">
            <v>C41504</v>
          </cell>
          <cell r="B1566" t="str">
            <v>福利厚生費：慰安行事補助金</v>
          </cell>
        </row>
        <row r="1567">
          <cell r="A1567" t="str">
            <v>C41505</v>
          </cell>
          <cell r="B1567" t="str">
            <v>福利厚生費：公私傷病手当</v>
          </cell>
        </row>
        <row r="1568">
          <cell r="A1568" t="str">
            <v>C41506</v>
          </cell>
          <cell r="B1568" t="str">
            <v>福利厚生費：労災法定外補償費</v>
          </cell>
        </row>
        <row r="1569">
          <cell r="A1569" t="str">
            <v>C41507</v>
          </cell>
          <cell r="B1569" t="str">
            <v>福利厚生費：医療費</v>
          </cell>
        </row>
        <row r="1570">
          <cell r="A1570" t="str">
            <v>C41508</v>
          </cell>
          <cell r="B1570" t="str">
            <v>福利厚生費：作業服事務服</v>
          </cell>
        </row>
        <row r="1571">
          <cell r="A1571" t="str">
            <v>C41509</v>
          </cell>
          <cell r="B1571" t="str">
            <v>福利厚生費：社員安全用具代</v>
          </cell>
        </row>
        <row r="1572">
          <cell r="A1572" t="str">
            <v>C41510</v>
          </cell>
          <cell r="B1572" t="str">
            <v>福利厚生費：団体定期保険料</v>
          </cell>
        </row>
        <row r="1573">
          <cell r="A1573" t="str">
            <v>C41515</v>
          </cell>
          <cell r="B1573" t="str">
            <v>福利厚生費：慶弔見舞品</v>
          </cell>
        </row>
        <row r="1574">
          <cell r="A1574" t="str">
            <v>C41516</v>
          </cell>
          <cell r="B1574" t="str">
            <v>福利厚生費：衛生厚生費</v>
          </cell>
        </row>
        <row r="1575">
          <cell r="A1575" t="str">
            <v>C41531</v>
          </cell>
          <cell r="B1575" t="str">
            <v>福利厚生費：社宅家賃支払額</v>
          </cell>
        </row>
        <row r="1576">
          <cell r="A1576" t="str">
            <v>C41532</v>
          </cell>
          <cell r="B1576" t="str">
            <v>福利厚生費：社宅料徴収額</v>
          </cell>
        </row>
        <row r="1577">
          <cell r="A1577" t="str">
            <v>C41539</v>
          </cell>
          <cell r="B1577" t="str">
            <v>福利厚生費：社宅諸経費</v>
          </cell>
        </row>
        <row r="1578">
          <cell r="A1578" t="str">
            <v>C41541</v>
          </cell>
          <cell r="B1578" t="str">
            <v>福利厚生費：海外現地宿舎経費</v>
          </cell>
        </row>
        <row r="1579">
          <cell r="A1579" t="str">
            <v>C41542</v>
          </cell>
          <cell r="B1579" t="str">
            <v>福利厚生費：海外慰問品（国内購入分）</v>
          </cell>
        </row>
        <row r="1580">
          <cell r="A1580" t="str">
            <v>C41578</v>
          </cell>
          <cell r="B1580" t="str">
            <v>福利厚生費：レンタル料１年未満</v>
          </cell>
        </row>
        <row r="1581">
          <cell r="A1581" t="str">
            <v>C41579</v>
          </cell>
          <cell r="B1581" t="str">
            <v>福利厚生費：レンタル料１年以上</v>
          </cell>
        </row>
        <row r="1582">
          <cell r="A1582" t="str">
            <v>C41588</v>
          </cell>
          <cell r="B1582" t="str">
            <v>福利厚生費：リース費用（福利厚生費）</v>
          </cell>
        </row>
        <row r="1583">
          <cell r="A1583" t="str">
            <v>C41599</v>
          </cell>
          <cell r="B1583" t="str">
            <v>福利厚生費：その他</v>
          </cell>
        </row>
        <row r="1584">
          <cell r="A1584" t="str">
            <v>C41601</v>
          </cell>
          <cell r="B1584" t="str">
            <v>事務用品費：文房具</v>
          </cell>
        </row>
        <row r="1585">
          <cell r="A1585" t="str">
            <v>C41602</v>
          </cell>
          <cell r="B1585" t="str">
            <v>事務用品費：事務用機器備品購入代</v>
          </cell>
        </row>
        <row r="1586">
          <cell r="A1586" t="str">
            <v>C41603</v>
          </cell>
          <cell r="B1586" t="str">
            <v>事務用品費：新聞・雑誌・図書</v>
          </cell>
        </row>
        <row r="1587">
          <cell r="A1587" t="str">
            <v>C41604</v>
          </cell>
          <cell r="B1587" t="str">
            <v>事務用品費：写真代</v>
          </cell>
        </row>
        <row r="1588">
          <cell r="A1588" t="str">
            <v>C41605</v>
          </cell>
          <cell r="B1588" t="str">
            <v>事務用品費：印刷代</v>
          </cell>
        </row>
        <row r="1589">
          <cell r="A1589" t="str">
            <v>C41606</v>
          </cell>
          <cell r="B1589" t="str">
            <v>事務用品費：コピー代</v>
          </cell>
        </row>
        <row r="1590">
          <cell r="A1590" t="str">
            <v>C41621</v>
          </cell>
          <cell r="B1590" t="str">
            <v>事務用品費：コンピュータリース料</v>
          </cell>
        </row>
        <row r="1591">
          <cell r="A1591" t="str">
            <v>C41622</v>
          </cell>
          <cell r="B1591" t="str">
            <v>事務用品費：コンピュータ関係費用</v>
          </cell>
        </row>
        <row r="1592">
          <cell r="A1592" t="str">
            <v>C41628</v>
          </cell>
          <cell r="B1592" t="str">
            <v>事務用品費：コンピュータレンタル料１年未満</v>
          </cell>
        </row>
        <row r="1593">
          <cell r="A1593" t="str">
            <v>C41629</v>
          </cell>
          <cell r="B1593" t="str">
            <v>事務用品費：コンピュータレンタル料１年以上</v>
          </cell>
        </row>
        <row r="1594">
          <cell r="A1594" t="str">
            <v>C41678</v>
          </cell>
          <cell r="B1594" t="str">
            <v>事務用品費：事務機器レンタル料１年未満</v>
          </cell>
        </row>
        <row r="1595">
          <cell r="A1595" t="str">
            <v>C41679</v>
          </cell>
          <cell r="B1595" t="str">
            <v>事務用品費：事務機器レンタル料１年以上</v>
          </cell>
        </row>
        <row r="1596">
          <cell r="A1596" t="str">
            <v>C41688</v>
          </cell>
          <cell r="B1596" t="str">
            <v>事務用品費：リース費用（事務用機器）</v>
          </cell>
        </row>
        <row r="1597">
          <cell r="A1597" t="str">
            <v>C41699</v>
          </cell>
          <cell r="B1597" t="str">
            <v>事務用品費：その他</v>
          </cell>
        </row>
        <row r="1598">
          <cell r="A1598" t="str">
            <v>C41801</v>
          </cell>
          <cell r="B1598" t="str">
            <v>通信費：郵便料</v>
          </cell>
        </row>
        <row r="1599">
          <cell r="A1599" t="str">
            <v>C42901</v>
          </cell>
          <cell r="B1599" t="str">
            <v>雑費：一般会費</v>
          </cell>
        </row>
        <row r="1600">
          <cell r="A1600" t="str">
            <v>C42902</v>
          </cell>
          <cell r="B1600" t="str">
            <v>雑費：設備協力会会費（交際費除）</v>
          </cell>
        </row>
        <row r="1601">
          <cell r="A1601" t="str">
            <v>C42903</v>
          </cell>
          <cell r="B1601" t="str">
            <v>雑費：会議費</v>
          </cell>
        </row>
        <row r="1602">
          <cell r="A1602" t="str">
            <v>C42906</v>
          </cell>
          <cell r="B1602" t="str">
            <v>雑費：講習会費用</v>
          </cell>
        </row>
        <row r="1603">
          <cell r="A1603" t="str">
            <v>C42907</v>
          </cell>
          <cell r="B1603" t="str">
            <v>雑費：集合教育費用</v>
          </cell>
        </row>
        <row r="1604">
          <cell r="A1604" t="str">
            <v>C42908</v>
          </cell>
          <cell r="B1604" t="str">
            <v>雑費：免許資格取得費用</v>
          </cell>
        </row>
        <row r="1605">
          <cell r="A1605" t="str">
            <v>C42909</v>
          </cell>
          <cell r="B1605" t="str">
            <v>雑費：弁護士・会計士等報酬</v>
          </cell>
        </row>
        <row r="1606">
          <cell r="A1606" t="str">
            <v>C42910</v>
          </cell>
          <cell r="B1606" t="str">
            <v>雑費：信用調査費用</v>
          </cell>
        </row>
        <row r="1607">
          <cell r="A1607" t="str">
            <v>C42912</v>
          </cell>
          <cell r="B1607" t="str">
            <v>雑費：社員表彰費用</v>
          </cell>
        </row>
        <row r="1608">
          <cell r="A1608" t="str">
            <v>C42914</v>
          </cell>
          <cell r="B1608" t="str">
            <v>雑費：業務委託料（応役費）</v>
          </cell>
        </row>
        <row r="1609">
          <cell r="A1609" t="str">
            <v>C42915</v>
          </cell>
          <cell r="B1609" t="str">
            <v>雑費：仲介手数料</v>
          </cell>
        </row>
        <row r="1610">
          <cell r="A1610" t="str">
            <v>C42916</v>
          </cell>
          <cell r="B1610" t="str">
            <v>雑費：残業食事代</v>
          </cell>
        </row>
        <row r="1611">
          <cell r="A1611" t="str">
            <v>C42917</v>
          </cell>
          <cell r="B1611" t="str">
            <v>雑費：為替差額</v>
          </cell>
        </row>
        <row r="1612">
          <cell r="A1612" t="str">
            <v>C42918</v>
          </cell>
          <cell r="B1612" t="str">
            <v>雑費：振込手数料</v>
          </cell>
        </row>
        <row r="1613">
          <cell r="A1613" t="str">
            <v>C42919</v>
          </cell>
          <cell r="B1613" t="str">
            <v>雑費：振込手数料徴収額</v>
          </cell>
        </row>
        <row r="1614">
          <cell r="A1614" t="str">
            <v>C42921</v>
          </cell>
          <cell r="B1614" t="str">
            <v>雑費：一般会費</v>
          </cell>
        </row>
        <row r="1615">
          <cell r="A1615" t="str">
            <v>C42925</v>
          </cell>
          <cell r="B1615" t="str">
            <v>雑費：社内応役費</v>
          </cell>
        </row>
        <row r="1616">
          <cell r="A1616" t="str">
            <v>C42926</v>
          </cell>
          <cell r="B1616" t="str">
            <v>雑費：社内応役費戻入額</v>
          </cell>
        </row>
        <row r="1617">
          <cell r="A1617" t="str">
            <v>C42927</v>
          </cell>
          <cell r="B1617" t="str">
            <v>雑費：労働派遣料</v>
          </cell>
        </row>
        <row r="1618">
          <cell r="A1618" t="str">
            <v>C42930</v>
          </cell>
          <cell r="B1618" t="str">
            <v>雑費：業務委託料（応役費：積算/外注依頼）</v>
          </cell>
        </row>
        <row r="1619">
          <cell r="A1619" t="str">
            <v>C42931</v>
          </cell>
          <cell r="B1619" t="str">
            <v>雑費：業務委託料（応役費：設計/外注依頼）</v>
          </cell>
        </row>
        <row r="1620">
          <cell r="A1620" t="str">
            <v>C42932</v>
          </cell>
          <cell r="B1620" t="str">
            <v>雑費：業務委託料（応役費：CAD/外注依頼）</v>
          </cell>
        </row>
        <row r="1621">
          <cell r="A1621" t="str">
            <v>C42933</v>
          </cell>
          <cell r="B1621" t="str">
            <v>雑費：業務委託料（応役費：その他）</v>
          </cell>
        </row>
        <row r="1622">
          <cell r="A1622" t="str">
            <v>C42950</v>
          </cell>
          <cell r="B1622" t="str">
            <v>雑費：残材売却による戻入額</v>
          </cell>
        </row>
        <row r="1623">
          <cell r="A1623" t="str">
            <v>C42999</v>
          </cell>
          <cell r="B1623" t="str">
            <v>雑費：その他</v>
          </cell>
        </row>
        <row r="1624">
          <cell r="A1624" t="str">
            <v>D60501</v>
          </cell>
          <cell r="B1624" t="str">
            <v>福利厚生費：慶弔見舞金</v>
          </cell>
        </row>
        <row r="1625">
          <cell r="A1625" t="str">
            <v>D60502</v>
          </cell>
          <cell r="B1625" t="str">
            <v>福利厚生費：共済会会社負担</v>
          </cell>
        </row>
        <row r="1626">
          <cell r="A1626" t="str">
            <v>D60503</v>
          </cell>
          <cell r="B1626" t="str">
            <v>福利厚生費：文体活動補助金</v>
          </cell>
        </row>
        <row r="1627">
          <cell r="A1627" t="str">
            <v>D60504</v>
          </cell>
          <cell r="B1627" t="str">
            <v>福利厚生費：慰安行事補助金</v>
          </cell>
        </row>
        <row r="1628">
          <cell r="A1628" t="str">
            <v>D60505</v>
          </cell>
          <cell r="B1628" t="str">
            <v>福利厚生費：公私傷病手当</v>
          </cell>
        </row>
        <row r="1629">
          <cell r="A1629" t="str">
            <v>D60506</v>
          </cell>
          <cell r="B1629" t="str">
            <v>福利厚生費：労災法定外補償費</v>
          </cell>
        </row>
        <row r="1630">
          <cell r="A1630" t="str">
            <v>D60507</v>
          </cell>
          <cell r="B1630" t="str">
            <v>福利厚生費：医療費</v>
          </cell>
        </row>
        <row r="1631">
          <cell r="A1631" t="str">
            <v>D60508</v>
          </cell>
          <cell r="B1631" t="str">
            <v>福利厚生費：作業服事務服</v>
          </cell>
        </row>
        <row r="1632">
          <cell r="A1632" t="str">
            <v>D60509</v>
          </cell>
          <cell r="B1632" t="str">
            <v>福利厚生費：社員安全用具代</v>
          </cell>
        </row>
        <row r="1633">
          <cell r="A1633" t="str">
            <v>D60510</v>
          </cell>
          <cell r="B1633" t="str">
            <v>福利厚生費：団体定期保険料</v>
          </cell>
        </row>
        <row r="1634">
          <cell r="A1634" t="str">
            <v>D60511</v>
          </cell>
          <cell r="B1634" t="str">
            <v>福利厚生費：食堂経費</v>
          </cell>
        </row>
        <row r="1635">
          <cell r="A1635" t="str">
            <v>D60512</v>
          </cell>
          <cell r="B1635" t="str">
            <v>福利厚生費：財形融資利子補給</v>
          </cell>
        </row>
        <row r="1636">
          <cell r="A1636" t="str">
            <v>D60513</v>
          </cell>
          <cell r="B1636" t="str">
            <v>福利厚生費：厚生年金基金事務費掛金</v>
          </cell>
        </row>
        <row r="1637">
          <cell r="A1637" t="str">
            <v>D60514</v>
          </cell>
          <cell r="B1637" t="str">
            <v>福利厚生費：保養厚生施設負担経費</v>
          </cell>
        </row>
        <row r="1638">
          <cell r="A1638" t="str">
            <v>D60515</v>
          </cell>
          <cell r="B1638" t="str">
            <v>福利厚生費：慶弔見舞品</v>
          </cell>
        </row>
        <row r="1639">
          <cell r="A1639" t="str">
            <v>D60516</v>
          </cell>
          <cell r="B1639" t="str">
            <v>福利厚生費：衛生厚生費</v>
          </cell>
        </row>
        <row r="1640">
          <cell r="A1640" t="str">
            <v>D60517</v>
          </cell>
          <cell r="B1640" t="str">
            <v>福利厚生費：持株会奨励金</v>
          </cell>
        </row>
        <row r="1641">
          <cell r="A1641" t="str">
            <v>D60518</v>
          </cell>
          <cell r="B1641" t="str">
            <v>福利厚生費：寮ガス代</v>
          </cell>
        </row>
        <row r="1642">
          <cell r="A1642" t="str">
            <v>D60519</v>
          </cell>
          <cell r="B1642" t="str">
            <v>福利厚生費：寮電気代</v>
          </cell>
        </row>
        <row r="1643">
          <cell r="A1643" t="str">
            <v>D60520</v>
          </cell>
          <cell r="B1643" t="str">
            <v>福利厚生費：寮テレビ受信料</v>
          </cell>
        </row>
        <row r="1644">
          <cell r="A1644" t="str">
            <v>D60521</v>
          </cell>
          <cell r="B1644" t="str">
            <v>福利厚生費：寮家賃</v>
          </cell>
        </row>
        <row r="1645">
          <cell r="A1645" t="str">
            <v>D60522</v>
          </cell>
          <cell r="B1645" t="str">
            <v>福利厚生費：寮修繕維持費</v>
          </cell>
        </row>
        <row r="1646">
          <cell r="A1646" t="str">
            <v>D60523</v>
          </cell>
          <cell r="B1646" t="str">
            <v>福利厚生費：寮水道代</v>
          </cell>
        </row>
        <row r="1647">
          <cell r="A1647" t="str">
            <v>D60524</v>
          </cell>
          <cell r="B1647" t="str">
            <v>福利厚生費：寮電話料</v>
          </cell>
        </row>
        <row r="1648">
          <cell r="A1648" t="str">
            <v>D60525</v>
          </cell>
          <cell r="B1648" t="str">
            <v>福利厚生費：寮人件費</v>
          </cell>
        </row>
        <row r="1649">
          <cell r="A1649" t="str">
            <v>D60526</v>
          </cell>
          <cell r="B1649" t="str">
            <v>福利厚生費：寮費徴収額</v>
          </cell>
        </row>
        <row r="1650">
          <cell r="A1650" t="str">
            <v>D60527</v>
          </cell>
          <cell r="B1650" t="str">
            <v>福利厚生費：保養厚生施設費徴収額</v>
          </cell>
        </row>
        <row r="1651">
          <cell r="A1651" t="str">
            <v>D60528</v>
          </cell>
          <cell r="B1651" t="str">
            <v>福利厚生費：寮定期補修費点検費</v>
          </cell>
        </row>
        <row r="1652">
          <cell r="A1652" t="str">
            <v>D60529</v>
          </cell>
          <cell r="B1652" t="str">
            <v>福利厚生費：寮諸経費</v>
          </cell>
        </row>
        <row r="1653">
          <cell r="A1653" t="str">
            <v>D60530</v>
          </cell>
          <cell r="B1653" t="str">
            <v>福利厚生費：寮食堂備品費</v>
          </cell>
        </row>
        <row r="1654">
          <cell r="A1654" t="str">
            <v>D60531</v>
          </cell>
          <cell r="B1654" t="str">
            <v>福利厚生費：社宅家賃支払額</v>
          </cell>
        </row>
        <row r="1655">
          <cell r="A1655" t="str">
            <v>D60532</v>
          </cell>
          <cell r="B1655" t="str">
            <v>福利厚生費：社宅料徴収額</v>
          </cell>
        </row>
        <row r="1656">
          <cell r="A1656" t="str">
            <v>D60539</v>
          </cell>
          <cell r="B1656" t="str">
            <v>福利厚生費：社宅諸経費</v>
          </cell>
        </row>
        <row r="1657">
          <cell r="A1657" t="str">
            <v>D60542</v>
          </cell>
          <cell r="B1657" t="str">
            <v>福利厚生費：海外慰問品</v>
          </cell>
        </row>
        <row r="1658">
          <cell r="A1658" t="str">
            <v>D60578</v>
          </cell>
          <cell r="B1658" t="str">
            <v>福利厚生費：レンタル料１年未満</v>
          </cell>
        </row>
        <row r="1659">
          <cell r="A1659" t="str">
            <v>D60579</v>
          </cell>
          <cell r="B1659" t="str">
            <v>福利厚生費：レンタル料１年以上</v>
          </cell>
        </row>
        <row r="1660">
          <cell r="A1660" t="str">
            <v>D60588</v>
          </cell>
          <cell r="B1660" t="str">
            <v>福利厚生費：リース費用（福利厚生費）</v>
          </cell>
        </row>
        <row r="1661">
          <cell r="A1661" t="str">
            <v>D60599</v>
          </cell>
          <cell r="B1661" t="str">
            <v>福利厚生費：その他</v>
          </cell>
        </row>
        <row r="1662">
          <cell r="A1662" t="str">
            <v>D60601</v>
          </cell>
          <cell r="B1662" t="str">
            <v>修繕維持費：建物修繕維持費</v>
          </cell>
        </row>
        <row r="1663">
          <cell r="A1663" t="str">
            <v>D60701</v>
          </cell>
          <cell r="B1663" t="str">
            <v>事務用品費：文房具</v>
          </cell>
        </row>
        <row r="1664">
          <cell r="A1664" t="str">
            <v>D60702</v>
          </cell>
          <cell r="B1664" t="str">
            <v>事務用品費：事務用機器備品購入代</v>
          </cell>
        </row>
        <row r="1665">
          <cell r="A1665" t="str">
            <v>D60703</v>
          </cell>
          <cell r="B1665" t="str">
            <v>事務用品費：新聞・雑誌・図書</v>
          </cell>
        </row>
        <row r="1666">
          <cell r="A1666" t="str">
            <v>D60704</v>
          </cell>
          <cell r="B1666" t="str">
            <v>事務用品費：写真代</v>
          </cell>
        </row>
        <row r="1667">
          <cell r="A1667" t="str">
            <v>D60705</v>
          </cell>
          <cell r="B1667" t="str">
            <v>事務用品費：印刷代</v>
          </cell>
        </row>
        <row r="1668">
          <cell r="A1668" t="str">
            <v>D60706</v>
          </cell>
          <cell r="B1668" t="str">
            <v>事務用品費：コピー代</v>
          </cell>
        </row>
        <row r="1669">
          <cell r="A1669" t="str">
            <v>D60721</v>
          </cell>
          <cell r="B1669" t="str">
            <v>事務用品費：コンピュータリース料</v>
          </cell>
        </row>
        <row r="1670">
          <cell r="A1670" t="str">
            <v>D60722</v>
          </cell>
          <cell r="B1670" t="str">
            <v>事務用品費：コンピュータ関係費用</v>
          </cell>
        </row>
        <row r="1671">
          <cell r="A1671" t="str">
            <v>D60728</v>
          </cell>
          <cell r="B1671" t="str">
            <v>事務用品費：レンタル料１年未満</v>
          </cell>
        </row>
        <row r="1672">
          <cell r="A1672" t="str">
            <v>D60729</v>
          </cell>
          <cell r="B1672" t="str">
            <v>事務用品費：レンタル料１年以上</v>
          </cell>
        </row>
        <row r="1673">
          <cell r="A1673" t="str">
            <v>D60778</v>
          </cell>
          <cell r="B1673" t="str">
            <v>事務用品費：レンタル料１年未満</v>
          </cell>
        </row>
        <row r="1674">
          <cell r="A1674" t="str">
            <v>D60779</v>
          </cell>
          <cell r="B1674" t="str">
            <v>事務用品費：レンタル料１年以上</v>
          </cell>
        </row>
        <row r="1675">
          <cell r="A1675" t="str">
            <v>D60788</v>
          </cell>
          <cell r="B1675" t="str">
            <v>事務用品費：リース費用（事務用機器）</v>
          </cell>
        </row>
        <row r="1676">
          <cell r="A1676" t="str">
            <v>D60799</v>
          </cell>
          <cell r="B1676" t="str">
            <v>事務用品費：その他</v>
          </cell>
        </row>
        <row r="1677">
          <cell r="A1677" t="str">
            <v>D60901</v>
          </cell>
          <cell r="B1677" t="str">
            <v>運搬費：運送費</v>
          </cell>
        </row>
        <row r="1678">
          <cell r="A1678" t="str">
            <v>D60902</v>
          </cell>
          <cell r="B1678" t="str">
            <v>運搬費：庸車代（貨物用）</v>
          </cell>
        </row>
        <row r="1679">
          <cell r="A1679" t="str">
            <v>D60903</v>
          </cell>
          <cell r="B1679" t="str">
            <v>運搬費：空輸費・超過手荷物料</v>
          </cell>
        </row>
        <row r="1680">
          <cell r="A1680" t="str">
            <v>D60904</v>
          </cell>
          <cell r="B1680" t="str">
            <v>運搬費：船積輸送費</v>
          </cell>
        </row>
        <row r="1681">
          <cell r="A1681" t="str">
            <v>D60978</v>
          </cell>
          <cell r="B1681" t="str">
            <v>運搬費：レンタル料１年未満</v>
          </cell>
        </row>
        <row r="1682">
          <cell r="A1682" t="str">
            <v>D60979</v>
          </cell>
          <cell r="B1682" t="str">
            <v>運搬費：レンタル料１年以上</v>
          </cell>
        </row>
        <row r="1683">
          <cell r="A1683" t="str">
            <v>D60988</v>
          </cell>
          <cell r="B1683" t="str">
            <v>運搬費：リース費用（運搬用車両）</v>
          </cell>
        </row>
        <row r="1684">
          <cell r="A1684" t="str">
            <v>D60999</v>
          </cell>
          <cell r="B1684" t="str">
            <v>運搬費：その他</v>
          </cell>
        </row>
        <row r="1685">
          <cell r="A1685" t="str">
            <v>D61001</v>
          </cell>
          <cell r="B1685" t="str">
            <v>通信費：郵便料</v>
          </cell>
        </row>
        <row r="1686">
          <cell r="A1686" t="str">
            <v>D61101</v>
          </cell>
          <cell r="B1686" t="str">
            <v>動力用水光熱費：電気代</v>
          </cell>
        </row>
        <row r="1687">
          <cell r="A1687" t="str">
            <v>D61102</v>
          </cell>
          <cell r="B1687" t="str">
            <v>動力用水光熱費：ガス料</v>
          </cell>
        </row>
        <row r="1688">
          <cell r="A1688" t="str">
            <v>D61103</v>
          </cell>
          <cell r="B1688" t="str">
            <v>動力用水光熱費：水道料</v>
          </cell>
        </row>
        <row r="1689">
          <cell r="A1689" t="str">
            <v>D61104</v>
          </cell>
          <cell r="B1689" t="str">
            <v>動力用水光熱費：暖房用燃料</v>
          </cell>
        </row>
        <row r="1690">
          <cell r="A1690" t="str">
            <v>D61105</v>
          </cell>
          <cell r="B1690" t="str">
            <v>動力用水光熱費：車両用燃料潤滑油</v>
          </cell>
        </row>
        <row r="1691">
          <cell r="A1691" t="str">
            <v>D61199</v>
          </cell>
          <cell r="B1691" t="str">
            <v>動力用水光熱費：その他</v>
          </cell>
        </row>
        <row r="1692">
          <cell r="A1692" t="str">
            <v>D61201</v>
          </cell>
          <cell r="B1692" t="str">
            <v>調査研究費：調査研究費</v>
          </cell>
        </row>
        <row r="1693">
          <cell r="A1693" t="str">
            <v>D62901</v>
          </cell>
          <cell r="B1693" t="str">
            <v>雑費：一般会費</v>
          </cell>
        </row>
        <row r="1694">
          <cell r="A1694" t="str">
            <v>D62903</v>
          </cell>
          <cell r="B1694" t="str">
            <v>雑費：会議費</v>
          </cell>
        </row>
        <row r="1695">
          <cell r="A1695" t="str">
            <v>D62904</v>
          </cell>
          <cell r="B1695" t="str">
            <v>雑費：株式代行手数料</v>
          </cell>
        </row>
        <row r="1696">
          <cell r="A1696" t="str">
            <v>D62905</v>
          </cell>
          <cell r="B1696" t="str">
            <v>雑費：持株投資会事務手数料</v>
          </cell>
        </row>
        <row r="1697">
          <cell r="A1697" t="str">
            <v>D62906</v>
          </cell>
          <cell r="B1697" t="str">
            <v>雑費：講習会費用</v>
          </cell>
        </row>
        <row r="1698">
          <cell r="A1698" t="str">
            <v>D62907</v>
          </cell>
          <cell r="B1698" t="str">
            <v>雑費：集合教育費用</v>
          </cell>
        </row>
        <row r="1699">
          <cell r="A1699" t="str">
            <v>D62908</v>
          </cell>
          <cell r="B1699" t="str">
            <v>雑費：免許資格取得費用</v>
          </cell>
        </row>
        <row r="1700">
          <cell r="A1700" t="str">
            <v>D62909</v>
          </cell>
          <cell r="B1700" t="str">
            <v>雑費：弁護士・会計士等報酬</v>
          </cell>
        </row>
        <row r="1701">
          <cell r="A1701" t="str">
            <v>D62910</v>
          </cell>
          <cell r="B1701" t="str">
            <v>雑費：信用調査費用</v>
          </cell>
        </row>
        <row r="1702">
          <cell r="A1702" t="str">
            <v>D62911</v>
          </cell>
          <cell r="B1702" t="str">
            <v>雑費：技術経営指導料</v>
          </cell>
        </row>
        <row r="1703">
          <cell r="A1703" t="str">
            <v>D62912</v>
          </cell>
          <cell r="B1703" t="str">
            <v>雑費：社員表彰費用</v>
          </cell>
        </row>
        <row r="1704">
          <cell r="A1704" t="str">
            <v>D62913</v>
          </cell>
          <cell r="B1704" t="str">
            <v>雑費：採用諸経費（交際費除）</v>
          </cell>
        </row>
        <row r="1705">
          <cell r="A1705" t="str">
            <v>D62914</v>
          </cell>
          <cell r="B1705" t="str">
            <v>雑費：業務委託料（応役費）</v>
          </cell>
        </row>
        <row r="1706">
          <cell r="A1706" t="str">
            <v>D62915</v>
          </cell>
          <cell r="B1706" t="str">
            <v>雑費：仲介手数料</v>
          </cell>
        </row>
        <row r="1707">
          <cell r="A1707" t="str">
            <v>D62916</v>
          </cell>
          <cell r="B1707" t="str">
            <v>雑費：残業食事代</v>
          </cell>
        </row>
        <row r="1708">
          <cell r="A1708" t="str">
            <v>D62917</v>
          </cell>
          <cell r="B1708" t="str">
            <v>雑費：為替差額</v>
          </cell>
        </row>
        <row r="1709">
          <cell r="A1709" t="str">
            <v>D62918</v>
          </cell>
          <cell r="B1709" t="str">
            <v>雑費：振込手数料</v>
          </cell>
        </row>
        <row r="1710">
          <cell r="A1710" t="str">
            <v>D62919</v>
          </cell>
          <cell r="B1710" t="str">
            <v>雑費：振込手数料徴収額</v>
          </cell>
        </row>
        <row r="1711">
          <cell r="A1711" t="str">
            <v>D62921</v>
          </cell>
          <cell r="B1711" t="str">
            <v>雑費：一般会費</v>
          </cell>
        </row>
        <row r="1712">
          <cell r="A1712" t="str">
            <v>D62925</v>
          </cell>
          <cell r="B1712" t="str">
            <v>雑費：社内応役費</v>
          </cell>
        </row>
        <row r="1713">
          <cell r="A1713" t="str">
            <v>D62926</v>
          </cell>
          <cell r="B1713" t="str">
            <v>雑費：社内応役費戻入額</v>
          </cell>
        </row>
        <row r="1714">
          <cell r="A1714" t="str">
            <v>D62927</v>
          </cell>
          <cell r="B1714" t="str">
            <v>雑費：労働派遣料</v>
          </cell>
        </row>
        <row r="1715">
          <cell r="A1715" t="str">
            <v>D62999</v>
          </cell>
          <cell r="B1715" t="str">
            <v>雑費：その他</v>
          </cell>
        </row>
      </sheetData>
      <sheetData sheetId="5">
        <row r="3">
          <cell r="A3">
            <v>90010001</v>
          </cell>
          <cell r="B3" t="str">
            <v>日本光機工業（株）</v>
          </cell>
        </row>
        <row r="4">
          <cell r="A4">
            <v>90010101</v>
          </cell>
          <cell r="B4" t="str">
            <v>北日本電線（株）</v>
          </cell>
        </row>
        <row r="5">
          <cell r="A5">
            <v>90010201</v>
          </cell>
          <cell r="B5" t="str">
            <v>（株）東京電機</v>
          </cell>
        </row>
        <row r="6">
          <cell r="A6">
            <v>90010301</v>
          </cell>
          <cell r="B6" t="str">
            <v>日立建機（株）</v>
          </cell>
        </row>
        <row r="7">
          <cell r="A7">
            <v>90010401</v>
          </cell>
          <cell r="B7" t="str">
            <v>（株）佐山製作所</v>
          </cell>
        </row>
        <row r="8">
          <cell r="A8">
            <v>90010501</v>
          </cell>
          <cell r="B8" t="str">
            <v>三井精機工業（株）</v>
          </cell>
        </row>
        <row r="9">
          <cell r="A9">
            <v>90010601</v>
          </cell>
          <cell r="B9" t="str">
            <v>センタック（株）</v>
          </cell>
        </row>
        <row r="10">
          <cell r="A10">
            <v>90010701</v>
          </cell>
          <cell r="B10" t="str">
            <v>共和電機産業（株）</v>
          </cell>
        </row>
        <row r="11">
          <cell r="A11">
            <v>90010801</v>
          </cell>
          <cell r="B11" t="str">
            <v>北海道大崎電気（株）</v>
          </cell>
        </row>
        <row r="12">
          <cell r="A12">
            <v>90011101</v>
          </cell>
          <cell r="B12" t="str">
            <v>パナソニック（株）</v>
          </cell>
        </row>
        <row r="13">
          <cell r="A13">
            <v>90011201</v>
          </cell>
          <cell r="B13" t="str">
            <v>三菱電機（株）</v>
          </cell>
        </row>
        <row r="14">
          <cell r="A14">
            <v>90011301</v>
          </cell>
          <cell r="B14" t="str">
            <v>（株）日立製作所</v>
          </cell>
        </row>
        <row r="15">
          <cell r="A15">
            <v>90011401</v>
          </cell>
          <cell r="B15" t="str">
            <v>（株）東芝</v>
          </cell>
        </row>
        <row r="16">
          <cell r="A16">
            <v>90011501</v>
          </cell>
          <cell r="B16" t="str">
            <v>（株）ダイヘン</v>
          </cell>
        </row>
        <row r="17">
          <cell r="A17">
            <v>90011601</v>
          </cell>
          <cell r="B17" t="str">
            <v>ニチコン（株）</v>
          </cell>
        </row>
        <row r="18">
          <cell r="A18">
            <v>90011701</v>
          </cell>
          <cell r="B18" t="str">
            <v>日新電機（株）</v>
          </cell>
        </row>
        <row r="19">
          <cell r="A19">
            <v>90011801</v>
          </cell>
          <cell r="B19" t="str">
            <v>（株）戸上電機製作所</v>
          </cell>
        </row>
        <row r="20">
          <cell r="A20">
            <v>90011901</v>
          </cell>
          <cell r="B20" t="str">
            <v>富士電機（株）</v>
          </cell>
        </row>
        <row r="21">
          <cell r="A21">
            <v>90012001</v>
          </cell>
          <cell r="B21" t="str">
            <v>川崎重工業（株）</v>
          </cell>
        </row>
        <row r="22">
          <cell r="A22">
            <v>90012101</v>
          </cell>
          <cell r="B22" t="str">
            <v>（株）クボタ</v>
          </cell>
        </row>
        <row r="23">
          <cell r="A23">
            <v>90012201</v>
          </cell>
          <cell r="B23" t="str">
            <v>ヤンマー（株）</v>
          </cell>
        </row>
        <row r="24">
          <cell r="A24">
            <v>90012301</v>
          </cell>
          <cell r="B24" t="str">
            <v>（株）明電舎</v>
          </cell>
        </row>
        <row r="25">
          <cell r="A25">
            <v>90012501</v>
          </cell>
          <cell r="B25" t="str">
            <v>（株）ユアサコーポレーシ</v>
          </cell>
        </row>
        <row r="26">
          <cell r="A26">
            <v>90012601</v>
          </cell>
          <cell r="B26" t="str">
            <v>日本電池（株）</v>
          </cell>
        </row>
        <row r="27">
          <cell r="A27">
            <v>90012701</v>
          </cell>
          <cell r="B27" t="str">
            <v>寺崎電気産業（株）</v>
          </cell>
        </row>
        <row r="28">
          <cell r="A28">
            <v>90012901</v>
          </cell>
          <cell r="B28" t="str">
            <v>ハピネスデンキ（株）</v>
          </cell>
        </row>
        <row r="29">
          <cell r="A29">
            <v>90013001</v>
          </cell>
          <cell r="B29" t="str">
            <v>（株）日満</v>
          </cell>
        </row>
        <row r="30">
          <cell r="A30">
            <v>90013101</v>
          </cell>
          <cell r="B30" t="str">
            <v>内外電機（株）</v>
          </cell>
        </row>
        <row r="31">
          <cell r="A31">
            <v>90013201</v>
          </cell>
          <cell r="B31" t="str">
            <v>（株）下平電機製作所</v>
          </cell>
        </row>
        <row r="32">
          <cell r="A32">
            <v>90013301</v>
          </cell>
          <cell r="B32" t="str">
            <v>（株）新愛知電機製作所</v>
          </cell>
        </row>
        <row r="33">
          <cell r="A33">
            <v>90013401</v>
          </cell>
          <cell r="B33" t="str">
            <v>（株）かわでん</v>
          </cell>
        </row>
        <row r="34">
          <cell r="A34">
            <v>90013501</v>
          </cell>
          <cell r="B34" t="str">
            <v>アズビル（株）</v>
          </cell>
        </row>
        <row r="35">
          <cell r="A35">
            <v>90013601</v>
          </cell>
          <cell r="B35" t="str">
            <v>（株）ホタルクス</v>
          </cell>
        </row>
        <row r="36">
          <cell r="A36">
            <v>90013701</v>
          </cell>
          <cell r="B36" t="str">
            <v>大光電機（株）</v>
          </cell>
        </row>
        <row r="37">
          <cell r="A37">
            <v>90013801</v>
          </cell>
          <cell r="B37" t="str">
            <v>岩崎電気（株）</v>
          </cell>
        </row>
        <row r="38">
          <cell r="A38">
            <v>90013901</v>
          </cell>
          <cell r="B38" t="str">
            <v>三洋電機（株）</v>
          </cell>
        </row>
        <row r="39">
          <cell r="A39">
            <v>90014001</v>
          </cell>
          <cell r="B39" t="str">
            <v>（株）ユーデン</v>
          </cell>
        </row>
        <row r="40">
          <cell r="A40">
            <v>90014201</v>
          </cell>
          <cell r="B40" t="str">
            <v>（株）ＹＡＭＡＧＩＷＡ</v>
          </cell>
        </row>
        <row r="41">
          <cell r="A41">
            <v>90014301</v>
          </cell>
          <cell r="B41" t="str">
            <v>シチズンＴＩＣ（株）</v>
          </cell>
        </row>
        <row r="42">
          <cell r="A42">
            <v>90014401</v>
          </cell>
          <cell r="B42" t="str">
            <v>セイコータイムシステム（株）</v>
          </cell>
        </row>
        <row r="43">
          <cell r="A43">
            <v>90014501</v>
          </cell>
          <cell r="B43" t="str">
            <v>（株）ＪＶＣケンウッド</v>
          </cell>
        </row>
        <row r="44">
          <cell r="A44">
            <v>90014601</v>
          </cell>
          <cell r="B44" t="str">
            <v>アイホン（株）</v>
          </cell>
        </row>
        <row r="45">
          <cell r="A45">
            <v>90014701</v>
          </cell>
          <cell r="B45" t="str">
            <v>ＴＯＡ（株）</v>
          </cell>
        </row>
        <row r="46">
          <cell r="A46">
            <v>90014801</v>
          </cell>
          <cell r="B46" t="str">
            <v>八木アンテナ（株）</v>
          </cell>
        </row>
        <row r="47">
          <cell r="A47">
            <v>90014901</v>
          </cell>
          <cell r="B47" t="str">
            <v>ＤＸアンテナ（株）</v>
          </cell>
        </row>
        <row r="48">
          <cell r="A48">
            <v>90015001</v>
          </cell>
          <cell r="B48" t="str">
            <v>山田照明（株）</v>
          </cell>
        </row>
        <row r="49">
          <cell r="A49">
            <v>90015101</v>
          </cell>
          <cell r="B49" t="str">
            <v>能美防災（株）</v>
          </cell>
        </row>
        <row r="50">
          <cell r="A50">
            <v>90015201</v>
          </cell>
          <cell r="B50" t="str">
            <v>ニッタン（株）</v>
          </cell>
        </row>
        <row r="51">
          <cell r="A51">
            <v>90015301</v>
          </cell>
          <cell r="B51" t="str">
            <v>ホーチキ（株）</v>
          </cell>
        </row>
        <row r="52">
          <cell r="A52">
            <v>90015401</v>
          </cell>
          <cell r="B52" t="str">
            <v>東京避雷針工業（株）</v>
          </cell>
        </row>
        <row r="53">
          <cell r="A53">
            <v>90015501</v>
          </cell>
          <cell r="B53" t="str">
            <v>大阪避雷針工業（株）</v>
          </cell>
        </row>
        <row r="54">
          <cell r="A54">
            <v>90015601</v>
          </cell>
          <cell r="B54" t="str">
            <v>ＮＩＰエンジニアリング（株）</v>
          </cell>
        </row>
        <row r="55">
          <cell r="A55">
            <v>90016901</v>
          </cell>
          <cell r="B55" t="str">
            <v>［無効］松下電工トキメックビルシステム（株）</v>
          </cell>
        </row>
        <row r="56">
          <cell r="A56">
            <v>90017001</v>
          </cell>
          <cell r="B56" t="str">
            <v>ジョンソンコントロールズ（株）</v>
          </cell>
        </row>
        <row r="57">
          <cell r="A57">
            <v>90017101</v>
          </cell>
          <cell r="B57" t="str">
            <v>住友電気工業（株）</v>
          </cell>
        </row>
        <row r="58">
          <cell r="A58">
            <v>90017201</v>
          </cell>
          <cell r="B58" t="str">
            <v>古河電気工業（株）</v>
          </cell>
        </row>
        <row r="59">
          <cell r="A59">
            <v>90017301</v>
          </cell>
          <cell r="B59" t="str">
            <v>（株）フジクラ</v>
          </cell>
        </row>
        <row r="60">
          <cell r="A60">
            <v>90017401</v>
          </cell>
          <cell r="B60" t="str">
            <v>日立電線（株）</v>
          </cell>
        </row>
        <row r="61">
          <cell r="A61">
            <v>90017501</v>
          </cell>
          <cell r="B61" t="str">
            <v>昭和電線ケーブルシステム（株）</v>
          </cell>
        </row>
        <row r="62">
          <cell r="A62">
            <v>90017601</v>
          </cell>
          <cell r="B62" t="str">
            <v>三菱電線工業（株）</v>
          </cell>
        </row>
        <row r="63">
          <cell r="A63">
            <v>90017701</v>
          </cell>
          <cell r="B63" t="str">
            <v>住友電装（株）</v>
          </cell>
        </row>
        <row r="64">
          <cell r="A64">
            <v>90017801</v>
          </cell>
          <cell r="B64" t="str">
            <v>トヨクニ電線（株）</v>
          </cell>
        </row>
        <row r="65">
          <cell r="A65">
            <v>90017901</v>
          </cell>
          <cell r="B65" t="str">
            <v>住友電工産業電線（株）</v>
          </cell>
        </row>
        <row r="66">
          <cell r="A66">
            <v>90018001</v>
          </cell>
          <cell r="B66" t="str">
            <v>華陽電線（株）</v>
          </cell>
        </row>
        <row r="67">
          <cell r="A67">
            <v>90018101</v>
          </cell>
          <cell r="B67" t="str">
            <v>冨士電線（株）</v>
          </cell>
        </row>
        <row r="68">
          <cell r="A68">
            <v>90018201</v>
          </cell>
          <cell r="B68" t="str">
            <v>沖電線（株）</v>
          </cell>
        </row>
        <row r="69">
          <cell r="A69">
            <v>90018301</v>
          </cell>
          <cell r="B69" t="str">
            <v>住電ＨＳＴケーブル（株）</v>
          </cell>
        </row>
        <row r="70">
          <cell r="A70">
            <v>90018401</v>
          </cell>
          <cell r="B70" t="str">
            <v>（株）因幡電機製作所</v>
          </cell>
        </row>
        <row r="71">
          <cell r="A71">
            <v>90018501</v>
          </cell>
          <cell r="B71" t="str">
            <v>中立電機（株）</v>
          </cell>
        </row>
        <row r="72">
          <cell r="A72">
            <v>90018901</v>
          </cell>
          <cell r="B72" t="str">
            <v>杉生電機（株）</v>
          </cell>
        </row>
        <row r="73">
          <cell r="A73">
            <v>90019001</v>
          </cell>
          <cell r="B73" t="str">
            <v>三葉能率電機（株）</v>
          </cell>
        </row>
        <row r="74">
          <cell r="A74">
            <v>90019101</v>
          </cell>
          <cell r="B74" t="str">
            <v>その他</v>
          </cell>
        </row>
        <row r="75">
          <cell r="A75">
            <v>90019501</v>
          </cell>
          <cell r="B75" t="str">
            <v>ＴＤＫラムダ（株）</v>
          </cell>
        </row>
        <row r="76">
          <cell r="A76">
            <v>90020101</v>
          </cell>
          <cell r="B76" t="str">
            <v>（株）井上電機製作所</v>
          </cell>
        </row>
        <row r="77">
          <cell r="A77">
            <v>90020201</v>
          </cell>
          <cell r="B77" t="str">
            <v>沖電気工業（株）</v>
          </cell>
        </row>
        <row r="78">
          <cell r="A78">
            <v>90020301</v>
          </cell>
          <cell r="B78" t="str">
            <v>日本電気（株）</v>
          </cell>
        </row>
        <row r="79">
          <cell r="A79">
            <v>90020401</v>
          </cell>
          <cell r="B79" t="str">
            <v>富士通（株）</v>
          </cell>
        </row>
        <row r="80">
          <cell r="A80">
            <v>90020501</v>
          </cell>
          <cell r="B80" t="str">
            <v>宇賀神電機（株）</v>
          </cell>
        </row>
        <row r="81">
          <cell r="A81">
            <v>90020601</v>
          </cell>
          <cell r="B81" t="str">
            <v>大崎電気システムズ（株）</v>
          </cell>
        </row>
        <row r="82">
          <cell r="A82">
            <v>90020701</v>
          </cell>
          <cell r="B82" t="str">
            <v>伊予電機（株）</v>
          </cell>
        </row>
        <row r="83">
          <cell r="A83">
            <v>90020801</v>
          </cell>
          <cell r="B83" t="str">
            <v>奥井電機（株）</v>
          </cell>
        </row>
        <row r="84">
          <cell r="A84">
            <v>90020901</v>
          </cell>
          <cell r="B84" t="str">
            <v>（株）勝亦電機製作所</v>
          </cell>
        </row>
        <row r="85">
          <cell r="A85">
            <v>90021101</v>
          </cell>
          <cell r="B85" t="str">
            <v>京都精工電機（株）</v>
          </cell>
        </row>
        <row r="86">
          <cell r="A86">
            <v>90021201</v>
          </cell>
          <cell r="B86" t="str">
            <v>［無効］黒沢電機工業（株）</v>
          </cell>
        </row>
        <row r="87">
          <cell r="A87">
            <v>90021301</v>
          </cell>
          <cell r="B87" t="str">
            <v>（株）草川電機製作所</v>
          </cell>
        </row>
        <row r="88">
          <cell r="A88">
            <v>90021401</v>
          </cell>
          <cell r="B88" t="str">
            <v>久保誠電気興業（株）</v>
          </cell>
        </row>
        <row r="89">
          <cell r="A89">
            <v>90021501</v>
          </cell>
          <cell r="B89" t="str">
            <v>（株）国分電機</v>
          </cell>
        </row>
        <row r="90">
          <cell r="A90">
            <v>90021601</v>
          </cell>
          <cell r="B90" t="str">
            <v>ＮＡＣ（株）</v>
          </cell>
        </row>
        <row r="91">
          <cell r="A91">
            <v>90021701</v>
          </cell>
          <cell r="B91" t="str">
            <v>香東電機（株）</v>
          </cell>
        </row>
        <row r="92">
          <cell r="A92">
            <v>90021801</v>
          </cell>
          <cell r="B92" t="str">
            <v>新日電機（株）</v>
          </cell>
        </row>
        <row r="93">
          <cell r="A93">
            <v>90021901</v>
          </cell>
          <cell r="B93" t="str">
            <v>（株）白川電機製作所</v>
          </cell>
        </row>
        <row r="94">
          <cell r="A94">
            <v>90022001</v>
          </cell>
          <cell r="B94" t="str">
            <v>（株）新岩村電機製作所</v>
          </cell>
        </row>
        <row r="95">
          <cell r="A95">
            <v>90022101</v>
          </cell>
          <cell r="B95" t="str">
            <v>セイリツ工業（株）</v>
          </cell>
        </row>
        <row r="96">
          <cell r="A96">
            <v>90022201</v>
          </cell>
          <cell r="B96" t="str">
            <v>（株）正興電機製作所</v>
          </cell>
        </row>
        <row r="97">
          <cell r="A97">
            <v>90022301</v>
          </cell>
          <cell r="B97" t="str">
            <v>（株）大同電機製作所</v>
          </cell>
        </row>
        <row r="98">
          <cell r="A98">
            <v>90022401</v>
          </cell>
          <cell r="B98" t="str">
            <v>（株）大日製作所</v>
          </cell>
        </row>
        <row r="99">
          <cell r="A99">
            <v>90022501</v>
          </cell>
          <cell r="B99" t="str">
            <v>高砂電機工業（株）</v>
          </cell>
        </row>
        <row r="100">
          <cell r="A100">
            <v>90022601</v>
          </cell>
          <cell r="B100" t="str">
            <v>大正電機製造（株）</v>
          </cell>
        </row>
        <row r="101">
          <cell r="A101">
            <v>90022701</v>
          </cell>
          <cell r="B101" t="str">
            <v>（株）東亜電機製作所</v>
          </cell>
        </row>
        <row r="102">
          <cell r="A102">
            <v>90022801</v>
          </cell>
          <cell r="B102" t="str">
            <v>（株）東光高岳</v>
          </cell>
        </row>
        <row r="103">
          <cell r="A103">
            <v>90022901</v>
          </cell>
          <cell r="B103" t="str">
            <v>ダイシン機材（株）（廃業</v>
          </cell>
        </row>
        <row r="104">
          <cell r="A104">
            <v>90023001</v>
          </cell>
          <cell r="B104" t="str">
            <v>（株）特立電機製作所</v>
          </cell>
        </row>
        <row r="105">
          <cell r="A105">
            <v>90023101</v>
          </cell>
          <cell r="B105" t="str">
            <v>（株）東北電機製作所</v>
          </cell>
        </row>
        <row r="106">
          <cell r="A106">
            <v>90023201</v>
          </cell>
          <cell r="B106" t="str">
            <v>（株）トーカイパネル</v>
          </cell>
        </row>
        <row r="107">
          <cell r="A107">
            <v>90023301</v>
          </cell>
          <cell r="B107" t="str">
            <v>（株）別川製作所</v>
          </cell>
        </row>
        <row r="108">
          <cell r="A108">
            <v>90023401</v>
          </cell>
          <cell r="B108" t="str">
            <v>三邦電機工業（株）</v>
          </cell>
        </row>
        <row r="109">
          <cell r="A109">
            <v>90023501</v>
          </cell>
          <cell r="B109" t="str">
            <v>（株）三星電機製作所</v>
          </cell>
        </row>
        <row r="110">
          <cell r="A110">
            <v>90023601</v>
          </cell>
          <cell r="B110" t="str">
            <v>三河電機（株）</v>
          </cell>
        </row>
        <row r="111">
          <cell r="A111">
            <v>90023701</v>
          </cell>
          <cell r="B111" t="str">
            <v>明工産業（株）</v>
          </cell>
        </row>
        <row r="112">
          <cell r="A112">
            <v>90023801</v>
          </cell>
          <cell r="B112" t="str">
            <v>（株）明洋製作所</v>
          </cell>
        </row>
        <row r="113">
          <cell r="A113">
            <v>90023901</v>
          </cell>
          <cell r="B113" t="str">
            <v>（株）ワイム</v>
          </cell>
        </row>
        <row r="114">
          <cell r="A114">
            <v>90024001</v>
          </cell>
          <cell r="B114" t="str">
            <v>（株）和歌山電機製作所</v>
          </cell>
        </row>
        <row r="115">
          <cell r="A115">
            <v>90024101</v>
          </cell>
          <cell r="B115" t="str">
            <v>河村電器産業（株）</v>
          </cell>
        </row>
        <row r="116">
          <cell r="A116">
            <v>90024201</v>
          </cell>
          <cell r="B116" t="str">
            <v>テンパール工業（株）</v>
          </cell>
        </row>
        <row r="117">
          <cell r="A117">
            <v>90024301</v>
          </cell>
          <cell r="B117" t="str">
            <v>愛知電機（株）</v>
          </cell>
        </row>
        <row r="118">
          <cell r="A118">
            <v>90024401</v>
          </cell>
          <cell r="B118" t="str">
            <v>（株）キューヘン</v>
          </cell>
        </row>
        <row r="119">
          <cell r="A119">
            <v>90024501</v>
          </cell>
          <cell r="B119" t="str">
            <v>四変テック（株）</v>
          </cell>
        </row>
        <row r="120">
          <cell r="A120">
            <v>90024601</v>
          </cell>
          <cell r="B120" t="str">
            <v>（株）指月電機製作所</v>
          </cell>
        </row>
        <row r="121">
          <cell r="A121">
            <v>90024701</v>
          </cell>
          <cell r="B121" t="str">
            <v>エナジーサポート（株）</v>
          </cell>
        </row>
        <row r="122">
          <cell r="A122">
            <v>90024801</v>
          </cell>
          <cell r="B122" t="str">
            <v>利昌工業（株）</v>
          </cell>
        </row>
        <row r="123">
          <cell r="A123">
            <v>90024901</v>
          </cell>
          <cell r="B123" t="str">
            <v>［無効］パナソニック（株）</v>
          </cell>
        </row>
        <row r="124">
          <cell r="A124">
            <v>90025001</v>
          </cell>
          <cell r="B124" t="str">
            <v>石川島播磨重工業（株）</v>
          </cell>
        </row>
        <row r="125">
          <cell r="A125">
            <v>90025101</v>
          </cell>
          <cell r="B125" t="str">
            <v>ダイハツディーゼル（株）</v>
          </cell>
        </row>
        <row r="126">
          <cell r="A126">
            <v>90025201</v>
          </cell>
          <cell r="B126" t="str">
            <v>（株）ＩＨＩ原動機</v>
          </cell>
        </row>
        <row r="127">
          <cell r="A127">
            <v>90025301</v>
          </cell>
          <cell r="B127" t="str">
            <v>三菱重工業（株）</v>
          </cell>
        </row>
        <row r="128">
          <cell r="A128">
            <v>90025401</v>
          </cell>
          <cell r="B128" t="str">
            <v>東洋電機製造（株）</v>
          </cell>
        </row>
        <row r="129">
          <cell r="A129">
            <v>90025601</v>
          </cell>
          <cell r="B129" t="str">
            <v>西芝電機（株）</v>
          </cell>
        </row>
        <row r="130">
          <cell r="A130">
            <v>90025701</v>
          </cell>
          <cell r="B130" t="str">
            <v>日立化成（株）</v>
          </cell>
        </row>
        <row r="131">
          <cell r="A131">
            <v>90025801</v>
          </cell>
          <cell r="B131" t="str">
            <v>古河電池（株）</v>
          </cell>
        </row>
        <row r="132">
          <cell r="A132">
            <v>90025901</v>
          </cell>
          <cell r="B132" t="str">
            <v>［無効］松下電池工業（株）</v>
          </cell>
        </row>
        <row r="133">
          <cell r="A133">
            <v>90026001</v>
          </cell>
          <cell r="B133" t="str">
            <v>伊東電機（株）</v>
          </cell>
        </row>
        <row r="134">
          <cell r="A134">
            <v>90026101</v>
          </cell>
          <cell r="B134" t="str">
            <v>オーデリック（株）</v>
          </cell>
        </row>
        <row r="135">
          <cell r="A135">
            <v>90026201</v>
          </cell>
          <cell r="B135" t="str">
            <v>星和電機（株）</v>
          </cell>
        </row>
        <row r="136">
          <cell r="A136">
            <v>90026301</v>
          </cell>
          <cell r="B136" t="str">
            <v>東芝ライテック（株）</v>
          </cell>
        </row>
        <row r="137">
          <cell r="A137">
            <v>90026401</v>
          </cell>
          <cell r="B137" t="str">
            <v>マックスレイ（株）</v>
          </cell>
        </row>
        <row r="138">
          <cell r="A138">
            <v>90026501</v>
          </cell>
          <cell r="B138" t="str">
            <v>森電機（株）</v>
          </cell>
        </row>
        <row r="139">
          <cell r="A139">
            <v>90026601</v>
          </cell>
          <cell r="B139" t="str">
            <v>ソニー（株）</v>
          </cell>
        </row>
        <row r="140">
          <cell r="A140">
            <v>90026701</v>
          </cell>
          <cell r="B140" t="str">
            <v>［無効］松下通信工業（株）</v>
          </cell>
        </row>
        <row r="141">
          <cell r="A141">
            <v>90026801</v>
          </cell>
          <cell r="B141" t="str">
            <v>ＮＥＣアンテン（株）</v>
          </cell>
        </row>
        <row r="142">
          <cell r="A142">
            <v>90026901</v>
          </cell>
          <cell r="B142" t="str">
            <v>日本アンテナ（株）</v>
          </cell>
        </row>
        <row r="143">
          <cell r="A143">
            <v>90027001</v>
          </cell>
          <cell r="B143" t="str">
            <v>（株）ケアコム</v>
          </cell>
        </row>
        <row r="144">
          <cell r="A144">
            <v>90027101</v>
          </cell>
          <cell r="B144" t="str">
            <v>オーテック電子（株）</v>
          </cell>
        </row>
        <row r="145">
          <cell r="A145">
            <v>90027201</v>
          </cell>
          <cell r="B145" t="str">
            <v>コイト電工（株）</v>
          </cell>
        </row>
        <row r="146">
          <cell r="A146">
            <v>90027301</v>
          </cell>
          <cell r="B146" t="str">
            <v>オムロン（株）</v>
          </cell>
        </row>
        <row r="147">
          <cell r="A147">
            <v>90027401</v>
          </cell>
          <cell r="B147" t="str">
            <v>日本信号（株）</v>
          </cell>
        </row>
        <row r="148">
          <cell r="A148">
            <v>90027501</v>
          </cell>
          <cell r="B148" t="str">
            <v>三菱プレシジョン（株）</v>
          </cell>
        </row>
        <row r="149">
          <cell r="A149">
            <v>90027601</v>
          </cell>
          <cell r="B149" t="str">
            <v>日本ドライケミカル（株）</v>
          </cell>
        </row>
        <row r="150">
          <cell r="A150">
            <v>90027801</v>
          </cell>
          <cell r="B150" t="str">
            <v>エースライオン（株）</v>
          </cell>
        </row>
        <row r="151">
          <cell r="A151">
            <v>90027901</v>
          </cell>
          <cell r="B151" t="str">
            <v>共同カイテック（株）</v>
          </cell>
        </row>
        <row r="152">
          <cell r="A152">
            <v>90028001</v>
          </cell>
          <cell r="B152" t="str">
            <v>スリーエムジャパン（株）</v>
          </cell>
        </row>
        <row r="153">
          <cell r="A153">
            <v>90028101</v>
          </cell>
          <cell r="B153" t="str">
            <v>タツタ電線（株）</v>
          </cell>
        </row>
        <row r="154">
          <cell r="A154">
            <v>90028201</v>
          </cell>
          <cell r="B154" t="str">
            <v>矢崎エナジーシステム(株）</v>
          </cell>
        </row>
        <row r="155">
          <cell r="A155">
            <v>90028301</v>
          </cell>
          <cell r="B155" t="str">
            <v>丸茂電機（株）</v>
          </cell>
        </row>
        <row r="156">
          <cell r="A156">
            <v>90028401</v>
          </cell>
          <cell r="B156" t="str">
            <v>（株）松村電機製作所</v>
          </cell>
        </row>
        <row r="157">
          <cell r="A157">
            <v>90028501</v>
          </cell>
          <cell r="B157" t="str">
            <v>Ｒ・Ｄ・Ｓ（株）</v>
          </cell>
        </row>
        <row r="158">
          <cell r="A158">
            <v>90028601</v>
          </cell>
          <cell r="B158" t="str">
            <v>ヤマダデ－ブライト（株）</v>
          </cell>
        </row>
        <row r="159">
          <cell r="A159">
            <v>90028701</v>
          </cell>
          <cell r="B159" t="str">
            <v>香西電機工業（株）</v>
          </cell>
        </row>
        <row r="160">
          <cell r="A160">
            <v>90028801</v>
          </cell>
          <cell r="B160" t="str">
            <v>コイズミ照明（株）</v>
          </cell>
        </row>
        <row r="161">
          <cell r="A161">
            <v>90028901</v>
          </cell>
          <cell r="B161" t="str">
            <v>シャープ（株）</v>
          </cell>
        </row>
        <row r="162">
          <cell r="A162">
            <v>90029001</v>
          </cell>
          <cell r="B162" t="str">
            <v>（株）モデュレックス</v>
          </cell>
        </row>
        <row r="163">
          <cell r="A163">
            <v>90029101</v>
          </cell>
          <cell r="B163" t="str">
            <v>マスプロ電工（株）</v>
          </cell>
        </row>
        <row r="164">
          <cell r="A164">
            <v>90029201</v>
          </cell>
          <cell r="B164" t="str">
            <v>ビデオテクニカ（株）</v>
          </cell>
        </row>
        <row r="165">
          <cell r="A165">
            <v>90029301</v>
          </cell>
          <cell r="B165" t="str">
            <v>ユタカ電機工業（株）</v>
          </cell>
        </row>
        <row r="166">
          <cell r="A166">
            <v>90029401</v>
          </cell>
          <cell r="B166" t="str">
            <v>住電機器システム（株）</v>
          </cell>
        </row>
        <row r="167">
          <cell r="A167">
            <v>90029501</v>
          </cell>
          <cell r="B167" t="str">
            <v>関西電機工業（株）</v>
          </cell>
        </row>
        <row r="168">
          <cell r="A168">
            <v>90029601</v>
          </cell>
          <cell r="B168" t="str">
            <v>京セラ（株）</v>
          </cell>
        </row>
        <row r="169">
          <cell r="A169">
            <v>90029701</v>
          </cell>
          <cell r="B169" t="str">
            <v>（株）豊電子工業</v>
          </cell>
        </row>
        <row r="170">
          <cell r="A170">
            <v>90029801</v>
          </cell>
          <cell r="B170" t="str">
            <v>愛知電子（株）</v>
          </cell>
        </row>
        <row r="171">
          <cell r="A171">
            <v>90029901</v>
          </cell>
          <cell r="B171" t="str">
            <v>アマノ（株）</v>
          </cell>
        </row>
        <row r="172">
          <cell r="A172">
            <v>90030001</v>
          </cell>
          <cell r="B172" t="str">
            <v>三菱電機照明（株）</v>
          </cell>
        </row>
        <row r="173">
          <cell r="A173">
            <v>90030101</v>
          </cell>
          <cell r="B173" t="str">
            <v>日立グローバルライフソリューションズ（株）</v>
          </cell>
        </row>
        <row r="174">
          <cell r="A174">
            <v>90030201</v>
          </cell>
          <cell r="B174" t="str">
            <v>（株）セントラルユニ</v>
          </cell>
        </row>
        <row r="175">
          <cell r="A175">
            <v>90030301</v>
          </cell>
          <cell r="B175" t="str">
            <v>オーチス･エレベーター</v>
          </cell>
        </row>
        <row r="176">
          <cell r="A176">
            <v>90030401</v>
          </cell>
          <cell r="B176" t="str">
            <v>日本シューター（株）</v>
          </cell>
        </row>
        <row r="177">
          <cell r="A177">
            <v>90030501</v>
          </cell>
          <cell r="B177" t="str">
            <v>シ－メンス（株）</v>
          </cell>
        </row>
        <row r="178">
          <cell r="A178">
            <v>90030601</v>
          </cell>
          <cell r="B178" t="str">
            <v>光商工（株）</v>
          </cell>
        </row>
        <row r="179">
          <cell r="A179">
            <v>90030701</v>
          </cell>
          <cell r="B179" t="str">
            <v>（株）遠藤照明</v>
          </cell>
        </row>
        <row r="180">
          <cell r="A180">
            <v>90030801</v>
          </cell>
          <cell r="B180" t="str">
            <v>カワイ電線（株）</v>
          </cell>
        </row>
        <row r="181">
          <cell r="A181">
            <v>90030901</v>
          </cell>
          <cell r="B181" t="str">
            <v>日東工業（株）</v>
          </cell>
        </row>
        <row r="182">
          <cell r="A182">
            <v>90031001</v>
          </cell>
          <cell r="B182" t="str">
            <v>城東電機産業（株）</v>
          </cell>
        </row>
        <row r="183">
          <cell r="A183">
            <v>90031101</v>
          </cell>
          <cell r="B183" t="str">
            <v>モリタ宮田工業（株）</v>
          </cell>
        </row>
        <row r="184">
          <cell r="A184">
            <v>90031201</v>
          </cell>
          <cell r="B184" t="str">
            <v>（株）ニチマンＤ＆Ｍ</v>
          </cell>
        </row>
        <row r="185">
          <cell r="A185">
            <v>90031301</v>
          </cell>
          <cell r="B185" t="str">
            <v>大電（株）</v>
          </cell>
        </row>
        <row r="186">
          <cell r="A186">
            <v>90031401</v>
          </cell>
          <cell r="B186" t="str">
            <v>（株）宮木電機製作所</v>
          </cell>
        </row>
        <row r="187">
          <cell r="A187">
            <v>90031501</v>
          </cell>
          <cell r="B187" t="str">
            <v>阪神避雷針工事（株）</v>
          </cell>
        </row>
        <row r="188">
          <cell r="A188">
            <v>90031601</v>
          </cell>
          <cell r="B188" t="str">
            <v>（株）四興</v>
          </cell>
        </row>
        <row r="189">
          <cell r="A189">
            <v>90031701</v>
          </cell>
          <cell r="B189" t="str">
            <v>［無効］ヒューレット･パッカード</v>
          </cell>
        </row>
        <row r="190">
          <cell r="A190">
            <v>90031801</v>
          </cell>
          <cell r="B190" t="str">
            <v>大木電機工業（株）</v>
          </cell>
        </row>
        <row r="191">
          <cell r="A191">
            <v>90031901</v>
          </cell>
          <cell r="B191" t="str">
            <v>カナテック（株）</v>
          </cell>
        </row>
        <row r="192">
          <cell r="A192">
            <v>90032001</v>
          </cell>
          <cell r="B192" t="str">
            <v>セイコープレシジョン（株）</v>
          </cell>
        </row>
        <row r="193">
          <cell r="A193">
            <v>90032101</v>
          </cell>
          <cell r="B193" t="str">
            <v>池上通信機（株）</v>
          </cell>
        </row>
        <row r="194">
          <cell r="A194">
            <v>90032201</v>
          </cell>
          <cell r="B194" t="str">
            <v>電気通信協会</v>
          </cell>
        </row>
        <row r="195">
          <cell r="A195">
            <v>90032301</v>
          </cell>
          <cell r="B195" t="str">
            <v>三社電機製作所（株）</v>
          </cell>
        </row>
        <row r="196">
          <cell r="A196">
            <v>90032401</v>
          </cell>
          <cell r="B196" t="str">
            <v>（株）セキュリティーハウス</v>
          </cell>
        </row>
        <row r="197">
          <cell r="A197">
            <v>90032501</v>
          </cell>
          <cell r="B197" t="str">
            <v>（株）ＯＣＣ</v>
          </cell>
        </row>
        <row r="198">
          <cell r="A198">
            <v>90032601</v>
          </cell>
          <cell r="B198" t="str">
            <v>日本ＩＢＭ（株）</v>
          </cell>
        </row>
        <row r="199">
          <cell r="A199">
            <v>90032701</v>
          </cell>
          <cell r="B199" t="str">
            <v>日本電信電話（株）</v>
          </cell>
        </row>
        <row r="200">
          <cell r="A200">
            <v>90032801</v>
          </cell>
          <cell r="B200" t="str">
            <v>中央電子（株）</v>
          </cell>
        </row>
        <row r="201">
          <cell r="A201">
            <v>90032901</v>
          </cell>
          <cell r="B201" t="str">
            <v>平河ヒューテック（株）</v>
          </cell>
        </row>
        <row r="202">
          <cell r="A202">
            <v>90033001</v>
          </cell>
          <cell r="B202" t="str">
            <v>三陽電気照明（株）</v>
          </cell>
        </row>
        <row r="203">
          <cell r="A203">
            <v>90033101</v>
          </cell>
          <cell r="B203" t="str">
            <v>東芝メーターテクノ（株）</v>
          </cell>
        </row>
        <row r="204">
          <cell r="A204">
            <v>90033201</v>
          </cell>
          <cell r="B204" t="str">
            <v>サンケン電気（株）</v>
          </cell>
        </row>
        <row r="205">
          <cell r="A205">
            <v>90033301</v>
          </cell>
          <cell r="B205" t="str">
            <v>大井電気（株）</v>
          </cell>
        </row>
        <row r="206">
          <cell r="A206">
            <v>90033401</v>
          </cell>
          <cell r="B206" t="str">
            <v>山菱電機（株）</v>
          </cell>
        </row>
        <row r="207">
          <cell r="A207">
            <v>90033501</v>
          </cell>
          <cell r="B207" t="str">
            <v>（株）ゼロワンオカダ</v>
          </cell>
        </row>
        <row r="208">
          <cell r="A208">
            <v>90033601</v>
          </cell>
          <cell r="B208" t="str">
            <v>振誠電機（株）</v>
          </cell>
        </row>
        <row r="209">
          <cell r="A209">
            <v>90033701</v>
          </cell>
          <cell r="B209" t="str">
            <v>出雲電機（株）</v>
          </cell>
        </row>
        <row r="210">
          <cell r="A210">
            <v>90033801</v>
          </cell>
          <cell r="B210" t="str">
            <v>（株）コイデン</v>
          </cell>
        </row>
        <row r="211">
          <cell r="A211">
            <v>90033901</v>
          </cell>
          <cell r="B211" t="str">
            <v>福田電機工業（株）</v>
          </cell>
        </row>
        <row r="212">
          <cell r="A212">
            <v>90034001</v>
          </cell>
          <cell r="B212" t="str">
            <v>高橋電機（株）　（福島県）</v>
          </cell>
        </row>
        <row r="213">
          <cell r="A213">
            <v>90034101</v>
          </cell>
          <cell r="B213" t="str">
            <v>光陽電機（株）</v>
          </cell>
        </row>
        <row r="214">
          <cell r="A214">
            <v>90034201</v>
          </cell>
          <cell r="B214" t="str">
            <v>古川電気工業（株）</v>
          </cell>
        </row>
        <row r="215">
          <cell r="A215">
            <v>90034301</v>
          </cell>
          <cell r="B215" t="str">
            <v>（株）月寒製作所</v>
          </cell>
        </row>
        <row r="216">
          <cell r="A216">
            <v>90034501</v>
          </cell>
          <cell r="B216" t="str">
            <v>本村電工（株）</v>
          </cell>
        </row>
        <row r="217">
          <cell r="A217">
            <v>90034601</v>
          </cell>
          <cell r="B217" t="str">
            <v>（株）村田電機製作所</v>
          </cell>
        </row>
        <row r="218">
          <cell r="A218">
            <v>90034701</v>
          </cell>
          <cell r="B218" t="str">
            <v>三井造船マシナリ・サービス（株）</v>
          </cell>
        </row>
        <row r="219">
          <cell r="A219">
            <v>90034801</v>
          </cell>
          <cell r="B219" t="str">
            <v>東和電機工業（株）</v>
          </cell>
        </row>
        <row r="220">
          <cell r="A220">
            <v>90034901</v>
          </cell>
          <cell r="B220" t="str">
            <v>住友鋼管（株）</v>
          </cell>
        </row>
        <row r="221">
          <cell r="A221">
            <v>90035001</v>
          </cell>
          <cell r="B221" t="str">
            <v>朝日バグナル（株）</v>
          </cell>
        </row>
        <row r="222">
          <cell r="A222">
            <v>90035101</v>
          </cell>
          <cell r="B222" t="str">
            <v>（株）パトライト</v>
          </cell>
        </row>
        <row r="223">
          <cell r="A223">
            <v>90035201</v>
          </cell>
          <cell r="B223" t="str">
            <v>ＤＮライティング（株）</v>
          </cell>
        </row>
        <row r="224">
          <cell r="A224">
            <v>90035301</v>
          </cell>
          <cell r="B224" t="str">
            <v>（株）福田電機製作所</v>
          </cell>
        </row>
        <row r="225">
          <cell r="A225">
            <v>90035401</v>
          </cell>
          <cell r="B225" t="str">
            <v>（有）ケイソー</v>
          </cell>
        </row>
        <row r="226">
          <cell r="A226">
            <v>90035501</v>
          </cell>
          <cell r="B226" t="str">
            <v>住友化学工業（株）</v>
          </cell>
        </row>
        <row r="227">
          <cell r="A227">
            <v>90035601</v>
          </cell>
          <cell r="B227" t="str">
            <v>神鋼造機（株）</v>
          </cell>
        </row>
        <row r="228">
          <cell r="A228">
            <v>90035701</v>
          </cell>
          <cell r="B228" t="str">
            <v>（株）ダイバン</v>
          </cell>
        </row>
        <row r="229">
          <cell r="A229">
            <v>90035801</v>
          </cell>
          <cell r="B229" t="str">
            <v>高橋電機（株）　（大阪府）</v>
          </cell>
        </row>
        <row r="230">
          <cell r="A230">
            <v>90035901</v>
          </cell>
          <cell r="B230" t="str">
            <v>名神電機（株）</v>
          </cell>
        </row>
        <row r="231">
          <cell r="A231">
            <v>90036001</v>
          </cell>
          <cell r="B231" t="str">
            <v>（株）伊原電機製作所</v>
          </cell>
        </row>
        <row r="232">
          <cell r="A232">
            <v>90036101</v>
          </cell>
          <cell r="B232" t="str">
            <v>（株）別川製作所（システム）</v>
          </cell>
        </row>
        <row r="233">
          <cell r="A233">
            <v>90036201</v>
          </cell>
          <cell r="B233" t="str">
            <v>東邦電機（株）</v>
          </cell>
        </row>
        <row r="234">
          <cell r="A234">
            <v>90036301</v>
          </cell>
          <cell r="B234" t="str">
            <v>大成機電工業（株）</v>
          </cell>
        </row>
        <row r="235">
          <cell r="A235">
            <v>90036401</v>
          </cell>
          <cell r="B235" t="str">
            <v>ＡＢＩＴＡ</v>
          </cell>
        </row>
        <row r="236">
          <cell r="A236">
            <v>90036501</v>
          </cell>
          <cell r="B236" t="str">
            <v>セコム（株）</v>
          </cell>
        </row>
        <row r="237">
          <cell r="A237">
            <v>90036601</v>
          </cell>
          <cell r="B237" t="str">
            <v>シュラーゲ</v>
          </cell>
        </row>
        <row r="238">
          <cell r="A238">
            <v>90036701</v>
          </cell>
          <cell r="B238" t="str">
            <v>（株）ＵＳＥＮ</v>
          </cell>
        </row>
        <row r="239">
          <cell r="A239">
            <v>90036801</v>
          </cell>
          <cell r="B239" t="str">
            <v>日信防災（株）</v>
          </cell>
        </row>
        <row r="240">
          <cell r="A240">
            <v>90036901</v>
          </cell>
          <cell r="B240" t="str">
            <v>塚本避雷針工業（株）</v>
          </cell>
        </row>
        <row r="241">
          <cell r="A241">
            <v>90037001</v>
          </cell>
          <cell r="B241" t="str">
            <v>緒方電機工業（株）</v>
          </cell>
        </row>
        <row r="242">
          <cell r="A242">
            <v>90037101</v>
          </cell>
          <cell r="B242" t="str">
            <v>（株）宮城電機</v>
          </cell>
        </row>
        <row r="243">
          <cell r="A243">
            <v>90037201</v>
          </cell>
          <cell r="B243" t="str">
            <v>山洋電気（株）</v>
          </cell>
        </row>
        <row r="244">
          <cell r="A244">
            <v>90037301</v>
          </cell>
          <cell r="B244" t="str">
            <v>日本電機（株）</v>
          </cell>
        </row>
        <row r="245">
          <cell r="A245">
            <v>90037401</v>
          </cell>
          <cell r="B245" t="str">
            <v>山陽電気工業（株）</v>
          </cell>
        </row>
        <row r="246">
          <cell r="A246">
            <v>90037501</v>
          </cell>
          <cell r="B246" t="str">
            <v>（財）電気通信共済会</v>
          </cell>
        </row>
        <row r="247">
          <cell r="A247">
            <v>90037601</v>
          </cell>
          <cell r="B247" t="str">
            <v>（株）グンエイ</v>
          </cell>
        </row>
        <row r="248">
          <cell r="A248">
            <v>90037701</v>
          </cell>
          <cell r="B248" t="str">
            <v>（株）ワールド避雷針工業</v>
          </cell>
        </row>
        <row r="249">
          <cell r="A249">
            <v>90037801</v>
          </cell>
          <cell r="B249" t="str">
            <v>ＮＴ制御（有）</v>
          </cell>
        </row>
        <row r="250">
          <cell r="A250">
            <v>90037901</v>
          </cell>
          <cell r="B250" t="str">
            <v>関西機電工業（株）</v>
          </cell>
        </row>
        <row r="251">
          <cell r="A251">
            <v>90040101</v>
          </cell>
          <cell r="B251" t="str">
            <v>旭電業（株）</v>
          </cell>
        </row>
        <row r="252">
          <cell r="A252">
            <v>90040201</v>
          </cell>
          <cell r="B252" t="str">
            <v>（株）ＩＮＡＸ</v>
          </cell>
        </row>
        <row r="253">
          <cell r="A253">
            <v>90040301</v>
          </cell>
          <cell r="B253" t="str">
            <v>岩谷産業（株）</v>
          </cell>
        </row>
        <row r="254">
          <cell r="A254">
            <v>90040401</v>
          </cell>
          <cell r="B254" t="str">
            <v>インシナー工業（株）</v>
          </cell>
        </row>
        <row r="255">
          <cell r="A255">
            <v>90040501</v>
          </cell>
          <cell r="B255" t="str">
            <v>エアコンスター（株）</v>
          </cell>
        </row>
        <row r="256">
          <cell r="A256">
            <v>90040601</v>
          </cell>
          <cell r="B256" t="str">
            <v>（株）荏原製作所</v>
          </cell>
        </row>
        <row r="257">
          <cell r="A257">
            <v>90040701</v>
          </cell>
          <cell r="B257" t="str">
            <v>荏原ボイラ（株）</v>
          </cell>
        </row>
        <row r="258">
          <cell r="A258">
            <v>90040801</v>
          </cell>
          <cell r="B258" t="str">
            <v>大阪瓦斯（株）</v>
          </cell>
        </row>
        <row r="259">
          <cell r="A259">
            <v>90040901</v>
          </cell>
          <cell r="B259" t="str">
            <v>オルガノ（株）</v>
          </cell>
        </row>
        <row r="260">
          <cell r="A260">
            <v>90041001</v>
          </cell>
          <cell r="B260" t="str">
            <v>温水工業（株）</v>
          </cell>
        </row>
        <row r="261">
          <cell r="A261">
            <v>90041101</v>
          </cell>
          <cell r="B261" t="str">
            <v>（株）川本製作所</v>
          </cell>
        </row>
        <row r="262">
          <cell r="A262">
            <v>90041201</v>
          </cell>
          <cell r="B262" t="str">
            <v>木村工機（株）</v>
          </cell>
        </row>
        <row r="263">
          <cell r="A263">
            <v>90041301</v>
          </cell>
          <cell r="B263" t="str">
            <v>（株）テラルキョクトウ</v>
          </cell>
        </row>
        <row r="264">
          <cell r="A264">
            <v>90041401</v>
          </cell>
          <cell r="B264" t="str">
            <v>極東油業（株）</v>
          </cell>
        </row>
        <row r="265">
          <cell r="A265">
            <v>90041501</v>
          </cell>
          <cell r="B265" t="str">
            <v>空研工業（株）</v>
          </cell>
        </row>
        <row r="266">
          <cell r="A266">
            <v>90041601</v>
          </cell>
          <cell r="B266" t="str">
            <v>倉敷化工（株）</v>
          </cell>
        </row>
        <row r="267">
          <cell r="A267">
            <v>90041701</v>
          </cell>
          <cell r="B267" t="str">
            <v>（株）クラコ</v>
          </cell>
        </row>
        <row r="268">
          <cell r="A268">
            <v>90041801</v>
          </cell>
          <cell r="B268" t="str">
            <v>栗田工業（株）</v>
          </cell>
        </row>
        <row r="269">
          <cell r="A269">
            <v>90041901</v>
          </cell>
          <cell r="B269" t="str">
            <v>クリフ（株）</v>
          </cell>
        </row>
        <row r="270">
          <cell r="A270">
            <v>90042001</v>
          </cell>
          <cell r="B270" t="str">
            <v>近藤工業（株）</v>
          </cell>
        </row>
        <row r="271">
          <cell r="A271">
            <v>90042101</v>
          </cell>
          <cell r="B271" t="str">
            <v>境川工業（株）</v>
          </cell>
        </row>
        <row r="272">
          <cell r="A272">
            <v>90042201</v>
          </cell>
          <cell r="B272" t="str">
            <v>（株）ＳＷキッチンテクノ</v>
          </cell>
        </row>
        <row r="273">
          <cell r="A273">
            <v>90042301</v>
          </cell>
          <cell r="B273" t="str">
            <v>（株）サンエツ</v>
          </cell>
        </row>
        <row r="274">
          <cell r="A274">
            <v>90042401</v>
          </cell>
          <cell r="B274" t="str">
            <v>三基計装（株）</v>
          </cell>
        </row>
        <row r="275">
          <cell r="A275">
            <v>90042501</v>
          </cell>
          <cell r="B275" t="str">
            <v>サンレー冷熱（株）</v>
          </cell>
        </row>
        <row r="276">
          <cell r="A276">
            <v>90042601</v>
          </cell>
          <cell r="B276" t="str">
            <v>（株）島倉鉄工所</v>
          </cell>
        </row>
        <row r="277">
          <cell r="A277">
            <v>90042701</v>
          </cell>
          <cell r="B277" t="str">
            <v>焼結金属工業（株）</v>
          </cell>
        </row>
        <row r="278">
          <cell r="A278">
            <v>90042801</v>
          </cell>
          <cell r="B278" t="str">
            <v>昭和鉄工（株）</v>
          </cell>
        </row>
        <row r="279">
          <cell r="A279">
            <v>90042901</v>
          </cell>
          <cell r="B279" t="str">
            <v>新晃工業（株）</v>
          </cell>
        </row>
        <row r="280">
          <cell r="A280">
            <v>90043001</v>
          </cell>
          <cell r="B280" t="str">
            <v>（株）荏原シンワ</v>
          </cell>
        </row>
        <row r="281">
          <cell r="A281">
            <v>90043101</v>
          </cell>
          <cell r="B281" t="str">
            <v>進和テック（株）</v>
          </cell>
        </row>
        <row r="282">
          <cell r="A282">
            <v>90043201</v>
          </cell>
          <cell r="B282" t="str">
            <v>セイコー化工機（株）</v>
          </cell>
        </row>
        <row r="283">
          <cell r="A283">
            <v>90043301</v>
          </cell>
          <cell r="B283" t="str">
            <v>積水アクアシステム（株）</v>
          </cell>
        </row>
        <row r="284">
          <cell r="A284">
            <v>90043401</v>
          </cell>
          <cell r="B284" t="str">
            <v>（株）相互ポンプ製作所</v>
          </cell>
        </row>
        <row r="285">
          <cell r="A285">
            <v>90043501</v>
          </cell>
          <cell r="B285" t="str">
            <v>ダイキン工業（株）</v>
          </cell>
        </row>
        <row r="286">
          <cell r="A286">
            <v>90043601</v>
          </cell>
          <cell r="B286" t="str">
            <v>（株）大茂</v>
          </cell>
        </row>
        <row r="287">
          <cell r="A287">
            <v>90043701</v>
          </cell>
          <cell r="B287" t="str">
            <v>高木産業（株）</v>
          </cell>
        </row>
        <row r="288">
          <cell r="A288">
            <v>90043801</v>
          </cell>
          <cell r="B288" t="str">
            <v>（株）タニヤマ</v>
          </cell>
        </row>
        <row r="289">
          <cell r="A289">
            <v>90043901</v>
          </cell>
          <cell r="B289" t="str">
            <v>（株）タクマ</v>
          </cell>
        </row>
        <row r="290">
          <cell r="A290">
            <v>90044001</v>
          </cell>
          <cell r="B290" t="str">
            <v>（株）チノ－</v>
          </cell>
        </row>
        <row r="291">
          <cell r="A291">
            <v>90044101</v>
          </cell>
          <cell r="B291" t="str">
            <v>（株）ツルカメ</v>
          </cell>
        </row>
        <row r="292">
          <cell r="A292">
            <v>90044201</v>
          </cell>
          <cell r="B292" t="str">
            <v>特許機器（株）</v>
          </cell>
        </row>
        <row r="293">
          <cell r="A293">
            <v>90044301</v>
          </cell>
          <cell r="B293" t="str">
            <v>東西化学産業（株）</v>
          </cell>
        </row>
        <row r="294">
          <cell r="A294">
            <v>90044401</v>
          </cell>
          <cell r="B294" t="str">
            <v>東陶機器（株）</v>
          </cell>
        </row>
        <row r="295">
          <cell r="A295">
            <v>90044501</v>
          </cell>
          <cell r="B295" t="str">
            <v>東芝キャリア（株）</v>
          </cell>
        </row>
        <row r="296">
          <cell r="A296">
            <v>90044601</v>
          </cell>
          <cell r="B296" t="str">
            <v>（株）東洋製作所</v>
          </cell>
        </row>
        <row r="297">
          <cell r="A297">
            <v>90044701</v>
          </cell>
          <cell r="B297" t="str">
            <v>東和制電工業（株）</v>
          </cell>
        </row>
        <row r="298">
          <cell r="A298">
            <v>90044801</v>
          </cell>
          <cell r="B298" t="str">
            <v>西淀空調機（株）</v>
          </cell>
        </row>
        <row r="299">
          <cell r="A299">
            <v>90044901</v>
          </cell>
          <cell r="B299" t="str">
            <v>（株）日本イトミック</v>
          </cell>
        </row>
        <row r="300">
          <cell r="A300">
            <v>90045001</v>
          </cell>
          <cell r="B300" t="str">
            <v>日本スピンドル製造（株）</v>
          </cell>
        </row>
        <row r="301">
          <cell r="A301">
            <v>90045101</v>
          </cell>
          <cell r="B301" t="str">
            <v>日本ビー・エー・シー</v>
          </cell>
        </row>
        <row r="302">
          <cell r="A302">
            <v>90045201</v>
          </cell>
          <cell r="B302" t="str">
            <v>日本ピーマック（株）</v>
          </cell>
        </row>
        <row r="303">
          <cell r="A303">
            <v>90045301</v>
          </cell>
          <cell r="B303" t="str">
            <v>日本水処理工業（株）</v>
          </cell>
        </row>
        <row r="304">
          <cell r="A304">
            <v>90045401</v>
          </cell>
          <cell r="B304" t="str">
            <v>バージェスミウラ（株）</v>
          </cell>
        </row>
        <row r="305">
          <cell r="A305">
            <v>90045501</v>
          </cell>
          <cell r="B305" t="str">
            <v>ムンタース（株）</v>
          </cell>
        </row>
        <row r="306">
          <cell r="A306">
            <v>90045601</v>
          </cell>
          <cell r="B306" t="str">
            <v>ピーエス工業（株）</v>
          </cell>
        </row>
        <row r="307">
          <cell r="A307">
            <v>90045701</v>
          </cell>
          <cell r="B307" t="str">
            <v>（株）日阪製作所</v>
          </cell>
        </row>
        <row r="308">
          <cell r="A308">
            <v>90045801</v>
          </cell>
          <cell r="B308" t="str">
            <v>（株）平川鉄工所</v>
          </cell>
        </row>
        <row r="309">
          <cell r="A309">
            <v>90045901</v>
          </cell>
          <cell r="B309" t="str">
            <v>不二消音工業（株）</v>
          </cell>
        </row>
        <row r="310">
          <cell r="A310">
            <v>90046001</v>
          </cell>
          <cell r="B310" t="str">
            <v>（株）フジマック</v>
          </cell>
        </row>
        <row r="311">
          <cell r="A311">
            <v>90046101</v>
          </cell>
          <cell r="B311" t="str">
            <v>（株）ブリヂストン</v>
          </cell>
        </row>
        <row r="312">
          <cell r="A312">
            <v>90046201</v>
          </cell>
          <cell r="B312" t="str">
            <v>（株）前田鉄工所</v>
          </cell>
        </row>
        <row r="313">
          <cell r="A313">
            <v>90046301</v>
          </cell>
          <cell r="B313" t="str">
            <v>三菱樹脂（株）</v>
          </cell>
        </row>
        <row r="314">
          <cell r="A314">
            <v>90046401</v>
          </cell>
          <cell r="B314" t="str">
            <v>三菱重工冷熱システム（株）</v>
          </cell>
        </row>
        <row r="315">
          <cell r="A315">
            <v>90046501</v>
          </cell>
          <cell r="B315" t="str">
            <v>三成鉄工（株）</v>
          </cell>
        </row>
        <row r="316">
          <cell r="A316">
            <v>90046701</v>
          </cell>
          <cell r="B316" t="str">
            <v>森松工業（株）</v>
          </cell>
        </row>
        <row r="317">
          <cell r="A317">
            <v>90046801</v>
          </cell>
          <cell r="B317" t="str">
            <v>山形電気（株）</v>
          </cell>
        </row>
        <row r="318">
          <cell r="A318">
            <v>90046901</v>
          </cell>
          <cell r="B318" t="str">
            <v>リンナイ（株）</v>
          </cell>
        </row>
        <row r="319">
          <cell r="A319">
            <v>90047101</v>
          </cell>
          <cell r="B319" t="str">
            <v>（株）アスカ</v>
          </cell>
        </row>
        <row r="320">
          <cell r="A320">
            <v>90047201</v>
          </cell>
          <cell r="B320" t="str">
            <v>（株）鶴見製作所</v>
          </cell>
        </row>
        <row r="321">
          <cell r="A321">
            <v>90047301</v>
          </cell>
          <cell r="B321" t="str">
            <v>日本エアーテック（株）</v>
          </cell>
        </row>
        <row r="322">
          <cell r="A322">
            <v>90047401</v>
          </cell>
          <cell r="B322" t="str">
            <v>タカラスタンダード（株）</v>
          </cell>
        </row>
        <row r="323">
          <cell r="A323">
            <v>90047501</v>
          </cell>
          <cell r="B323" t="str">
            <v>（株）巴商会</v>
          </cell>
        </row>
        <row r="324">
          <cell r="A324">
            <v>90047601</v>
          </cell>
          <cell r="B324" t="str">
            <v>［無効］松下電工エコシステムズ（株）</v>
          </cell>
        </row>
        <row r="325">
          <cell r="A325">
            <v>90047701</v>
          </cell>
          <cell r="B325" t="str">
            <v>日本フローセル（株）</v>
          </cell>
        </row>
        <row r="326">
          <cell r="A326">
            <v>90047801</v>
          </cell>
          <cell r="B326" t="str">
            <v>（株）三好鉄工所</v>
          </cell>
        </row>
        <row r="327">
          <cell r="A327">
            <v>90048001</v>
          </cell>
          <cell r="B327" t="str">
            <v>アライ実業（株）</v>
          </cell>
        </row>
        <row r="328">
          <cell r="A328">
            <v>90048101</v>
          </cell>
          <cell r="B328" t="str">
            <v>（株）明治機械製作所</v>
          </cell>
        </row>
        <row r="329">
          <cell r="A329">
            <v>90048201</v>
          </cell>
          <cell r="B329" t="str">
            <v>（株）白川製作所</v>
          </cell>
        </row>
        <row r="330">
          <cell r="A330">
            <v>90048301</v>
          </cell>
          <cell r="B330" t="str">
            <v>クボタトレーン（株）</v>
          </cell>
        </row>
        <row r="331">
          <cell r="A331">
            <v>90048401</v>
          </cell>
          <cell r="B331" t="str">
            <v>[無効]日立化成工業（株）90025701に統合</v>
          </cell>
        </row>
        <row r="332">
          <cell r="A332">
            <v>90048501</v>
          </cell>
          <cell r="B332" t="str">
            <v>ノ－リツ（株）</v>
          </cell>
        </row>
        <row r="333">
          <cell r="A333">
            <v>90048601</v>
          </cell>
          <cell r="B333" t="str">
            <v>（株）横井製作所</v>
          </cell>
        </row>
        <row r="334">
          <cell r="A334">
            <v>90048701</v>
          </cell>
          <cell r="B334" t="str">
            <v>細山熱器（株）</v>
          </cell>
        </row>
        <row r="335">
          <cell r="A335">
            <v>90048801</v>
          </cell>
          <cell r="B335" t="str">
            <v>日立金属（株）</v>
          </cell>
        </row>
        <row r="336">
          <cell r="A336">
            <v>90048901</v>
          </cell>
          <cell r="B336" t="str">
            <v>（株）ＫＩＴＺ</v>
          </cell>
        </row>
        <row r="337">
          <cell r="A337">
            <v>90049101</v>
          </cell>
          <cell r="B337" t="str">
            <v>東洋バルヴ（株）</v>
          </cell>
        </row>
        <row r="338">
          <cell r="A338">
            <v>90049201</v>
          </cell>
          <cell r="B338" t="str">
            <v>新日鐵住金（株）</v>
          </cell>
        </row>
        <row r="339">
          <cell r="A339">
            <v>90049301</v>
          </cell>
          <cell r="B339" t="str">
            <v>住友軽金属工業（株）</v>
          </cell>
        </row>
        <row r="340">
          <cell r="A340">
            <v>90049401</v>
          </cell>
          <cell r="B340" t="str">
            <v>川重冷熱工業（株）</v>
          </cell>
        </row>
        <row r="341">
          <cell r="A341">
            <v>90049501</v>
          </cell>
          <cell r="B341" t="str">
            <v>積水化学工業（株）</v>
          </cell>
        </row>
        <row r="342">
          <cell r="A342">
            <v>90049601</v>
          </cell>
          <cell r="B342" t="str">
            <v>ヤマトプロテック（株）</v>
          </cell>
        </row>
        <row r="343">
          <cell r="A343">
            <v>90049701</v>
          </cell>
          <cell r="B343" t="str">
            <v>［無効］新日本製鉄（株）</v>
          </cell>
        </row>
        <row r="344">
          <cell r="A344">
            <v>90049801</v>
          </cell>
          <cell r="B344" t="str">
            <v>（株）神戸製鋼所</v>
          </cell>
        </row>
        <row r="345">
          <cell r="A345">
            <v>90049901</v>
          </cell>
          <cell r="B345" t="str">
            <v>（株）立売堀製作所</v>
          </cell>
        </row>
        <row r="346">
          <cell r="A346">
            <v>90050001</v>
          </cell>
          <cell r="B346" t="str">
            <v>ウエットマスタ－（株）</v>
          </cell>
        </row>
        <row r="347">
          <cell r="A347">
            <v>90050101</v>
          </cell>
          <cell r="B347" t="str">
            <v>（株）ガスタ－</v>
          </cell>
        </row>
        <row r="348">
          <cell r="A348">
            <v>90050201</v>
          </cell>
          <cell r="B348" t="str">
            <v>東京電機工業（株）</v>
          </cell>
        </row>
        <row r="349">
          <cell r="A349">
            <v>90050301</v>
          </cell>
          <cell r="B349" t="str">
            <v>（株）酉島製作所</v>
          </cell>
        </row>
        <row r="350">
          <cell r="A350">
            <v>90050401</v>
          </cell>
          <cell r="B350" t="str">
            <v>ドリコ（株）</v>
          </cell>
        </row>
        <row r="351">
          <cell r="A351">
            <v>90050501</v>
          </cell>
          <cell r="B351" t="str">
            <v>（有）前谷電気工業所</v>
          </cell>
        </row>
        <row r="352">
          <cell r="A352">
            <v>90050601</v>
          </cell>
          <cell r="B352" t="str">
            <v>愛知時計電機（株）</v>
          </cell>
        </row>
        <row r="353">
          <cell r="A353">
            <v>90050701</v>
          </cell>
          <cell r="B353" t="str">
            <v>日立バルブ（株）</v>
          </cell>
        </row>
        <row r="354">
          <cell r="A354">
            <v>90050801</v>
          </cell>
          <cell r="B354" t="str">
            <v>（株）上野製作所</v>
          </cell>
        </row>
        <row r="355">
          <cell r="A355">
            <v>90050901</v>
          </cell>
          <cell r="B355" t="str">
            <v>協立エアテック（株）</v>
          </cell>
        </row>
        <row r="356">
          <cell r="A356">
            <v>90051001</v>
          </cell>
          <cell r="B356" t="str">
            <v>アズビル金門（株）</v>
          </cell>
        </row>
        <row r="357">
          <cell r="A357">
            <v>90051101</v>
          </cell>
          <cell r="B357" t="str">
            <v>横河電機（株）</v>
          </cell>
        </row>
        <row r="358">
          <cell r="A358">
            <v>90051201</v>
          </cell>
          <cell r="B358" t="str">
            <v>コニカメディカル（株）</v>
          </cell>
        </row>
        <row r="359">
          <cell r="A359">
            <v>90051301</v>
          </cell>
          <cell r="B359" t="str">
            <v>（株）ササクラ</v>
          </cell>
        </row>
        <row r="360">
          <cell r="A360">
            <v>90051401</v>
          </cell>
          <cell r="B360" t="str">
            <v>（株）安川電機</v>
          </cell>
        </row>
        <row r="361">
          <cell r="A361">
            <v>90051501</v>
          </cell>
          <cell r="B361" t="str">
            <v>ニッタ（株）</v>
          </cell>
        </row>
        <row r="362">
          <cell r="A362">
            <v>90051601</v>
          </cell>
          <cell r="B362" t="str">
            <v>日本バイリーン（株）</v>
          </cell>
        </row>
        <row r="363">
          <cell r="A363">
            <v>90051701</v>
          </cell>
          <cell r="B363" t="str">
            <v>日本フレクト（株）</v>
          </cell>
        </row>
        <row r="364">
          <cell r="A364">
            <v>90051801</v>
          </cell>
          <cell r="B364" t="str">
            <v>（株）初田製作所</v>
          </cell>
        </row>
        <row r="365">
          <cell r="A365">
            <v>90051901</v>
          </cell>
          <cell r="B365" t="str">
            <v>（株）パロマ</v>
          </cell>
        </row>
        <row r="366">
          <cell r="A366">
            <v>90052001</v>
          </cell>
          <cell r="B366" t="str">
            <v>フジキコー（株）</v>
          </cell>
        </row>
        <row r="367">
          <cell r="A367">
            <v>90052101</v>
          </cell>
          <cell r="B367" t="str">
            <v>三浦工業（株）</v>
          </cell>
        </row>
        <row r="368">
          <cell r="A368">
            <v>90052201</v>
          </cell>
          <cell r="B368" t="str">
            <v>三谷電機（株）</v>
          </cell>
        </row>
        <row r="369">
          <cell r="A369">
            <v>90052301</v>
          </cell>
          <cell r="B369" t="str">
            <v>（株）ハーマン</v>
          </cell>
        </row>
        <row r="370">
          <cell r="A370">
            <v>90052401</v>
          </cell>
          <cell r="B370" t="str">
            <v>（株）ヒラカワ</v>
          </cell>
        </row>
        <row r="371">
          <cell r="A371">
            <v>90052501</v>
          </cell>
          <cell r="B371" t="str">
            <v>高木産業（株）（パーパス</v>
          </cell>
        </row>
        <row r="372">
          <cell r="A372">
            <v>90052601</v>
          </cell>
          <cell r="B372" t="str">
            <v>レピクール工業（株）</v>
          </cell>
        </row>
        <row r="373">
          <cell r="A373">
            <v>90052701</v>
          </cell>
          <cell r="B373" t="str">
            <v>（株）ベルテクノ</v>
          </cell>
        </row>
        <row r="374">
          <cell r="A374">
            <v>90052801</v>
          </cell>
          <cell r="B374" t="str">
            <v>（株）鎌倉製作所</v>
          </cell>
        </row>
        <row r="375">
          <cell r="A375">
            <v>90052901</v>
          </cell>
          <cell r="B375" t="str">
            <v>協和化工（株）</v>
          </cell>
        </row>
        <row r="376">
          <cell r="A376">
            <v>90053001</v>
          </cell>
          <cell r="B376" t="str">
            <v>（株）栗田電機製作所</v>
          </cell>
        </row>
        <row r="377">
          <cell r="A377">
            <v>90053201</v>
          </cell>
          <cell r="B377" t="str">
            <v>ネポン（株）</v>
          </cell>
        </row>
        <row r="378">
          <cell r="A378">
            <v>90053301</v>
          </cell>
          <cell r="B378" t="str">
            <v>（株）イワキ</v>
          </cell>
        </row>
        <row r="379">
          <cell r="A379">
            <v>90053401</v>
          </cell>
          <cell r="B379" t="str">
            <v>（株）機器製造岡本</v>
          </cell>
        </row>
        <row r="380">
          <cell r="A380">
            <v>90053501</v>
          </cell>
          <cell r="B380" t="str">
            <v>ローレル（株）</v>
          </cell>
        </row>
        <row r="381">
          <cell r="A381">
            <v>90053601</v>
          </cell>
          <cell r="B381" t="str">
            <v>アルファラバル（株）</v>
          </cell>
        </row>
        <row r="382">
          <cell r="A382">
            <v>90053701</v>
          </cell>
          <cell r="B382" t="str">
            <v>（株）菊池鉄工所</v>
          </cell>
        </row>
        <row r="383">
          <cell r="A383">
            <v>90055001</v>
          </cell>
          <cell r="B383" t="str">
            <v>（株）テザック</v>
          </cell>
        </row>
        <row r="384">
          <cell r="A384">
            <v>90055101</v>
          </cell>
          <cell r="B384" t="str">
            <v>（株）栗本鐵工所</v>
          </cell>
        </row>
        <row r="385">
          <cell r="A385">
            <v>90055201</v>
          </cell>
          <cell r="B385" t="str">
            <v>三和テッキ（株）</v>
          </cell>
        </row>
        <row r="386">
          <cell r="A386">
            <v>90055301</v>
          </cell>
          <cell r="B386" t="str">
            <v>昭和アルミニウム（株）</v>
          </cell>
        </row>
        <row r="387">
          <cell r="A387">
            <v>90055401</v>
          </cell>
          <cell r="B387" t="str">
            <v>東京製綱纎維ロープ（株）</v>
          </cell>
        </row>
        <row r="388">
          <cell r="A388">
            <v>90055501</v>
          </cell>
          <cell r="B388" t="str">
            <v>（株）デンロコーポレーション</v>
          </cell>
        </row>
        <row r="389">
          <cell r="A389">
            <v>90055601</v>
          </cell>
          <cell r="B389" t="str">
            <v>那須電機鉄工（株）</v>
          </cell>
        </row>
        <row r="390">
          <cell r="A390">
            <v>90055701</v>
          </cell>
          <cell r="B390" t="str">
            <v>住友大阪セメント（株）</v>
          </cell>
        </row>
        <row r="391">
          <cell r="A391">
            <v>90055801</v>
          </cell>
          <cell r="B391" t="str">
            <v>電気興業（株）</v>
          </cell>
        </row>
        <row r="392">
          <cell r="A392">
            <v>90055901</v>
          </cell>
          <cell r="B392" t="str">
            <v>安治川鉄工（株）</v>
          </cell>
        </row>
        <row r="393">
          <cell r="A393">
            <v>90056001</v>
          </cell>
          <cell r="B393" t="str">
            <v>住金鋼材工業（株）</v>
          </cell>
        </row>
        <row r="394">
          <cell r="A394">
            <v>90056101</v>
          </cell>
          <cell r="B394" t="str">
            <v>ＪＦＥ建材（株）</v>
          </cell>
        </row>
        <row r="395">
          <cell r="A395">
            <v>90056201</v>
          </cell>
          <cell r="B395" t="str">
            <v>親和電機（株）</v>
          </cell>
        </row>
        <row r="396">
          <cell r="A396">
            <v>90056301</v>
          </cell>
          <cell r="B396" t="str">
            <v>東光精機（株）</v>
          </cell>
        </row>
        <row r="397">
          <cell r="A397">
            <v>90056401</v>
          </cell>
          <cell r="B397" t="str">
            <v>三宝伸銅工業（株）</v>
          </cell>
        </row>
        <row r="398">
          <cell r="A398">
            <v>90056501</v>
          </cell>
          <cell r="B398" t="str">
            <v>（株）メタックス</v>
          </cell>
        </row>
        <row r="399">
          <cell r="A399">
            <v>90056601</v>
          </cell>
          <cell r="B399" t="str">
            <v>ケイコン（株）</v>
          </cell>
        </row>
        <row r="400">
          <cell r="A400">
            <v>90056701</v>
          </cell>
          <cell r="B400" t="str">
            <v>テイヒュー（株）</v>
          </cell>
        </row>
        <row r="401">
          <cell r="A401">
            <v>90056801</v>
          </cell>
          <cell r="B401" t="str">
            <v>（株）ハネックス</v>
          </cell>
        </row>
        <row r="402">
          <cell r="A402">
            <v>90056901</v>
          </cell>
          <cell r="B402" t="str">
            <v>（株）テツコン</v>
          </cell>
        </row>
        <row r="403">
          <cell r="A403">
            <v>90057001</v>
          </cell>
          <cell r="B403" t="str">
            <v>関西パイプ工業（株）</v>
          </cell>
        </row>
        <row r="404">
          <cell r="A404">
            <v>90057101</v>
          </cell>
          <cell r="B404" t="str">
            <v>（株）藤電気</v>
          </cell>
        </row>
        <row r="405">
          <cell r="A405">
            <v>90057201</v>
          </cell>
          <cell r="B405" t="str">
            <v>八千代工機（株）</v>
          </cell>
        </row>
        <row r="406">
          <cell r="A406">
            <v>90057301</v>
          </cell>
          <cell r="B406" t="str">
            <v>辻村鋼材（株）</v>
          </cell>
        </row>
        <row r="407">
          <cell r="A407">
            <v>90057401</v>
          </cell>
          <cell r="B407" t="str">
            <v>東京製鋼（株）</v>
          </cell>
        </row>
        <row r="408">
          <cell r="A408">
            <v>90057501</v>
          </cell>
          <cell r="B408" t="str">
            <v>（株）安田製作所</v>
          </cell>
        </row>
        <row r="409">
          <cell r="A409">
            <v>90057601</v>
          </cell>
          <cell r="B409" t="str">
            <v>（株）アート</v>
          </cell>
        </row>
        <row r="410">
          <cell r="A410">
            <v>90057701</v>
          </cell>
          <cell r="B410" t="str">
            <v>一光電機（株）</v>
          </cell>
        </row>
        <row r="411">
          <cell r="A411">
            <v>90057801</v>
          </cell>
          <cell r="B411" t="str">
            <v>音羽電機工業（株）</v>
          </cell>
        </row>
        <row r="412">
          <cell r="A412">
            <v>90057901</v>
          </cell>
          <cell r="B412" t="str">
            <v>英弘精機（株）</v>
          </cell>
        </row>
        <row r="413">
          <cell r="A413">
            <v>90058001</v>
          </cell>
          <cell r="B413" t="str">
            <v>スミセツテクノ（株）</v>
          </cell>
        </row>
        <row r="414">
          <cell r="A414">
            <v>90058101</v>
          </cell>
          <cell r="B414" t="str">
            <v>ニシハツ（株）</v>
          </cell>
        </row>
        <row r="415">
          <cell r="A415">
            <v>90058201</v>
          </cell>
          <cell r="B415" t="str">
            <v>美和ロック（株）</v>
          </cell>
        </row>
        <row r="416">
          <cell r="A416">
            <v>90058301</v>
          </cell>
          <cell r="B416" t="str">
            <v>アクトテクニカ（株）</v>
          </cell>
        </row>
        <row r="417">
          <cell r="A417">
            <v>90058401</v>
          </cell>
          <cell r="B417" t="str">
            <v>竹中エンジニアリング（株）</v>
          </cell>
        </row>
        <row r="418">
          <cell r="A418">
            <v>90058501</v>
          </cell>
          <cell r="B418" t="str">
            <v>（株）ゴール</v>
          </cell>
        </row>
        <row r="419">
          <cell r="A419">
            <v>90058601</v>
          </cell>
          <cell r="B419" t="str">
            <v>（株）田中電機製作所</v>
          </cell>
        </row>
        <row r="420">
          <cell r="A420">
            <v>90058701</v>
          </cell>
          <cell r="B420" t="str">
            <v>ホーコス（株）</v>
          </cell>
        </row>
        <row r="421">
          <cell r="A421">
            <v>90058801</v>
          </cell>
          <cell r="B421" t="str">
            <v>岩崎通信機（株）</v>
          </cell>
        </row>
        <row r="422">
          <cell r="A422">
            <v>90058901</v>
          </cell>
          <cell r="B422" t="str">
            <v>ＮＥＣインフロンティア（株）</v>
          </cell>
        </row>
        <row r="423">
          <cell r="A423">
            <v>90059001</v>
          </cell>
          <cell r="B423" t="str">
            <v>リオン（株）</v>
          </cell>
        </row>
        <row r="424">
          <cell r="A424">
            <v>90059101</v>
          </cell>
          <cell r="B424" t="str">
            <v>（株）ＮＴＴファシリティーズ</v>
          </cell>
        </row>
        <row r="425">
          <cell r="A425">
            <v>90059201</v>
          </cell>
          <cell r="B425" t="str">
            <v>（株）富士通ゼネラル</v>
          </cell>
        </row>
        <row r="426">
          <cell r="A426">
            <v>90059301</v>
          </cell>
          <cell r="B426" t="str">
            <v>富士通フロンテック（株）</v>
          </cell>
        </row>
        <row r="427">
          <cell r="A427">
            <v>90059401</v>
          </cell>
          <cell r="B427" t="str">
            <v>池野通建（株）</v>
          </cell>
        </row>
        <row r="428">
          <cell r="A428">
            <v>90059501</v>
          </cell>
          <cell r="B428" t="str">
            <v>（株）キンツー</v>
          </cell>
        </row>
        <row r="429">
          <cell r="A429">
            <v>90059601</v>
          </cell>
          <cell r="B429" t="str">
            <v>三和綱器（株）</v>
          </cell>
        </row>
        <row r="430">
          <cell r="A430">
            <v>90059701</v>
          </cell>
          <cell r="B430" t="str">
            <v>川崎製鉄（株）</v>
          </cell>
        </row>
        <row r="431">
          <cell r="A431">
            <v>90059801</v>
          </cell>
          <cell r="B431" t="str">
            <v>東光電気（株）</v>
          </cell>
        </row>
        <row r="432">
          <cell r="A432">
            <v>90059901</v>
          </cell>
          <cell r="B432" t="str">
            <v>（株）土井製作所</v>
          </cell>
        </row>
        <row r="433">
          <cell r="A433">
            <v>90060001</v>
          </cell>
          <cell r="B433" t="str">
            <v>（株）有井製作所</v>
          </cell>
        </row>
        <row r="434">
          <cell r="A434">
            <v>90060101</v>
          </cell>
          <cell r="B434" t="str">
            <v>ネグロス電工（株）</v>
          </cell>
        </row>
        <row r="435">
          <cell r="A435">
            <v>90060201</v>
          </cell>
          <cell r="B435" t="str">
            <v>カナフジ電工（株）</v>
          </cell>
        </row>
        <row r="436">
          <cell r="A436">
            <v>90060301</v>
          </cell>
          <cell r="B436" t="str">
            <v>西日本電線（株）</v>
          </cell>
        </row>
        <row r="437">
          <cell r="A437">
            <v>90060401</v>
          </cell>
          <cell r="B437" t="str">
            <v>太洋電機産業（株）</v>
          </cell>
        </row>
        <row r="438">
          <cell r="A438">
            <v>90060501</v>
          </cell>
          <cell r="B438" t="str">
            <v>日本フェンオール（株）</v>
          </cell>
        </row>
        <row r="439">
          <cell r="A439">
            <v>90060601</v>
          </cell>
          <cell r="B439" t="str">
            <v>デンヨー（株）</v>
          </cell>
        </row>
        <row r="440">
          <cell r="A440">
            <v>90060701</v>
          </cell>
          <cell r="B440" t="str">
            <v>サイトウ共聴特殊機器（株）</v>
          </cell>
        </row>
        <row r="441">
          <cell r="A441">
            <v>90060801</v>
          </cell>
          <cell r="B441" t="str">
            <v>日本無線（株）</v>
          </cell>
        </row>
        <row r="442">
          <cell r="A442">
            <v>90060901</v>
          </cell>
          <cell r="B442" t="str">
            <v>中央防雷（株）</v>
          </cell>
        </row>
        <row r="443">
          <cell r="A443">
            <v>90061001</v>
          </cell>
          <cell r="B443" t="str">
            <v>日置電機（株）</v>
          </cell>
        </row>
        <row r="444">
          <cell r="A444">
            <v>90061101</v>
          </cell>
          <cell r="B444" t="str">
            <v>横河Ｍ＆Ｃ（株）</v>
          </cell>
        </row>
        <row r="445">
          <cell r="A445">
            <v>90061201</v>
          </cell>
          <cell r="B445" t="str">
            <v>共立電気計器（株）</v>
          </cell>
        </row>
        <row r="446">
          <cell r="A446">
            <v>90061301</v>
          </cell>
          <cell r="B446" t="str">
            <v>綜合警備保障（株）</v>
          </cell>
        </row>
        <row r="447">
          <cell r="A447">
            <v>90061401</v>
          </cell>
          <cell r="B447" t="str">
            <v>ミサト（株）</v>
          </cell>
        </row>
        <row r="448">
          <cell r="A448">
            <v>90061501</v>
          </cell>
          <cell r="B448" t="str">
            <v>安藤電気（株）</v>
          </cell>
        </row>
        <row r="449">
          <cell r="A449">
            <v>90061601</v>
          </cell>
          <cell r="B449" t="str">
            <v>（株）東海電波</v>
          </cell>
        </row>
        <row r="450">
          <cell r="A450">
            <v>90061701</v>
          </cell>
          <cell r="B450" t="str">
            <v>（株）フジクラ・ダイヤケーブル</v>
          </cell>
        </row>
        <row r="451">
          <cell r="A451">
            <v>90061801</v>
          </cell>
          <cell r="B451" t="str">
            <v>［無効］パナソニック電工ＳＰＴ（株）</v>
          </cell>
        </row>
        <row r="452">
          <cell r="A452">
            <v>90061901</v>
          </cell>
          <cell r="B452" t="str">
            <v>三葉電機工業（株）</v>
          </cell>
        </row>
        <row r="453">
          <cell r="A453">
            <v>90062001</v>
          </cell>
          <cell r="B453" t="str">
            <v>日電産業（株）</v>
          </cell>
        </row>
        <row r="454">
          <cell r="A454">
            <v>90062101</v>
          </cell>
          <cell r="B454" t="str">
            <v>エースポイントシステムズ（株）</v>
          </cell>
        </row>
        <row r="455">
          <cell r="A455">
            <v>90062201</v>
          </cell>
          <cell r="B455" t="str">
            <v>ダイア蛍光（株）</v>
          </cell>
        </row>
        <row r="456">
          <cell r="A456">
            <v>90062301</v>
          </cell>
          <cell r="B456" t="str">
            <v>トキ・コーポレーション（株）</v>
          </cell>
        </row>
        <row r="457">
          <cell r="A457">
            <v>90062401</v>
          </cell>
          <cell r="B457" t="str">
            <v>（株）アイゼット</v>
          </cell>
        </row>
        <row r="458">
          <cell r="A458">
            <v>90062501</v>
          </cell>
          <cell r="B458" t="str">
            <v>（株）アコルデ</v>
          </cell>
        </row>
        <row r="459">
          <cell r="A459">
            <v>90062601</v>
          </cell>
          <cell r="B459" t="str">
            <v>（株）エルコ・トートー</v>
          </cell>
        </row>
        <row r="460">
          <cell r="A460">
            <v>90062701</v>
          </cell>
          <cell r="B460" t="str">
            <v>カラーキネティクス・ジャパン（株）</v>
          </cell>
        </row>
        <row r="461">
          <cell r="A461">
            <v>90062801</v>
          </cell>
          <cell r="B461" t="str">
            <v>（株）サンミューロン</v>
          </cell>
        </row>
        <row r="462">
          <cell r="A462">
            <v>90062901</v>
          </cell>
          <cell r="B462" t="str">
            <v>（株）センチュリーコーポレーション</v>
          </cell>
        </row>
        <row r="463">
          <cell r="A463">
            <v>90063001</v>
          </cell>
          <cell r="B463" t="str">
            <v>（株）エムイーシー</v>
          </cell>
        </row>
        <row r="464">
          <cell r="A464">
            <v>90063101</v>
          </cell>
          <cell r="B464" t="str">
            <v>菱電湘南エレクトロニクス（株）</v>
          </cell>
        </row>
        <row r="465">
          <cell r="A465">
            <v>90063201</v>
          </cell>
          <cell r="B465" t="str">
            <v>（株）荏原電産</v>
          </cell>
        </row>
        <row r="466">
          <cell r="A466">
            <v>90063301</v>
          </cell>
          <cell r="B466" t="str">
            <v>（株）ＣＴＫ</v>
          </cell>
        </row>
        <row r="467">
          <cell r="A467">
            <v>90063401</v>
          </cell>
          <cell r="B467" t="str">
            <v>吉田電線（株）</v>
          </cell>
        </row>
        <row r="468">
          <cell r="A468">
            <v>90063501</v>
          </cell>
          <cell r="B468" t="str">
            <v>（株）ジーエス・ユアサライティング</v>
          </cell>
        </row>
        <row r="469">
          <cell r="A469">
            <v>90063601</v>
          </cell>
          <cell r="B469" t="str">
            <v>東日京三電線（株）</v>
          </cell>
        </row>
        <row r="470">
          <cell r="A470">
            <v>90063701</v>
          </cell>
          <cell r="B470" t="str">
            <v>（株）小林電機</v>
          </cell>
        </row>
        <row r="471">
          <cell r="A471">
            <v>90063801</v>
          </cell>
          <cell r="B471" t="str">
            <v>（株）ジェイ・パワーシステムズ</v>
          </cell>
        </row>
        <row r="472">
          <cell r="A472">
            <v>90063901</v>
          </cell>
          <cell r="B472" t="str">
            <v>（株）日本ネットワークサポート</v>
          </cell>
        </row>
        <row r="473">
          <cell r="A473">
            <v>90064001</v>
          </cell>
          <cell r="B473" t="str">
            <v>大東電機（株）</v>
          </cell>
        </row>
        <row r="474">
          <cell r="A474">
            <v>90064101</v>
          </cell>
          <cell r="B474" t="str">
            <v>日正電機工業（株）</v>
          </cell>
        </row>
        <row r="475">
          <cell r="A475">
            <v>90064201</v>
          </cell>
          <cell r="B475" t="str">
            <v>（株）エルデック</v>
          </cell>
        </row>
        <row r="476">
          <cell r="A476">
            <v>90080101</v>
          </cell>
          <cell r="B476" t="str">
            <v>ＩＢＭ</v>
          </cell>
        </row>
        <row r="477">
          <cell r="A477">
            <v>90080201</v>
          </cell>
          <cell r="B477" t="str">
            <v>ＡＣＣＴＯＮ</v>
          </cell>
        </row>
        <row r="478">
          <cell r="A478">
            <v>90080301</v>
          </cell>
          <cell r="B478" t="str">
            <v>アセンド</v>
          </cell>
        </row>
        <row r="479">
          <cell r="A479">
            <v>90080401</v>
          </cell>
          <cell r="B479" t="str">
            <v>アライドテレシス</v>
          </cell>
        </row>
        <row r="480">
          <cell r="A480">
            <v>90080501</v>
          </cell>
          <cell r="B480" t="str">
            <v>インテル</v>
          </cell>
        </row>
        <row r="481">
          <cell r="A481">
            <v>90080601</v>
          </cell>
          <cell r="B481" t="str">
            <v>ＡＰＣ</v>
          </cell>
        </row>
        <row r="482">
          <cell r="A482">
            <v>90080701</v>
          </cell>
          <cell r="B482" t="str">
            <v>ＨＰ  (Ａｒｕｂａ) 無線</v>
          </cell>
        </row>
        <row r="483">
          <cell r="A483">
            <v>90080801</v>
          </cell>
          <cell r="B483" t="str">
            <v>ケーブルトロン</v>
          </cell>
        </row>
        <row r="484">
          <cell r="A484">
            <v>90080901</v>
          </cell>
          <cell r="B484" t="str">
            <v>コンテック</v>
          </cell>
        </row>
        <row r="485">
          <cell r="A485">
            <v>90081001</v>
          </cell>
          <cell r="B485" t="str">
            <v>コンパック</v>
          </cell>
        </row>
        <row r="486">
          <cell r="A486">
            <v>90081101</v>
          </cell>
          <cell r="B486" t="str">
            <v>ＳＵＮ</v>
          </cell>
        </row>
        <row r="487">
          <cell r="A487">
            <v>90081201</v>
          </cell>
          <cell r="B487" t="str">
            <v>［無効］ＣＩＳＣＯ （ＳＢ Ｃ＆Ｓ）</v>
          </cell>
        </row>
        <row r="488">
          <cell r="A488">
            <v>90081202</v>
          </cell>
          <cell r="B488" t="str">
            <v>ＣＩＳＣＯ</v>
          </cell>
        </row>
        <row r="489">
          <cell r="A489">
            <v>90081301</v>
          </cell>
          <cell r="B489" t="str">
            <v>ＳＹＳＴＩＭＡＸ</v>
          </cell>
        </row>
        <row r="490">
          <cell r="A490">
            <v>90081401</v>
          </cell>
          <cell r="B490" t="str">
            <v>住友電設（株）</v>
          </cell>
        </row>
        <row r="491">
          <cell r="A491">
            <v>90081501</v>
          </cell>
          <cell r="B491" t="str">
            <v>３COM</v>
          </cell>
        </row>
        <row r="492">
          <cell r="A492">
            <v>90081601</v>
          </cell>
          <cell r="B492" t="str">
            <v>ＤＡＩＴＯＲＯＮ</v>
          </cell>
        </row>
        <row r="493">
          <cell r="A493">
            <v>90081701</v>
          </cell>
          <cell r="B493" t="str">
            <v>ＤＥＬＬ</v>
          </cell>
        </row>
        <row r="494">
          <cell r="A494">
            <v>90081801</v>
          </cell>
          <cell r="B494" t="str">
            <v>ＴＲＡＮＳＩＴＩＯＮ</v>
          </cell>
        </row>
        <row r="495">
          <cell r="A495">
            <v>90081901</v>
          </cell>
          <cell r="B495" t="str">
            <v>ネットギア</v>
          </cell>
        </row>
        <row r="496">
          <cell r="A496">
            <v>90082001</v>
          </cell>
          <cell r="B496" t="str">
            <v>（株）日立コミュニケーションテクノロジー</v>
          </cell>
        </row>
        <row r="497">
          <cell r="A497">
            <v>90082201</v>
          </cell>
          <cell r="B497" t="str">
            <v>FORE　SYSTEMS</v>
          </cell>
        </row>
        <row r="498">
          <cell r="A498">
            <v>90082301</v>
          </cell>
          <cell r="B498" t="str">
            <v>プラネックス</v>
          </cell>
        </row>
        <row r="499">
          <cell r="A499">
            <v>90082401</v>
          </cell>
          <cell r="B499" t="str">
            <v>BayNetworks</v>
          </cell>
        </row>
        <row r="500">
          <cell r="A500">
            <v>90082501</v>
          </cell>
          <cell r="B500" t="str">
            <v>ＶＯＬＩＴＩＯＮ</v>
          </cell>
        </row>
        <row r="501">
          <cell r="A501">
            <v>90082601</v>
          </cell>
          <cell r="B501" t="str">
            <v>マイクロソフト</v>
          </cell>
        </row>
        <row r="502">
          <cell r="A502">
            <v>90082701</v>
          </cell>
          <cell r="B502" t="str">
            <v>ルーセントテクノロジー</v>
          </cell>
        </row>
        <row r="503">
          <cell r="A503">
            <v>90082801</v>
          </cell>
          <cell r="B503" t="str">
            <v>未来工業（株）</v>
          </cell>
        </row>
        <row r="504">
          <cell r="A504">
            <v>90082901</v>
          </cell>
          <cell r="B504" t="str">
            <v>南電機（株）</v>
          </cell>
        </row>
        <row r="505">
          <cell r="A505">
            <v>90083001</v>
          </cell>
          <cell r="B505" t="str">
            <v>カナフレックスコーポレーション（株）</v>
          </cell>
        </row>
        <row r="506">
          <cell r="A506">
            <v>90083101</v>
          </cell>
          <cell r="B506" t="str">
            <v>（株）共立電機製作所</v>
          </cell>
        </row>
        <row r="507">
          <cell r="A507">
            <v>90083201</v>
          </cell>
          <cell r="B507" t="str">
            <v>東京三菱電機産業システム（株）</v>
          </cell>
        </row>
        <row r="508">
          <cell r="A508">
            <v>90083301</v>
          </cell>
          <cell r="B508" t="str">
            <v>（株）GSユアサ</v>
          </cell>
        </row>
        <row r="509">
          <cell r="A509">
            <v>90083401</v>
          </cell>
          <cell r="B509" t="str">
            <v>名古屋避雷針（株）</v>
          </cell>
        </row>
        <row r="510">
          <cell r="A510">
            <v>90083501</v>
          </cell>
          <cell r="B510" t="str">
            <v>（株）日立産機システム</v>
          </cell>
        </row>
        <row r="511">
          <cell r="A511">
            <v>90083601</v>
          </cell>
          <cell r="B511" t="str">
            <v>山田医療照明（株）</v>
          </cell>
        </row>
        <row r="512">
          <cell r="A512">
            <v>90083701</v>
          </cell>
          <cell r="B512" t="str">
            <v>イカリ消毒（株）</v>
          </cell>
        </row>
        <row r="513">
          <cell r="A513">
            <v>90083801</v>
          </cell>
          <cell r="B513" t="str">
            <v>ヤンマーエネルギーシステム（株）</v>
          </cell>
        </row>
        <row r="514">
          <cell r="A514">
            <v>90083901</v>
          </cell>
          <cell r="B514" t="str">
            <v>（株）ヴェインシステムズ</v>
          </cell>
        </row>
        <row r="515">
          <cell r="A515">
            <v>90084001</v>
          </cell>
          <cell r="B515" t="str">
            <v>（株）カネカ</v>
          </cell>
        </row>
        <row r="516">
          <cell r="A516">
            <v>90084101</v>
          </cell>
          <cell r="B516" t="str">
            <v>（株）ラプラスシステム</v>
          </cell>
        </row>
        <row r="517">
          <cell r="A517">
            <v>90084201</v>
          </cell>
          <cell r="B517" t="str">
            <v>（株）牧野応用測器研究所</v>
          </cell>
        </row>
        <row r="518">
          <cell r="A518">
            <v>90084301</v>
          </cell>
          <cell r="B518" t="str">
            <v>（株）新和製作所</v>
          </cell>
        </row>
        <row r="519">
          <cell r="A519">
            <v>90084401</v>
          </cell>
          <cell r="B519" t="str">
            <v>（株）サンコーシヤ</v>
          </cell>
        </row>
        <row r="520">
          <cell r="A520">
            <v>90084501</v>
          </cell>
          <cell r="B520" t="str">
            <v>（株）中松商会</v>
          </cell>
        </row>
        <row r="521">
          <cell r="A521">
            <v>90084601</v>
          </cell>
          <cell r="B521" t="str">
            <v>（株）昭電</v>
          </cell>
        </row>
        <row r="522">
          <cell r="A522">
            <v>90084701</v>
          </cell>
          <cell r="B522" t="str">
            <v>（株）ベストソリューションズ</v>
          </cell>
        </row>
        <row r="523">
          <cell r="A523">
            <v>90084801</v>
          </cell>
          <cell r="B523" t="str">
            <v>日本エレベーター製造（株）</v>
          </cell>
        </row>
        <row r="524">
          <cell r="A524">
            <v>90084901</v>
          </cell>
          <cell r="B524" t="str">
            <v>宮崎電線工業（株）</v>
          </cell>
        </row>
        <row r="525">
          <cell r="A525">
            <v>90085001</v>
          </cell>
          <cell r="B525" t="str">
            <v>東拓工業（株）</v>
          </cell>
        </row>
        <row r="526">
          <cell r="A526">
            <v>90085101</v>
          </cell>
          <cell r="B526" t="str">
            <v>（株）電研社</v>
          </cell>
        </row>
        <row r="527">
          <cell r="A527">
            <v>90085201</v>
          </cell>
          <cell r="B527" t="str">
            <v>ニ幸電気工業（株）</v>
          </cell>
        </row>
        <row r="528">
          <cell r="A528">
            <v>90085301</v>
          </cell>
          <cell r="B528" t="str">
            <v>摂津電機工業（株）</v>
          </cell>
        </row>
        <row r="529">
          <cell r="A529">
            <v>90085401</v>
          </cell>
          <cell r="B529" t="str">
            <v>辰電機（株）</v>
          </cell>
        </row>
        <row r="530">
          <cell r="A530">
            <v>90085501</v>
          </cell>
          <cell r="B530" t="str">
            <v>クボテック（株）</v>
          </cell>
        </row>
        <row r="531">
          <cell r="A531">
            <v>90085601</v>
          </cell>
          <cell r="B531" t="str">
            <v>サイバーパスジャパン（株）</v>
          </cell>
        </row>
        <row r="532">
          <cell r="A532">
            <v>90085701</v>
          </cell>
          <cell r="B532" t="str">
            <v>アイコム（株）</v>
          </cell>
        </row>
        <row r="533">
          <cell r="A533">
            <v>90085801</v>
          </cell>
          <cell r="B533" t="str">
            <v>［無効］パナソニック電工ネットワークス（株）</v>
          </cell>
        </row>
        <row r="534">
          <cell r="A534">
            <v>90085901</v>
          </cell>
          <cell r="B534" t="str">
            <v>アルカテル・ルーセント</v>
          </cell>
        </row>
        <row r="535">
          <cell r="A535">
            <v>90086001</v>
          </cell>
          <cell r="B535" t="str">
            <v>ＦＸＣ（株）</v>
          </cell>
        </row>
        <row r="536">
          <cell r="A536">
            <v>90086101</v>
          </cell>
          <cell r="B536" t="str">
            <v>アラクサラネットワークス（株）</v>
          </cell>
        </row>
        <row r="537">
          <cell r="A537">
            <v>90086201</v>
          </cell>
          <cell r="B537" t="str">
            <v>Ｆ５ネットワークス</v>
          </cell>
        </row>
        <row r="538">
          <cell r="A538">
            <v>90086301</v>
          </cell>
          <cell r="B538" t="str">
            <v>ジュニパー</v>
          </cell>
        </row>
        <row r="539">
          <cell r="A539">
            <v>90086401</v>
          </cell>
          <cell r="B539" t="str">
            <v>ＨＰ　Ｓｗｉｔｃｈ</v>
          </cell>
        </row>
        <row r="540">
          <cell r="A540">
            <v>90086402</v>
          </cell>
          <cell r="B540" t="str">
            <v>ＨＰ（Ａシリーズ） （ネットワールド）</v>
          </cell>
        </row>
        <row r="541">
          <cell r="A541">
            <v>90086403</v>
          </cell>
          <cell r="B541" t="str">
            <v>ＨＰ（ＰＣ・サーバ－他）</v>
          </cell>
        </row>
        <row r="542">
          <cell r="A542">
            <v>90086501</v>
          </cell>
          <cell r="B542" t="str">
            <v>ヤマハ（株）</v>
          </cell>
        </row>
        <row r="543">
          <cell r="A543">
            <v>90086601</v>
          </cell>
          <cell r="B543" t="str">
            <v>Ｅｘｔｒｉｃｏｍ（エクストリコム）</v>
          </cell>
        </row>
        <row r="544">
          <cell r="A544">
            <v>90086701</v>
          </cell>
          <cell r="B544" t="str">
            <v>Ｐａｎｄｕｉｔ（パンドウィット）</v>
          </cell>
        </row>
        <row r="545">
          <cell r="A545">
            <v>90086801</v>
          </cell>
          <cell r="B545" t="str">
            <v>ＳｏｎｉｃＷＡＬＬ（ソニックウォール）</v>
          </cell>
        </row>
        <row r="546">
          <cell r="A546">
            <v>90086901</v>
          </cell>
          <cell r="B546" t="str">
            <v>ＦＯＲＴＩＮＥＴ（フォーティネット）</v>
          </cell>
        </row>
        <row r="547">
          <cell r="A547">
            <v>90087001</v>
          </cell>
          <cell r="B547" t="str">
            <v>ＢＲＯＣＡＤＥ（ブロケード）</v>
          </cell>
        </row>
        <row r="548">
          <cell r="A548">
            <v>90087101</v>
          </cell>
          <cell r="B548" t="str">
            <v>ＭＯＢＯＴＩＸ（モボティックス）</v>
          </cell>
        </row>
        <row r="549">
          <cell r="A549">
            <v>90087201</v>
          </cell>
          <cell r="B549" t="str">
            <v>Ｃｅｌｌ　Ｔｅｃｈｎｏｌｏｇｙ（セルテクノロジー）</v>
          </cell>
        </row>
        <row r="550">
          <cell r="A550">
            <v>90087301</v>
          </cell>
          <cell r="B550" t="str">
            <v>Sourcefire（ソースファイア）</v>
          </cell>
        </row>
        <row r="551">
          <cell r="A551">
            <v>90087401</v>
          </cell>
          <cell r="B551" t="str">
            <v>Ｘｉｒｒｕｓ(ジッラス)</v>
          </cell>
        </row>
        <row r="552">
          <cell r="A552">
            <v>90090101</v>
          </cell>
          <cell r="B552" t="str">
            <v>コクヨ（株）</v>
          </cell>
        </row>
        <row r="553">
          <cell r="A553">
            <v>90090201</v>
          </cell>
          <cell r="B553" t="str">
            <v>（株）リコー</v>
          </cell>
        </row>
        <row r="554">
          <cell r="A554">
            <v>90090301</v>
          </cell>
          <cell r="B554" t="str">
            <v>キヤノン（株）</v>
          </cell>
        </row>
        <row r="555">
          <cell r="A555">
            <v>90090401</v>
          </cell>
          <cell r="B555" t="str">
            <v>ダイワラクダ工業（株）</v>
          </cell>
        </row>
        <row r="556">
          <cell r="A556">
            <v>90090501</v>
          </cell>
          <cell r="B556" t="str">
            <v>（株）内田洋行</v>
          </cell>
        </row>
        <row r="557">
          <cell r="A557">
            <v>90090701</v>
          </cell>
          <cell r="B557" t="str">
            <v>マツダ（株）</v>
          </cell>
        </row>
        <row r="558">
          <cell r="A558">
            <v>90090801</v>
          </cell>
          <cell r="B558" t="str">
            <v>大和工商リース（株）</v>
          </cell>
        </row>
        <row r="559">
          <cell r="A559">
            <v>90090901</v>
          </cell>
          <cell r="B559" t="str">
            <v>［無効］松下電送（株）</v>
          </cell>
        </row>
        <row r="560">
          <cell r="A560">
            <v>90091001</v>
          </cell>
          <cell r="B560" t="str">
            <v>ニットーハイ（株）</v>
          </cell>
        </row>
        <row r="561">
          <cell r="A561">
            <v>90091101</v>
          </cell>
          <cell r="B561" t="str">
            <v>東研電機（株）</v>
          </cell>
        </row>
        <row r="562">
          <cell r="A562">
            <v>90091201</v>
          </cell>
          <cell r="B562" t="str">
            <v>大崎電気工業（株）</v>
          </cell>
        </row>
        <row r="563">
          <cell r="A563">
            <v>90091301</v>
          </cell>
          <cell r="B563" t="str">
            <v>渡辺電機工業（株）</v>
          </cell>
        </row>
        <row r="564">
          <cell r="A564">
            <v>90091401</v>
          </cell>
          <cell r="B564" t="str">
            <v>ミドリ安全（株）</v>
          </cell>
        </row>
        <row r="565">
          <cell r="A565">
            <v>90091501</v>
          </cell>
          <cell r="B565" t="str">
            <v>内山電機工業（株）</v>
          </cell>
        </row>
        <row r="566">
          <cell r="A566">
            <v>90091601</v>
          </cell>
          <cell r="B566" t="str">
            <v>大阪特殊電機（株）</v>
          </cell>
        </row>
        <row r="567">
          <cell r="A567">
            <v>90091701</v>
          </cell>
          <cell r="B567" t="str">
            <v>長州産業（株）</v>
          </cell>
        </row>
        <row r="568">
          <cell r="A568">
            <v>90091801</v>
          </cell>
          <cell r="B568" t="str">
            <v>（株）フィールド ロジック</v>
          </cell>
        </row>
        <row r="569">
          <cell r="A569">
            <v>90091901</v>
          </cell>
          <cell r="B569" t="str">
            <v>Hanwha（ハンファ）</v>
          </cell>
        </row>
        <row r="570">
          <cell r="A570">
            <v>90092001</v>
          </cell>
          <cell r="B570" t="str">
            <v>SAMSUNG（サムスン）</v>
          </cell>
        </row>
        <row r="571">
          <cell r="A571">
            <v>90092101</v>
          </cell>
          <cell r="B571" t="str">
            <v>SUNTECH（サンテック）</v>
          </cell>
        </row>
        <row r="572">
          <cell r="A572">
            <v>90092201</v>
          </cell>
          <cell r="B572" t="str">
            <v>TMEIC（東芝三菱電機産業システム（株））</v>
          </cell>
        </row>
        <row r="573">
          <cell r="A573">
            <v>90092301</v>
          </cell>
          <cell r="B573" t="str">
            <v>オーナンバ（株）</v>
          </cell>
        </row>
        <row r="574">
          <cell r="A574">
            <v>90092401</v>
          </cell>
          <cell r="B574" t="str">
            <v>ニイガタ製販（株）</v>
          </cell>
        </row>
        <row r="575">
          <cell r="A575">
            <v>90092501</v>
          </cell>
          <cell r="B575" t="str">
            <v>アイリスオーヤマ（株）</v>
          </cell>
        </row>
        <row r="576">
          <cell r="A576">
            <v>90092601</v>
          </cell>
          <cell r="B576" t="str">
            <v>IDEC（株）</v>
          </cell>
        </row>
        <row r="577">
          <cell r="A577">
            <v>90092701</v>
          </cell>
          <cell r="B577" t="str">
            <v>PHOENIX CONTACT（フェニックス・コンタクト）</v>
          </cell>
        </row>
        <row r="578">
          <cell r="A578">
            <v>90092801</v>
          </cell>
          <cell r="B578" t="str">
            <v>ダイシン電機（株）</v>
          </cell>
        </row>
        <row r="579">
          <cell r="A579">
            <v>90092901</v>
          </cell>
          <cell r="B579" t="str">
            <v>弥生プライマル（株）</v>
          </cell>
        </row>
        <row r="580">
          <cell r="A580">
            <v>90093001</v>
          </cell>
          <cell r="B580" t="str">
            <v>関西エナジス（株）</v>
          </cell>
        </row>
        <row r="581">
          <cell r="A581">
            <v>90093101</v>
          </cell>
          <cell r="B581" t="str">
            <v>鎌田信号機（株）</v>
          </cell>
        </row>
        <row r="582">
          <cell r="A582">
            <v>90093201</v>
          </cell>
          <cell r="B582" t="str">
            <v>ＩＤＥＣ（株）</v>
          </cell>
        </row>
        <row r="583">
          <cell r="A583">
            <v>90093301</v>
          </cell>
          <cell r="B583" t="str">
            <v>河野電気（株）</v>
          </cell>
        </row>
        <row r="584">
          <cell r="A584">
            <v>90093401</v>
          </cell>
          <cell r="B584" t="str">
            <v>カナディアンソーラー（株）</v>
          </cell>
        </row>
        <row r="585">
          <cell r="A585">
            <v>90093501</v>
          </cell>
          <cell r="B585" t="str">
            <v>キップ＆ゾーネン</v>
          </cell>
        </row>
        <row r="586">
          <cell r="A586">
            <v>90093601</v>
          </cell>
          <cell r="B586" t="str">
            <v>サカタ製作所</v>
          </cell>
        </row>
        <row r="587">
          <cell r="A587">
            <v>90093701</v>
          </cell>
          <cell r="B587" t="str">
            <v>（株）サカキコーポレーション</v>
          </cell>
        </row>
        <row r="588">
          <cell r="A588">
            <v>90093801</v>
          </cell>
          <cell r="B588" t="str">
            <v>ＨＡＮＳＯＬ（ハンソル）</v>
          </cell>
        </row>
        <row r="589">
          <cell r="A589">
            <v>90093901</v>
          </cell>
          <cell r="B589" t="str">
            <v>（株）プリード</v>
          </cell>
        </row>
        <row r="590">
          <cell r="A590">
            <v>90094001</v>
          </cell>
          <cell r="B590" t="str">
            <v>（株）クマヒラ</v>
          </cell>
        </row>
        <row r="591">
          <cell r="A591">
            <v>90094101</v>
          </cell>
          <cell r="B591" t="str">
            <v>ＩＰＳＷＩＴＣＨ（イプスイッチ）</v>
          </cell>
        </row>
        <row r="592">
          <cell r="A592">
            <v>90094201</v>
          </cell>
          <cell r="B592" t="str">
            <v>ＩＴＳＳ（アイティエスエス）</v>
          </cell>
        </row>
        <row r="593">
          <cell r="A593">
            <v>90094301</v>
          </cell>
          <cell r="B593" t="str">
            <v>Ｒｕｃｋｕｓ（ラッカス）</v>
          </cell>
        </row>
        <row r="594">
          <cell r="A594">
            <v>90094401</v>
          </cell>
          <cell r="B594" t="str">
            <v>Ｉｎｆｉｎｉｃｏ（インフィニコ）</v>
          </cell>
        </row>
        <row r="595">
          <cell r="A595">
            <v>90094501</v>
          </cell>
          <cell r="B595" t="str">
            <v>日新電工（株）</v>
          </cell>
        </row>
        <row r="596">
          <cell r="A596">
            <v>90094601</v>
          </cell>
          <cell r="B596" t="str">
            <v>摂陽明正（株）</v>
          </cell>
        </row>
        <row r="597">
          <cell r="A597">
            <v>90094701</v>
          </cell>
          <cell r="B597" t="str">
            <v>Ｓｉｋｌｕ （シクル）</v>
          </cell>
        </row>
        <row r="598">
          <cell r="A598">
            <v>90094801</v>
          </cell>
          <cell r="B598" t="str">
            <v>丸一鋼管（株）</v>
          </cell>
        </row>
        <row r="599">
          <cell r="A599">
            <v>90094901</v>
          </cell>
          <cell r="B599" t="str">
            <v>東芝インフラシステムズ（株）</v>
          </cell>
        </row>
        <row r="600">
          <cell r="A600">
            <v>90095001</v>
          </cell>
          <cell r="B600" t="str">
            <v>サンユニット（株）</v>
          </cell>
        </row>
        <row r="601">
          <cell r="A601">
            <v>90095101</v>
          </cell>
          <cell r="B601" t="str">
            <v>アイベステクノ（株）</v>
          </cell>
        </row>
        <row r="602">
          <cell r="A602">
            <v>90095201</v>
          </cell>
          <cell r="B602" t="str">
            <v>オリエント電機（株）</v>
          </cell>
        </row>
        <row r="603">
          <cell r="A603">
            <v>90095301</v>
          </cell>
          <cell r="B603" t="str">
            <v>ＡＴＥＮ</v>
          </cell>
        </row>
        <row r="604">
          <cell r="A604">
            <v>90095401</v>
          </cell>
          <cell r="B604" t="str">
            <v>（株）Ｌｕｃｉ</v>
          </cell>
        </row>
        <row r="605">
          <cell r="A605">
            <v>90095501</v>
          </cell>
          <cell r="B605" t="str">
            <v>（株）ヤマグチ</v>
          </cell>
        </row>
        <row r="606">
          <cell r="A606">
            <v>90095601</v>
          </cell>
          <cell r="B606" t="str">
            <v>（株）久野電機製作所</v>
          </cell>
        </row>
        <row r="607">
          <cell r="A607">
            <v>90095701</v>
          </cell>
          <cell r="B607" t="str">
            <v>（株）川電工業</v>
          </cell>
        </row>
        <row r="608">
          <cell r="A608">
            <v>90095801</v>
          </cell>
          <cell r="B608" t="str">
            <v xml:space="preserve"> (株) 大伸電機</v>
          </cell>
        </row>
        <row r="609">
          <cell r="A609">
            <v>90095901</v>
          </cell>
          <cell r="B609" t="str">
            <v>（株）藤原電機製作所</v>
          </cell>
        </row>
        <row r="610">
          <cell r="A610">
            <v>90096001</v>
          </cell>
          <cell r="B610" t="str">
            <v>ＮＥＣネッツエスアイ（株）</v>
          </cell>
        </row>
        <row r="611">
          <cell r="A611">
            <v>90096101</v>
          </cell>
          <cell r="B611" t="str">
            <v>シュナイダーエレクトリック（株）</v>
          </cell>
        </row>
        <row r="612">
          <cell r="A612">
            <v>90096201</v>
          </cell>
          <cell r="B612" t="str">
            <v>タカオカ化成工業（株）</v>
          </cell>
        </row>
        <row r="613">
          <cell r="A613">
            <v>90096301</v>
          </cell>
          <cell r="B613" t="str">
            <v>ルイスポールセン</v>
          </cell>
        </row>
        <row r="614">
          <cell r="A614">
            <v>90096401</v>
          </cell>
          <cell r="B614" t="str">
            <v>肱川電機（株）</v>
          </cell>
        </row>
        <row r="615">
          <cell r="A615">
            <v>90096501</v>
          </cell>
          <cell r="B615" t="str">
            <v>伸興電線（株）</v>
          </cell>
        </row>
        <row r="616">
          <cell r="A616">
            <v>90096601</v>
          </cell>
          <cell r="B616" t="str">
            <v>森山産業（株）</v>
          </cell>
        </row>
        <row r="617">
          <cell r="A617">
            <v>90096701</v>
          </cell>
          <cell r="B617" t="str">
            <v>平誠電機（株）</v>
          </cell>
        </row>
        <row r="618">
          <cell r="A618">
            <v>90096801</v>
          </cell>
          <cell r="B618" t="str">
            <v>理研計器（株）</v>
          </cell>
        </row>
        <row r="619">
          <cell r="A619">
            <v>90096901</v>
          </cell>
          <cell r="B619" t="str">
            <v>ＣＫＤ（株）</v>
          </cell>
        </row>
        <row r="620">
          <cell r="A620">
            <v>90097001</v>
          </cell>
          <cell r="B620" t="str">
            <v>ＳＦＣＣ（株）</v>
          </cell>
        </row>
        <row r="621">
          <cell r="A621">
            <v>90097201</v>
          </cell>
          <cell r="B621" t="str">
            <v>東芝産業機器システム（株）</v>
          </cell>
        </row>
        <row r="622">
          <cell r="A622">
            <v>90097301</v>
          </cell>
          <cell r="B622" t="str">
            <v>サクサ（株）</v>
          </cell>
        </row>
        <row r="623">
          <cell r="A623">
            <v>90097401</v>
          </cell>
          <cell r="B623" t="str">
            <v>（株）ＧＳユアサ インフラシステムズ</v>
          </cell>
        </row>
        <row r="624">
          <cell r="A624" t="str">
            <v>*98000001</v>
          </cell>
          <cell r="B624" t="str">
            <v>未　　定</v>
          </cell>
        </row>
      </sheetData>
      <sheetData sheetId="6">
        <row r="3">
          <cell r="B3" t="str">
            <v>個</v>
          </cell>
        </row>
        <row r="4">
          <cell r="B4" t="str">
            <v>面</v>
          </cell>
        </row>
        <row r="5">
          <cell r="B5" t="str">
            <v>ケ</v>
          </cell>
        </row>
        <row r="6">
          <cell r="B6" t="str">
            <v>枚</v>
          </cell>
        </row>
        <row r="7">
          <cell r="B7" t="str">
            <v>ｍ</v>
          </cell>
        </row>
        <row r="8">
          <cell r="B8" t="str">
            <v>本</v>
          </cell>
        </row>
        <row r="9">
          <cell r="B9" t="str">
            <v>組</v>
          </cell>
        </row>
        <row r="10">
          <cell r="B10" t="str">
            <v>式</v>
          </cell>
        </row>
        <row r="11">
          <cell r="B11" t="str">
            <v>台</v>
          </cell>
        </row>
        <row r="12">
          <cell r="B12" t="str">
            <v>ｾｯﾄ</v>
          </cell>
        </row>
        <row r="13">
          <cell r="B13" t="str">
            <v>ヶ所</v>
          </cell>
        </row>
        <row r="14">
          <cell r="B14" t="str">
            <v>ｹｰｽ</v>
          </cell>
        </row>
        <row r="15">
          <cell r="B15" t="str">
            <v>巻</v>
          </cell>
        </row>
        <row r="16">
          <cell r="B16" t="str">
            <v>ﾄﾞﾗﾑ</v>
          </cell>
        </row>
        <row r="17">
          <cell r="B17" t="str">
            <v>基</v>
          </cell>
        </row>
        <row r="18">
          <cell r="B18" t="str">
            <v>架</v>
          </cell>
        </row>
        <row r="19">
          <cell r="B19" t="str">
            <v>ﾗｲﾝ</v>
          </cell>
        </row>
        <row r="20">
          <cell r="B20" t="str">
            <v>m2</v>
          </cell>
        </row>
        <row r="21">
          <cell r="B21" t="str">
            <v>ｔ</v>
          </cell>
        </row>
        <row r="22">
          <cell r="B22" t="str">
            <v>月</v>
          </cell>
        </row>
        <row r="23">
          <cell r="B23" t="str">
            <v>ヶ月</v>
          </cell>
        </row>
        <row r="24">
          <cell r="B24" t="str">
            <v>人月</v>
          </cell>
        </row>
        <row r="25">
          <cell r="B25" t="str">
            <v>人日</v>
          </cell>
        </row>
        <row r="26">
          <cell r="B26" t="str">
            <v>時間</v>
          </cell>
        </row>
        <row r="27">
          <cell r="B27" t="str">
            <v>工数</v>
          </cell>
        </row>
        <row r="28">
          <cell r="B28" t="str">
            <v>回</v>
          </cell>
        </row>
        <row r="29">
          <cell r="B29" t="str">
            <v>往復</v>
          </cell>
        </row>
        <row r="30">
          <cell r="B30" t="str">
            <v>km</v>
          </cell>
        </row>
        <row r="31">
          <cell r="B31" t="str">
            <v>泊</v>
          </cell>
        </row>
        <row r="32">
          <cell r="B32" t="str">
            <v>Pr</v>
          </cell>
        </row>
        <row r="33">
          <cell r="B33" t="str">
            <v>対向</v>
          </cell>
        </row>
        <row r="34">
          <cell r="B34" t="str">
            <v>KL</v>
          </cell>
        </row>
        <row r="35">
          <cell r="B35" t="str">
            <v>L</v>
          </cell>
        </row>
        <row r="36">
          <cell r="B36" t="str">
            <v>Kg</v>
          </cell>
        </row>
        <row r="37">
          <cell r="B37" t="str">
            <v>m3</v>
          </cell>
        </row>
        <row r="38">
          <cell r="B38" t="str">
            <v>袋</v>
          </cell>
        </row>
        <row r="39">
          <cell r="B39" t="str">
            <v>束</v>
          </cell>
        </row>
        <row r="40">
          <cell r="B40" t="str">
            <v>缶</v>
          </cell>
        </row>
        <row r="41">
          <cell r="B41" t="str">
            <v>箱</v>
          </cell>
        </row>
      </sheetData>
      <sheetData sheetId="7">
        <row r="1">
          <cell r="A1" t="str">
            <v>事業部12</v>
          </cell>
          <cell r="B1" t="str">
            <v>その他情報!$J$3:$J$206</v>
          </cell>
        </row>
        <row r="2">
          <cell r="A2" t="str">
            <v>事業部21</v>
          </cell>
          <cell r="B2" t="str">
            <v>その他情報!$K$3:$K$993</v>
          </cell>
        </row>
        <row r="3">
          <cell r="A3" t="str">
            <v>事業部22</v>
          </cell>
          <cell r="B3" t="str">
            <v>その他情報!$L$3:$L$646</v>
          </cell>
        </row>
        <row r="4">
          <cell r="A4" t="str">
            <v>事業部23</v>
          </cell>
          <cell r="B4" t="str">
            <v>その他情報!$M$3:$M$646</v>
          </cell>
        </row>
        <row r="5">
          <cell r="A5" t="str">
            <v>事業部24</v>
          </cell>
          <cell r="B5" t="str">
            <v>その他情報!$N$3:$N$646</v>
          </cell>
        </row>
        <row r="6">
          <cell r="A6" t="str">
            <v>事業部25</v>
          </cell>
          <cell r="B6" t="str">
            <v>その他情報!$O$3:$O$993</v>
          </cell>
        </row>
        <row r="7">
          <cell r="A7" t="str">
            <v>事業部26</v>
          </cell>
          <cell r="B7" t="str">
            <v>その他情報!$P$3:$P$340</v>
          </cell>
        </row>
        <row r="8">
          <cell r="A8" t="str">
            <v>事業部27</v>
          </cell>
          <cell r="B8" t="str">
            <v>その他情報!$Q$3:$Q$993</v>
          </cell>
        </row>
        <row r="9">
          <cell r="A9" t="str">
            <v>事業部31</v>
          </cell>
          <cell r="B9" t="str">
            <v>その他情報!$R$3:$R$353</v>
          </cell>
        </row>
        <row r="10">
          <cell r="A10" t="str">
            <v>事業部32</v>
          </cell>
          <cell r="B10" t="str">
            <v>その他情報!$S$3:$S$218</v>
          </cell>
        </row>
        <row r="11">
          <cell r="A11" t="str">
            <v>事業部33</v>
          </cell>
          <cell r="B11" t="str">
            <v>その他情報!$T$3:$T$319</v>
          </cell>
        </row>
        <row r="12">
          <cell r="A12" t="str">
            <v>事業部51</v>
          </cell>
          <cell r="B12" t="str">
            <v>その他情報!$U$3:$U$94</v>
          </cell>
        </row>
        <row r="13">
          <cell r="A13" t="str">
            <v>事業部52</v>
          </cell>
          <cell r="B13" t="str">
            <v>その他情報!$V$3:$V$94</v>
          </cell>
        </row>
        <row r="14">
          <cell r="A14" t="str">
            <v>事業部71</v>
          </cell>
          <cell r="B14" t="str">
            <v>その他情報!$W$3:$W$94</v>
          </cell>
        </row>
        <row r="15">
          <cell r="A15" t="str">
            <v>事業部81</v>
          </cell>
          <cell r="B15" t="str">
            <v>その他情報!$X$3:$X$903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0000"/>
    <pageSetUpPr fitToPage="1"/>
  </sheetPr>
  <dimension ref="A1:CQ50"/>
  <sheetViews>
    <sheetView showGridLines="0" zoomScaleNormal="100" workbookViewId="0">
      <selection activeCell="T11" sqref="T11:AJ13"/>
    </sheetView>
  </sheetViews>
  <sheetFormatPr defaultColWidth="2.625" defaultRowHeight="13.5"/>
  <cols>
    <col min="1" max="11" width="2.625" style="17"/>
    <col min="12" max="12" width="2.625" style="17" customWidth="1"/>
    <col min="13" max="16" width="2.625" style="17"/>
    <col min="17" max="17" width="2.625" style="17" customWidth="1"/>
    <col min="18" max="28" width="2.625" style="17"/>
    <col min="29" max="29" width="2.625" style="17" customWidth="1"/>
    <col min="30" max="32" width="2.625" style="17"/>
    <col min="33" max="34" width="2.625" style="17" customWidth="1"/>
    <col min="35" max="59" width="2.625" style="17"/>
    <col min="60" max="60" width="2.625" style="17" customWidth="1"/>
    <col min="61" max="16384" width="2.625" style="17"/>
  </cols>
  <sheetData>
    <row r="1" spans="2:60" ht="21.95" customHeight="1" thickBot="1">
      <c r="B1" s="18"/>
      <c r="R1" s="17" t="s">
        <v>0</v>
      </c>
      <c r="BE1" s="19" t="s">
        <v>1431</v>
      </c>
    </row>
    <row r="2" spans="2:60" ht="21.95" customHeight="1" thickTop="1" thickBot="1">
      <c r="B2" s="20" t="s">
        <v>1355</v>
      </c>
      <c r="Q2" s="21"/>
      <c r="R2" s="106" t="str">
        <f>IF(入力用!R2="","",入力用!R2)</f>
        <v/>
      </c>
      <c r="S2" s="107"/>
      <c r="T2" s="107"/>
      <c r="U2" s="107"/>
      <c r="V2" s="107"/>
      <c r="W2" s="107"/>
      <c r="X2" s="107"/>
      <c r="Y2" s="107"/>
      <c r="Z2" s="107"/>
      <c r="AA2" s="107"/>
      <c r="AB2" s="108"/>
      <c r="AC2" s="22" t="str">
        <f>MID(R2,5,2)</f>
        <v/>
      </c>
      <c r="AD2" s="23" t="str">
        <f>RIGHT(R2,2)</f>
        <v/>
      </c>
      <c r="AE2" s="23" t="str">
        <f>LEFT(R2,4)</f>
        <v/>
      </c>
      <c r="AF2" s="23">
        <f ca="1">MONTH(NOW())</f>
        <v>10</v>
      </c>
      <c r="AG2" s="23">
        <f ca="1">DAY(NOW())</f>
        <v>3</v>
      </c>
      <c r="AH2" s="23">
        <f ca="1">YEAR(NOW())-1</f>
        <v>2022</v>
      </c>
      <c r="AU2" s="23" t="b">
        <v>1</v>
      </c>
      <c r="AV2" s="23"/>
      <c r="AW2" s="48"/>
      <c r="AX2" s="49" t="s">
        <v>1</v>
      </c>
      <c r="AY2" s="48"/>
      <c r="AZ2" s="48"/>
      <c r="BA2" s="48"/>
      <c r="BB2" s="48"/>
      <c r="BC2" s="48"/>
      <c r="BD2" s="48"/>
      <c r="BE2" s="48"/>
    </row>
    <row r="3" spans="2:60" ht="8.1" customHeight="1" thickTop="1" thickBot="1">
      <c r="AW3" s="109" t="b">
        <v>0</v>
      </c>
      <c r="AX3" s="109"/>
      <c r="AY3" s="109"/>
      <c r="AZ3" s="109"/>
      <c r="BA3" s="109"/>
      <c r="BB3" s="109"/>
      <c r="BC3" s="109"/>
      <c r="BD3" s="109"/>
      <c r="BE3" s="109"/>
    </row>
    <row r="4" spans="2:60" ht="21.95" customHeight="1" thickTop="1" thickBot="1">
      <c r="B4" s="24" t="s">
        <v>2</v>
      </c>
      <c r="L4" s="25"/>
      <c r="R4" s="110" t="s">
        <v>1296</v>
      </c>
      <c r="S4" s="111"/>
      <c r="T4" s="111"/>
      <c r="U4" s="111"/>
      <c r="V4" s="111"/>
      <c r="W4" s="114"/>
      <c r="X4" s="115"/>
      <c r="Y4" s="115"/>
      <c r="Z4" s="115"/>
      <c r="AA4" s="115"/>
      <c r="AB4" s="115"/>
      <c r="AC4" s="115"/>
      <c r="AD4" s="115"/>
      <c r="AE4" s="115"/>
      <c r="AF4" s="115"/>
      <c r="AG4" s="116"/>
      <c r="AM4" s="23"/>
      <c r="AO4" s="120" t="s">
        <v>3</v>
      </c>
      <c r="AP4" s="120"/>
      <c r="AQ4" s="120"/>
      <c r="AR4" s="120"/>
      <c r="AS4" s="120"/>
      <c r="AT4" s="121"/>
      <c r="AU4" s="121"/>
      <c r="AV4" s="121"/>
      <c r="AW4" s="121"/>
      <c r="AX4" s="121"/>
      <c r="AZ4" s="122" t="s">
        <v>4</v>
      </c>
      <c r="BA4" s="123"/>
      <c r="BB4" s="124"/>
      <c r="BC4" s="125" t="str">
        <f>入力用!BC4</f>
        <v>課税</v>
      </c>
      <c r="BD4" s="126"/>
      <c r="BE4" s="127"/>
    </row>
    <row r="5" spans="2:60" ht="21.95" customHeight="1" thickTop="1" thickBot="1">
      <c r="B5" s="17" t="s">
        <v>1353</v>
      </c>
      <c r="Q5" s="23"/>
      <c r="R5" s="112"/>
      <c r="S5" s="113"/>
      <c r="T5" s="113"/>
      <c r="U5" s="113"/>
      <c r="V5" s="113"/>
      <c r="W5" s="117"/>
      <c r="X5" s="118"/>
      <c r="Y5" s="118"/>
      <c r="Z5" s="118"/>
      <c r="AA5" s="118"/>
      <c r="AB5" s="118"/>
      <c r="AC5" s="118"/>
      <c r="AD5" s="118"/>
      <c r="AE5" s="118"/>
      <c r="AF5" s="118"/>
      <c r="AG5" s="119"/>
      <c r="AH5" s="23" t="str">
        <f>VLOOKUP("事業部"&amp;IF(LEFT(V18,2)="","51",LEFT(V18,2)),事業部参照範囲!$A$1:$BE$18,2,FALSE)</f>
        <v>その他情報!$U$3:$U$94</v>
      </c>
      <c r="AI5" s="26"/>
      <c r="AO5" s="128"/>
      <c r="AP5" s="128"/>
      <c r="AQ5" s="128"/>
      <c r="AR5" s="128"/>
      <c r="AS5" s="128"/>
      <c r="AT5" s="129"/>
      <c r="AU5" s="129"/>
      <c r="AV5" s="129"/>
      <c r="AW5" s="129"/>
      <c r="AX5" s="129"/>
      <c r="AZ5" s="122" t="s">
        <v>5</v>
      </c>
      <c r="BA5" s="123"/>
      <c r="BB5" s="124"/>
      <c r="BC5" s="130">
        <f>IF(入力用!BC5="","",入力用!BC5)</f>
        <v>10</v>
      </c>
      <c r="BD5" s="131"/>
      <c r="BE5" s="51" t="s">
        <v>67</v>
      </c>
    </row>
    <row r="6" spans="2:60" ht="8.1" customHeight="1" thickTop="1"/>
    <row r="7" spans="2:60" ht="14.1" customHeight="1" thickBot="1">
      <c r="B7" s="136" t="s">
        <v>6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8"/>
      <c r="T7" s="110" t="s">
        <v>1322</v>
      </c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39"/>
      <c r="AK7" s="120" t="s">
        <v>1429</v>
      </c>
      <c r="AL7" s="120"/>
      <c r="AM7" s="120"/>
      <c r="AN7" s="120" t="s">
        <v>1430</v>
      </c>
      <c r="AO7" s="120"/>
      <c r="AP7" s="120"/>
      <c r="AQ7" s="120"/>
      <c r="AR7" s="120"/>
      <c r="AS7" s="120"/>
      <c r="AT7" s="120"/>
      <c r="AU7" s="120"/>
      <c r="AV7" s="120"/>
      <c r="AW7" s="120" t="s">
        <v>7</v>
      </c>
      <c r="AX7" s="120"/>
      <c r="AY7" s="120"/>
      <c r="AZ7" s="120"/>
      <c r="BA7" s="120"/>
      <c r="BB7" s="120"/>
      <c r="BC7" s="120"/>
      <c r="BD7" s="120"/>
      <c r="BE7" s="120"/>
    </row>
    <row r="8" spans="2:60" ht="12" customHeight="1" thickTop="1" thickBot="1">
      <c r="B8" s="144" t="s">
        <v>1317</v>
      </c>
      <c r="C8" s="145"/>
      <c r="D8" s="145"/>
      <c r="E8" s="66" t="s">
        <v>1273</v>
      </c>
      <c r="F8" s="146">
        <f>入力用!F8</f>
        <v>0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7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1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</row>
    <row r="9" spans="2:60" ht="12" customHeight="1" thickTop="1">
      <c r="B9" s="148">
        <f>入力用!B9</f>
        <v>0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50"/>
      <c r="T9" s="151">
        <f>入力用!T9</f>
        <v>0</v>
      </c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2"/>
      <c r="AK9" s="155" t="s">
        <v>8</v>
      </c>
      <c r="AL9" s="120"/>
      <c r="AM9" s="120"/>
      <c r="AN9" s="120"/>
      <c r="AO9" s="120"/>
      <c r="AP9" s="120"/>
      <c r="AQ9" s="120"/>
      <c r="AR9" s="120"/>
      <c r="AS9" s="120"/>
      <c r="AT9" s="120" t="s">
        <v>8</v>
      </c>
      <c r="AU9" s="120"/>
      <c r="AV9" s="120"/>
      <c r="AW9" s="120"/>
      <c r="AX9" s="120"/>
      <c r="AY9" s="120"/>
      <c r="AZ9" s="120"/>
      <c r="BA9" s="120"/>
      <c r="BB9" s="120"/>
      <c r="BC9" s="120" t="s">
        <v>8</v>
      </c>
      <c r="BD9" s="120"/>
      <c r="BE9" s="120"/>
      <c r="BH9" s="81"/>
    </row>
    <row r="10" spans="2:60" ht="12" customHeight="1" thickBot="1">
      <c r="B10" s="148">
        <f>入力用!B10</f>
        <v>0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50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4"/>
      <c r="AK10" s="155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H10" s="81"/>
    </row>
    <row r="11" spans="2:60" ht="13.5" customHeight="1" thickTop="1">
      <c r="B11" s="148">
        <f>入力用!B11</f>
        <v>0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50"/>
      <c r="T11" s="172" t="s">
        <v>1913</v>
      </c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</row>
    <row r="12" spans="2:60" ht="13.5" customHeight="1">
      <c r="B12" s="168" t="s">
        <v>1318</v>
      </c>
      <c r="C12" s="169"/>
      <c r="D12" s="169"/>
      <c r="E12" s="170">
        <f>入力用!E12</f>
        <v>0</v>
      </c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1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</row>
    <row r="13" spans="2:60" ht="14.25" customHeight="1">
      <c r="B13" s="148">
        <f>入力用!B13</f>
        <v>0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60" t="s">
        <v>1352</v>
      </c>
      <c r="S13" s="161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</row>
    <row r="14" spans="2:60" ht="13.5" customHeight="1">
      <c r="B14" s="233">
        <f>入力用!B14</f>
        <v>0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60"/>
      <c r="S14" s="161"/>
      <c r="T14" s="139" t="s">
        <v>1326</v>
      </c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8" t="s">
        <v>1330</v>
      </c>
      <c r="AI14" s="158"/>
      <c r="AJ14" s="158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H14" s="82"/>
    </row>
    <row r="15" spans="2:60" ht="13.5" customHeight="1" thickBot="1">
      <c r="B15" s="132" t="s">
        <v>1319</v>
      </c>
      <c r="C15" s="133"/>
      <c r="D15" s="134">
        <f>入力用!D15</f>
        <v>0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5"/>
      <c r="T15" s="141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9"/>
      <c r="AI15" s="159"/>
      <c r="AJ15" s="159"/>
      <c r="AK15" s="142"/>
      <c r="AL15" s="142"/>
      <c r="AM15" s="142"/>
      <c r="AN15" s="142"/>
      <c r="AO15" s="142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H15" s="82"/>
    </row>
    <row r="16" spans="2:60" ht="21.95" customHeight="1" thickTop="1" thickBot="1">
      <c r="B16" s="112" t="s">
        <v>9</v>
      </c>
      <c r="C16" s="113"/>
      <c r="D16" s="113"/>
      <c r="E16" s="113"/>
      <c r="F16" s="113"/>
      <c r="G16" s="113"/>
      <c r="H16" s="113"/>
      <c r="I16" s="113"/>
      <c r="J16" s="113"/>
      <c r="K16" s="113"/>
      <c r="L16" s="63" t="str">
        <f>IF(LEN(入力用!L16)&gt;=8,LEFT(RIGHT(入力用!L16,8),1),"")</f>
        <v/>
      </c>
      <c r="M16" s="64" t="str">
        <f>IF(LEN(入力用!L16)&gt;=7,LEFT(RIGHT(入力用!L16,7),1),"")</f>
        <v/>
      </c>
      <c r="N16" s="64" t="str">
        <f>IF(LEN(入力用!L16)&gt;=6,LEFT(RIGHT(入力用!L16,6),1),"")</f>
        <v/>
      </c>
      <c r="O16" s="64" t="str">
        <f>IF(LEN(入力用!L16)&gt;=5,LEFT(RIGHT(入力用!L16,5),1),"")</f>
        <v/>
      </c>
      <c r="P16" s="64" t="str">
        <f>IF(LEN(入力用!L16)&gt;=4,LEFT(RIGHT(入力用!L16,4),1),"")</f>
        <v/>
      </c>
      <c r="Q16" s="64" t="str">
        <f>IF(LEN(入力用!L16)&gt;=3,LEFT(RIGHT(入力用!L16,3),1),"")</f>
        <v/>
      </c>
      <c r="R16" s="64" t="str">
        <f>IF(LEN(入力用!L16)&gt;=2,LEFT(RIGHT(入力用!L16,2),1),"")</f>
        <v/>
      </c>
      <c r="S16" s="65" t="str">
        <f>IF(LEN(入力用!L16)&gt;=1,LEFT(RIGHT(入力用!L16,1),1),"")</f>
        <v/>
      </c>
      <c r="T16" s="52" t="str">
        <f>IF(LEN(入力用!T16)&gt;=1,LEFT(RIGHT(入力用!T16,1),1),"")</f>
        <v>Ｔ</v>
      </c>
      <c r="U16" s="53" t="str">
        <f>IF(LEN(入力用!U16)&gt;=13,LEFT(RIGHT(入力用!U16,13),1),"")</f>
        <v/>
      </c>
      <c r="V16" s="53" t="str">
        <f>IF(LEN(入力用!U16)&gt;=12,LEFT(RIGHT(入力用!U16,12),1),"")</f>
        <v/>
      </c>
      <c r="W16" s="53" t="str">
        <f>IF(LEN(入力用!U16)&gt;=11,LEFT(RIGHT(入力用!U16,11),1),"")</f>
        <v/>
      </c>
      <c r="X16" s="53" t="str">
        <f>IF(LEN(入力用!U16)&gt;=10,LEFT(RIGHT(入力用!U16,10),1),"")</f>
        <v/>
      </c>
      <c r="Y16" s="54" t="str">
        <f>IF(LEN(入力用!U16)&gt;=9,LEFT(RIGHT(入力用!U16,9),1),"")</f>
        <v/>
      </c>
      <c r="Z16" s="54" t="str">
        <f>IF(LEN(入力用!U16)&gt;=8,LEFT(RIGHT(入力用!U16,8),1),"")</f>
        <v/>
      </c>
      <c r="AA16" s="54" t="str">
        <f>IF(LEN(入力用!U16)&gt;=7,LEFT(RIGHT(入力用!U16,7),1),"")</f>
        <v/>
      </c>
      <c r="AB16" s="54" t="str">
        <f>IF(LEN(入力用!U16)&gt;=6,LEFT(RIGHT(入力用!U16,6),1),"")</f>
        <v/>
      </c>
      <c r="AC16" s="54" t="str">
        <f>IF(LEN(入力用!U16)&gt;=5,LEFT(RIGHT(入力用!U16,5),1),"")</f>
        <v/>
      </c>
      <c r="AD16" s="54" t="str">
        <f>IF(LEN(入力用!U16)&gt;=4,LEFT(RIGHT(入力用!U16,4),1),"")</f>
        <v/>
      </c>
      <c r="AE16" s="54" t="str">
        <f>IF(LEN(入力用!U16)&gt;=3,LEFT(RIGHT(入力用!U16,3),1),"")</f>
        <v/>
      </c>
      <c r="AF16" s="54" t="str">
        <f>IF(LEN(入力用!U16)&gt;=2,LEFT(RIGHT(入力用!U16,2),1),"")</f>
        <v/>
      </c>
      <c r="AG16" s="55" t="str">
        <f>IF(LEN(入力用!U16)&gt;=1,LEFT(RIGHT(入力用!U16,1),1),"")</f>
        <v/>
      </c>
      <c r="AH16" s="56"/>
      <c r="AI16" s="57"/>
      <c r="AJ16" s="58"/>
      <c r="AK16" s="162" t="s">
        <v>10</v>
      </c>
      <c r="AL16" s="163"/>
      <c r="AM16" s="163"/>
      <c r="AN16" s="163"/>
      <c r="AO16" s="163"/>
      <c r="AP16" s="163"/>
      <c r="AQ16" s="164"/>
      <c r="AR16" s="165">
        <f>入力用!AR16</f>
        <v>0</v>
      </c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7"/>
      <c r="BH16" s="71"/>
    </row>
    <row r="17" spans="1:73" ht="7.5" customHeight="1" thickTop="1" thickBot="1">
      <c r="AF17" s="89"/>
      <c r="AG17" s="89"/>
      <c r="AH17" s="89"/>
      <c r="AI17" s="89"/>
    </row>
    <row r="18" spans="1:73" ht="21.95" customHeight="1" thickTop="1" thickBot="1">
      <c r="B18" s="122" t="s">
        <v>11</v>
      </c>
      <c r="C18" s="123"/>
      <c r="D18" s="123"/>
      <c r="E18" s="124"/>
      <c r="F18" s="207">
        <f>入力用!F18</f>
        <v>0</v>
      </c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9"/>
      <c r="AF18" s="140" t="s">
        <v>1084</v>
      </c>
      <c r="AG18" s="140"/>
      <c r="AH18" s="140"/>
      <c r="AI18" s="140"/>
      <c r="AJ18" s="60" t="str">
        <f>IF(LEN(入力用!AJ18)&gt;=10,LEFT(RIGHT(入力用!AJ18,10),1),"")</f>
        <v/>
      </c>
      <c r="AK18" s="61" t="str">
        <f>IF(LEN(入力用!AJ18)&gt;=9,LEFT(RIGHT(入力用!AJ18,9),1),"")</f>
        <v/>
      </c>
      <c r="AL18" s="61" t="str">
        <f>IF(LEN(入力用!AJ18)&gt;=8,LEFT(RIGHT(入力用!AJ18,8),1),"")</f>
        <v/>
      </c>
      <c r="AM18" s="61" t="str">
        <f>IF(LEN(入力用!AJ18)&gt;=7,LEFT(RIGHT(入力用!AJ18,7),1),"")</f>
        <v/>
      </c>
      <c r="AN18" s="61" t="str">
        <f>IF(LEN(入力用!AJ18)&gt;=6,LEFT(RIGHT(入力用!AJ18,6),1),"")</f>
        <v/>
      </c>
      <c r="AO18" s="61" t="str">
        <f>IF(LEN(入力用!AJ18)&gt;=5,LEFT(RIGHT(入力用!AJ18,5),1),"")</f>
        <v/>
      </c>
      <c r="AP18" s="61" t="str">
        <f>IF(LEN(入力用!AJ18)&gt;=4,LEFT(RIGHT(入力用!AJ18,4),1),"")</f>
        <v/>
      </c>
      <c r="AQ18" s="61" t="str">
        <f>IF(LEN(入力用!AJ18)&gt;=3,LEFT(RIGHT(入力用!AJ18,3),1),"")</f>
        <v/>
      </c>
      <c r="AR18" s="61" t="str">
        <f>IF(LEN(入力用!AJ18)&gt;=2,LEFT(RIGHT(入力用!AJ18,2),1),"")</f>
        <v/>
      </c>
      <c r="AS18" s="62" t="str">
        <f>IF(LEN(入力用!AJ18)&gt;=1,LEFT(RIGHT(入力用!AJ18,1),1),"")</f>
        <v/>
      </c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</row>
    <row r="19" spans="1:73" ht="21.95" customHeight="1" thickTop="1">
      <c r="B19" s="174" t="s">
        <v>1316</v>
      </c>
      <c r="C19" s="174"/>
      <c r="D19" s="174"/>
      <c r="E19" s="174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6" t="s">
        <v>12</v>
      </c>
      <c r="Q19" s="176"/>
      <c r="R19" s="178" t="s">
        <v>1085</v>
      </c>
      <c r="S19" s="157"/>
      <c r="T19" s="157"/>
      <c r="U19" s="157"/>
      <c r="V19" s="176" t="s">
        <v>13</v>
      </c>
      <c r="W19" s="176"/>
      <c r="X19" s="176"/>
      <c r="Y19" s="176"/>
      <c r="Z19" s="176"/>
      <c r="AA19" s="176"/>
      <c r="AB19" s="176"/>
      <c r="AC19" s="176"/>
      <c r="AD19" s="176"/>
      <c r="AE19" s="176" t="s">
        <v>14</v>
      </c>
      <c r="AF19" s="179"/>
      <c r="AG19" s="179"/>
      <c r="AH19" s="179"/>
      <c r="AI19" s="179"/>
      <c r="AJ19" s="176"/>
      <c r="AK19" s="176"/>
      <c r="AL19" s="176"/>
      <c r="AM19" s="176"/>
      <c r="AN19" s="176"/>
      <c r="AO19" s="176"/>
      <c r="AP19" s="181" t="s">
        <v>15</v>
      </c>
      <c r="AQ19" s="181"/>
      <c r="AR19" s="181"/>
      <c r="AS19" s="181"/>
      <c r="AT19" s="182"/>
      <c r="AU19" s="182"/>
      <c r="AV19" s="182"/>
      <c r="AW19" s="182"/>
      <c r="AX19" s="179" t="s">
        <v>16</v>
      </c>
      <c r="AY19" s="179"/>
      <c r="AZ19" s="179"/>
      <c r="BA19" s="179"/>
      <c r="BB19" s="179"/>
      <c r="BC19" s="179"/>
      <c r="BD19" s="179"/>
      <c r="BE19" s="179"/>
    </row>
    <row r="20" spans="1:73" ht="21.95" customHeight="1" thickBot="1">
      <c r="B20" s="183" t="s">
        <v>1086</v>
      </c>
      <c r="C20" s="183"/>
      <c r="D20" s="183"/>
      <c r="E20" s="183"/>
      <c r="F20" s="183"/>
      <c r="G20" s="183"/>
      <c r="H20" s="184"/>
      <c r="I20" s="183"/>
      <c r="J20" s="183"/>
      <c r="K20" s="183"/>
      <c r="L20" s="184"/>
      <c r="M20" s="183"/>
      <c r="N20" s="183"/>
      <c r="O20" s="183"/>
      <c r="P20" s="177"/>
      <c r="Q20" s="177"/>
      <c r="R20" s="157"/>
      <c r="S20" s="157"/>
      <c r="T20" s="157"/>
      <c r="U20" s="157"/>
      <c r="V20" s="177"/>
      <c r="W20" s="177"/>
      <c r="X20" s="177"/>
      <c r="Y20" s="177"/>
      <c r="Z20" s="177"/>
      <c r="AA20" s="177"/>
      <c r="AB20" s="177"/>
      <c r="AC20" s="177"/>
      <c r="AD20" s="177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57" t="s">
        <v>17</v>
      </c>
      <c r="AQ20" s="157"/>
      <c r="AR20" s="157"/>
      <c r="AS20" s="157"/>
      <c r="AT20" s="157"/>
      <c r="AU20" s="157"/>
      <c r="AV20" s="157"/>
      <c r="AW20" s="157"/>
      <c r="AX20" s="180"/>
      <c r="AY20" s="180"/>
      <c r="AZ20" s="180"/>
      <c r="BA20" s="180"/>
      <c r="BB20" s="180"/>
      <c r="BC20" s="180"/>
      <c r="BD20" s="180"/>
      <c r="BE20" s="180"/>
    </row>
    <row r="21" spans="1:73" ht="24" customHeight="1" thickTop="1" thickBot="1">
      <c r="B21" s="67" t="str">
        <f>IF(LEN(入力用!B21)&gt;=6,LEFT(RIGHT(入力用!B21,6),1),"")</f>
        <v/>
      </c>
      <c r="C21" s="68" t="str">
        <f>IF(LEN(入力用!B21)&gt;=5,LEFT(RIGHT(入力用!B21,5),1),"")</f>
        <v/>
      </c>
      <c r="D21" s="68" t="str">
        <f>IF(LEN(入力用!B21)&gt;=4,LEFT(RIGHT(入力用!B21,4),1),"")</f>
        <v/>
      </c>
      <c r="E21" s="68" t="str">
        <f>IF(LEN(入力用!B21)&gt;=3,LEFT(RIGHT(入力用!B21,3),1),"")</f>
        <v/>
      </c>
      <c r="F21" s="68" t="str">
        <f>IF(LEN(入力用!B21)&gt;=2,LEFT(RIGHT(入力用!B21,2),1),"")</f>
        <v/>
      </c>
      <c r="G21" s="69" t="str">
        <f>IF(LEN(入力用!B21)&gt;=1,LEFT(RIGHT(入力用!B21,1),1),"")</f>
        <v/>
      </c>
      <c r="H21" s="59"/>
      <c r="I21" s="189" t="str">
        <f>IF(入力用!I21="","",入力用!I21)</f>
        <v/>
      </c>
      <c r="J21" s="190"/>
      <c r="K21" s="191"/>
      <c r="L21" s="86" t="str">
        <f>IF(I21&lt;&gt;"","－","")</f>
        <v/>
      </c>
      <c r="M21" s="189" t="str">
        <f>IF(入力用!M21="","",入力用!M21)</f>
        <v/>
      </c>
      <c r="N21" s="190"/>
      <c r="O21" s="191"/>
      <c r="P21" s="192">
        <f>入力用!P21</f>
        <v>0</v>
      </c>
      <c r="Q21" s="193"/>
      <c r="R21" s="194" t="str">
        <f>IF(入力用!R21="","",入力用!R21)</f>
        <v/>
      </c>
      <c r="S21" s="194"/>
      <c r="T21" s="194"/>
      <c r="U21" s="194"/>
      <c r="V21" s="195" t="str">
        <f>IF(入力用!V21="","",入力用!V21)</f>
        <v/>
      </c>
      <c r="W21" s="195"/>
      <c r="X21" s="195"/>
      <c r="Y21" s="195"/>
      <c r="Z21" s="195"/>
      <c r="AA21" s="195"/>
      <c r="AB21" s="195"/>
      <c r="AC21" s="195"/>
      <c r="AD21" s="195"/>
      <c r="AE21" s="205" t="str">
        <f>IF(入力用!AE21=0,"",入力用!AE21)</f>
        <v/>
      </c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67" t="str">
        <f>IF(LEN(入力用!AP21)&gt;=8,LEFT(RIGHT(入力用!AP21,8),1),"")</f>
        <v/>
      </c>
      <c r="AQ21" s="68" t="str">
        <f>IF(LEN(入力用!AP21)&gt;=7,LEFT(RIGHT(入力用!AP21,7),1),"")</f>
        <v/>
      </c>
      <c r="AR21" s="68" t="str">
        <f>IF(LEN(入力用!AP21)&gt;=6,LEFT(RIGHT(入力用!AP21,6),1),"")</f>
        <v/>
      </c>
      <c r="AS21" s="68" t="str">
        <f>IF(LEN(入力用!AP21)&gt;=5,LEFT(RIGHT(入力用!AP21,5),1),"")</f>
        <v/>
      </c>
      <c r="AT21" s="68" t="str">
        <f>IF(LEN(入力用!AP21)&gt;=4,LEFT(RIGHT(入力用!AP21,4),1),"")</f>
        <v/>
      </c>
      <c r="AU21" s="68" t="str">
        <f>IF(LEN(入力用!AP21)&gt;=3,LEFT(RIGHT(入力用!AP21,3),1),"")</f>
        <v/>
      </c>
      <c r="AV21" s="68" t="str">
        <f>IF(LEN(入力用!AP21)&gt;=2,LEFT(RIGHT(入力用!AP21,2),1),"")</f>
        <v/>
      </c>
      <c r="AW21" s="69" t="str">
        <f>IF(LEN(入力用!AP21)&gt;=1,LEFT(RIGHT(入力用!AP21,1),1),"")</f>
        <v/>
      </c>
      <c r="AX21" s="196" t="s">
        <v>1323</v>
      </c>
      <c r="AY21" s="197"/>
      <c r="AZ21" s="197"/>
      <c r="BA21" s="197"/>
      <c r="BB21" s="197"/>
      <c r="BC21" s="197"/>
      <c r="BD21" s="197"/>
      <c r="BE21" s="198"/>
    </row>
    <row r="22" spans="1:73" ht="15.95" customHeight="1" thickTop="1" thickBot="1">
      <c r="A22" s="23" t="str">
        <f>IF(OR(AND(LEFT($B$21,1)="D",$Q$5="1"),AND(LEFT($B$21,1)="D",$Q$5="2"),,AND(LEFT($B$21,1)="C",$Q$5="3"))=TRUE,"ERROR","")</f>
        <v/>
      </c>
      <c r="B22" s="186" t="str">
        <f>入力用!B22</f>
        <v/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8"/>
      <c r="P22" s="193"/>
      <c r="Q22" s="193"/>
      <c r="R22" s="194"/>
      <c r="S22" s="194"/>
      <c r="T22" s="194"/>
      <c r="U22" s="194"/>
      <c r="V22" s="195"/>
      <c r="W22" s="195"/>
      <c r="X22" s="195"/>
      <c r="Y22" s="195"/>
      <c r="Z22" s="195"/>
      <c r="AA22" s="195"/>
      <c r="AB22" s="195"/>
      <c r="AC22" s="195"/>
      <c r="AD22" s="19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6"/>
      <c r="AP22" s="185" t="str">
        <f>入力用!AP22</f>
        <v/>
      </c>
      <c r="AQ22" s="185"/>
      <c r="AR22" s="185"/>
      <c r="AS22" s="185"/>
      <c r="AT22" s="185"/>
      <c r="AU22" s="185"/>
      <c r="AV22" s="185"/>
      <c r="AW22" s="185"/>
      <c r="AX22" s="199" t="str">
        <f>IF(LEN(入力用!AX22)&gt;=8,LEFT(RIGHT(入力用!AX22,8),1),"")</f>
        <v/>
      </c>
      <c r="AY22" s="201" t="str">
        <f>IF(LEN(入力用!AX22)&gt;=7,LEFT(RIGHT(入力用!AX22,7),1),"")</f>
        <v/>
      </c>
      <c r="AZ22" s="201" t="str">
        <f>IF(LEN(入力用!AX22)&gt;=6,LEFT(RIGHT(入力用!AX22,6),1),"")</f>
        <v/>
      </c>
      <c r="BA22" s="201" t="str">
        <f>IF(LEN(入力用!AX22)&gt;=5,LEFT(RIGHT(入力用!AX22,5),1),"")</f>
        <v/>
      </c>
      <c r="BB22" s="201" t="str">
        <f>IF(LEN(入力用!AX22)&gt;=4,LEFT(RIGHT(入力用!AX22,4),1),"")</f>
        <v/>
      </c>
      <c r="BC22" s="201" t="str">
        <f>IF(LEN(入力用!AX22)&gt;=3,LEFT(RIGHT(入力用!AX22,3),1),"")</f>
        <v/>
      </c>
      <c r="BD22" s="201" t="str">
        <f>IF(LEN(入力用!AX22)&gt;=2,LEFT(RIGHT(入力用!AX22,2),1),"")</f>
        <v/>
      </c>
      <c r="BE22" s="203" t="str">
        <f>IF(LEN(入力用!AX22)&gt;=1,LEFT(RIGHT(入力用!AX22,1),1),"")</f>
        <v/>
      </c>
    </row>
    <row r="23" spans="1:73" ht="15.95" customHeight="1" thickTop="1" thickBot="1">
      <c r="A23" s="23"/>
      <c r="B23" s="148">
        <f>入力用!B23</f>
        <v>0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93"/>
      <c r="Q23" s="193"/>
      <c r="R23" s="194"/>
      <c r="S23" s="194"/>
      <c r="T23" s="194"/>
      <c r="U23" s="194"/>
      <c r="V23" s="195"/>
      <c r="W23" s="195"/>
      <c r="X23" s="195"/>
      <c r="Y23" s="195"/>
      <c r="Z23" s="195"/>
      <c r="AA23" s="195"/>
      <c r="AB23" s="195"/>
      <c r="AC23" s="195"/>
      <c r="AD23" s="19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6"/>
      <c r="AP23" s="185"/>
      <c r="AQ23" s="185"/>
      <c r="AR23" s="185"/>
      <c r="AS23" s="185"/>
      <c r="AT23" s="185"/>
      <c r="AU23" s="185"/>
      <c r="AV23" s="185"/>
      <c r="AW23" s="185"/>
      <c r="AX23" s="200"/>
      <c r="AY23" s="202"/>
      <c r="AZ23" s="202"/>
      <c r="BA23" s="202"/>
      <c r="BB23" s="202"/>
      <c r="BC23" s="202"/>
      <c r="BD23" s="202"/>
      <c r="BE23" s="204"/>
    </row>
    <row r="24" spans="1:73" ht="24" customHeight="1" thickTop="1" thickBot="1">
      <c r="B24" s="67" t="str">
        <f>IF(LEN(入力用!B24)&gt;=6,LEFT(RIGHT(入力用!B24,6),1),"")</f>
        <v/>
      </c>
      <c r="C24" s="68" t="str">
        <f>IF(LEN(入力用!B24)&gt;=5,LEFT(RIGHT(入力用!B24,5),1),"")</f>
        <v/>
      </c>
      <c r="D24" s="68" t="str">
        <f>IF(LEN(入力用!B24)&gt;=4,LEFT(RIGHT(入力用!B24,4),1),"")</f>
        <v/>
      </c>
      <c r="E24" s="68" t="str">
        <f>IF(LEN(入力用!B24)&gt;=3,LEFT(RIGHT(入力用!B24,3),1),"")</f>
        <v/>
      </c>
      <c r="F24" s="68" t="str">
        <f>IF(LEN(入力用!B24)&gt;=2,LEFT(RIGHT(入力用!B24,2),1),"")</f>
        <v/>
      </c>
      <c r="G24" s="69" t="str">
        <f>IF(LEN(入力用!B24)&gt;=1,LEFT(RIGHT(入力用!B24,1),1),"")</f>
        <v/>
      </c>
      <c r="H24" s="88"/>
      <c r="I24" s="189" t="str">
        <f>IF(入力用!I24="","",入力用!I24)</f>
        <v/>
      </c>
      <c r="J24" s="190"/>
      <c r="K24" s="191"/>
      <c r="L24" s="87" t="str">
        <f>IF(I24&lt;&gt;"","－","")</f>
        <v/>
      </c>
      <c r="M24" s="189" t="str">
        <f>IF(入力用!M24="","",入力用!M24)</f>
        <v/>
      </c>
      <c r="N24" s="190"/>
      <c r="O24" s="191"/>
      <c r="P24" s="192">
        <f>入力用!P24</f>
        <v>0</v>
      </c>
      <c r="Q24" s="193"/>
      <c r="R24" s="194" t="str">
        <f>IF(入力用!R24="","",入力用!R24)</f>
        <v/>
      </c>
      <c r="S24" s="194"/>
      <c r="T24" s="194"/>
      <c r="U24" s="194"/>
      <c r="V24" s="195" t="str">
        <f>IF(入力用!V24="","",入力用!V24)</f>
        <v/>
      </c>
      <c r="W24" s="195"/>
      <c r="X24" s="195"/>
      <c r="Y24" s="195"/>
      <c r="Z24" s="195"/>
      <c r="AA24" s="195"/>
      <c r="AB24" s="195"/>
      <c r="AC24" s="195"/>
      <c r="AD24" s="195"/>
      <c r="AE24" s="205" t="str">
        <f>IF(入力用!AE24=0,"",入力用!AE24)</f>
        <v/>
      </c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67" t="str">
        <f>IF(LEN(入力用!AP24)&gt;=8,LEFT(RIGHT(入力用!AP24,8),1),"")</f>
        <v/>
      </c>
      <c r="AQ24" s="68" t="str">
        <f>IF(LEN(入力用!AP24)&gt;=7,LEFT(RIGHT(入力用!AP24,7),1),"")</f>
        <v/>
      </c>
      <c r="AR24" s="68" t="str">
        <f>IF(LEN(入力用!AP24)&gt;=6,LEFT(RIGHT(入力用!AP24,6),1),"")</f>
        <v/>
      </c>
      <c r="AS24" s="68" t="str">
        <f>IF(LEN(入力用!AP24)&gt;=5,LEFT(RIGHT(入力用!AP24,5),1),"")</f>
        <v/>
      </c>
      <c r="AT24" s="68" t="str">
        <f>IF(LEN(入力用!AP24)&gt;=4,LEFT(RIGHT(入力用!AP24,4),1),"")</f>
        <v/>
      </c>
      <c r="AU24" s="68" t="str">
        <f>IF(LEN(入力用!AP24)&gt;=3,LEFT(RIGHT(入力用!AP24,3),1),"")</f>
        <v/>
      </c>
      <c r="AV24" s="68" t="str">
        <f>IF(LEN(入力用!AP24)&gt;=2,LEFT(RIGHT(入力用!AP24,2),1),"")</f>
        <v/>
      </c>
      <c r="AW24" s="69" t="str">
        <f>IF(LEN(入力用!AP24)&gt;=1,LEFT(RIGHT(入力用!AP24,1),1),"")</f>
        <v/>
      </c>
      <c r="AX24" s="196" t="s">
        <v>1323</v>
      </c>
      <c r="AY24" s="197"/>
      <c r="AZ24" s="197"/>
      <c r="BA24" s="197"/>
      <c r="BB24" s="197"/>
      <c r="BC24" s="197"/>
      <c r="BD24" s="197"/>
      <c r="BE24" s="198"/>
    </row>
    <row r="25" spans="1:73" ht="15.95" customHeight="1" thickTop="1" thickBot="1">
      <c r="A25" s="23" t="str">
        <f>IF(OR(AND(LEFT($B$24,1)="D",$Q$5="1"),AND(LEFT($B$24,1)="D",$Q$5="2"),,AND(LEFT($B$24,1)="C",$Q$5="3"))=TRUE,"ERROR","")</f>
        <v/>
      </c>
      <c r="B25" s="186" t="str">
        <f>入力用!B25</f>
        <v/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8"/>
      <c r="P25" s="193"/>
      <c r="Q25" s="193"/>
      <c r="R25" s="194"/>
      <c r="S25" s="194"/>
      <c r="T25" s="194"/>
      <c r="U25" s="194"/>
      <c r="V25" s="195"/>
      <c r="W25" s="195"/>
      <c r="X25" s="195"/>
      <c r="Y25" s="195"/>
      <c r="Z25" s="195"/>
      <c r="AA25" s="195"/>
      <c r="AB25" s="195"/>
      <c r="AC25" s="195"/>
      <c r="AD25" s="19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6"/>
      <c r="AP25" s="185" t="str">
        <f>入力用!AP25</f>
        <v/>
      </c>
      <c r="AQ25" s="185"/>
      <c r="AR25" s="185"/>
      <c r="AS25" s="185"/>
      <c r="AT25" s="185"/>
      <c r="AU25" s="185"/>
      <c r="AV25" s="185"/>
      <c r="AW25" s="185"/>
      <c r="AX25" s="199" t="str">
        <f>IF(LEN(入力用!AX25)&gt;=8,LEFT(RIGHT(入力用!AX25,8),1),"")</f>
        <v/>
      </c>
      <c r="AY25" s="201" t="str">
        <f>IF(LEN(入力用!AX25)&gt;=7,LEFT(RIGHT(入力用!AX25,7),1),"")</f>
        <v/>
      </c>
      <c r="AZ25" s="201" t="str">
        <f>IF(LEN(入力用!AX25)&gt;=6,LEFT(RIGHT(入力用!AX25,6),1),"")</f>
        <v/>
      </c>
      <c r="BA25" s="201" t="str">
        <f>IF(LEN(入力用!AX25)&gt;=5,LEFT(RIGHT(入力用!AX25,5),1),"")</f>
        <v/>
      </c>
      <c r="BB25" s="201" t="str">
        <f>IF(LEN(入力用!AX25)&gt;=4,LEFT(RIGHT(入力用!AX25,4),1),"")</f>
        <v/>
      </c>
      <c r="BC25" s="201" t="str">
        <f>IF(LEN(入力用!AX25)&gt;=3,LEFT(RIGHT(入力用!AX25,3),1),"")</f>
        <v/>
      </c>
      <c r="BD25" s="201" t="str">
        <f>IF(LEN(入力用!AX25)&gt;=2,LEFT(RIGHT(入力用!AX25,2),1),"")</f>
        <v/>
      </c>
      <c r="BE25" s="203" t="str">
        <f>IF(LEN(入力用!AX25)&gt;=1,LEFT(RIGHT(入力用!AX25,1),1),"")</f>
        <v/>
      </c>
    </row>
    <row r="26" spans="1:73" ht="15.95" customHeight="1" thickTop="1" thickBot="1">
      <c r="A26" s="23"/>
      <c r="B26" s="148">
        <f>入力用!B26</f>
        <v>0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93"/>
      <c r="Q26" s="193"/>
      <c r="R26" s="194"/>
      <c r="S26" s="194"/>
      <c r="T26" s="194"/>
      <c r="U26" s="194"/>
      <c r="V26" s="195"/>
      <c r="W26" s="195"/>
      <c r="X26" s="195"/>
      <c r="Y26" s="195"/>
      <c r="Z26" s="195"/>
      <c r="AA26" s="195"/>
      <c r="AB26" s="195"/>
      <c r="AC26" s="195"/>
      <c r="AD26" s="19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6"/>
      <c r="AP26" s="185"/>
      <c r="AQ26" s="185"/>
      <c r="AR26" s="185"/>
      <c r="AS26" s="185"/>
      <c r="AT26" s="185"/>
      <c r="AU26" s="185"/>
      <c r="AV26" s="185"/>
      <c r="AW26" s="185"/>
      <c r="AX26" s="200"/>
      <c r="AY26" s="202"/>
      <c r="AZ26" s="202"/>
      <c r="BA26" s="202"/>
      <c r="BB26" s="202"/>
      <c r="BC26" s="202"/>
      <c r="BD26" s="202"/>
      <c r="BE26" s="204"/>
    </row>
    <row r="27" spans="1:73" ht="24" customHeight="1" thickTop="1" thickBot="1">
      <c r="B27" s="67" t="str">
        <f>IF(LEN(入力用!B27)&gt;=6,LEFT(RIGHT(入力用!B27,6),1),"")</f>
        <v/>
      </c>
      <c r="C27" s="68" t="str">
        <f>IF(LEN(入力用!B27)&gt;=5,LEFT(RIGHT(入力用!B27,5),1),"")</f>
        <v/>
      </c>
      <c r="D27" s="68" t="str">
        <f>IF(LEN(入力用!B27)&gt;=4,LEFT(RIGHT(入力用!B27,4),1),"")</f>
        <v/>
      </c>
      <c r="E27" s="68" t="str">
        <f>IF(LEN(入力用!B27)&gt;=3,LEFT(RIGHT(入力用!B27,3),1),"")</f>
        <v/>
      </c>
      <c r="F27" s="68" t="str">
        <f>IF(LEN(入力用!B27)&gt;=2,LEFT(RIGHT(入力用!B27,2),1),"")</f>
        <v/>
      </c>
      <c r="G27" s="69" t="str">
        <f>IF(LEN(入力用!B27)&gt;=1,LEFT(RIGHT(入力用!B27,1),1),"")</f>
        <v/>
      </c>
      <c r="H27" s="88"/>
      <c r="I27" s="189" t="str">
        <f>IF(入力用!I27="","",入力用!I27)</f>
        <v/>
      </c>
      <c r="J27" s="190"/>
      <c r="K27" s="191"/>
      <c r="L27" s="87" t="str">
        <f>IF(I27&lt;&gt;"","－","")</f>
        <v/>
      </c>
      <c r="M27" s="189" t="str">
        <f>IF(入力用!M27="","",入力用!M27)</f>
        <v/>
      </c>
      <c r="N27" s="190"/>
      <c r="O27" s="191"/>
      <c r="P27" s="192">
        <f>入力用!P27</f>
        <v>0</v>
      </c>
      <c r="Q27" s="193"/>
      <c r="R27" s="194" t="str">
        <f>IF(入力用!R27="","",入力用!R27)</f>
        <v/>
      </c>
      <c r="S27" s="194"/>
      <c r="T27" s="194"/>
      <c r="U27" s="194"/>
      <c r="V27" s="195" t="str">
        <f>IF(入力用!V27="","",入力用!V27)</f>
        <v/>
      </c>
      <c r="W27" s="195"/>
      <c r="X27" s="195"/>
      <c r="Y27" s="195"/>
      <c r="Z27" s="195"/>
      <c r="AA27" s="195"/>
      <c r="AB27" s="195"/>
      <c r="AC27" s="195"/>
      <c r="AD27" s="195"/>
      <c r="AE27" s="205" t="str">
        <f>IF(入力用!AE27=0,"",入力用!AE27)</f>
        <v/>
      </c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67" t="str">
        <f>IF(LEN(入力用!AP27)&gt;=8,LEFT(RIGHT(入力用!AP27,8),1),"")</f>
        <v/>
      </c>
      <c r="AQ27" s="68" t="str">
        <f>IF(LEN(入力用!AP27)&gt;=7,LEFT(RIGHT(入力用!AP27,7),1),"")</f>
        <v/>
      </c>
      <c r="AR27" s="68" t="str">
        <f>IF(LEN(入力用!AP27)&gt;=6,LEFT(RIGHT(入力用!AP27,6),1),"")</f>
        <v/>
      </c>
      <c r="AS27" s="68" t="str">
        <f>IF(LEN(入力用!AP27)&gt;=5,LEFT(RIGHT(入力用!AP27,5),1),"")</f>
        <v/>
      </c>
      <c r="AT27" s="68" t="str">
        <f>IF(LEN(入力用!AP27)&gt;=4,LEFT(RIGHT(入力用!AP27,4),1),"")</f>
        <v/>
      </c>
      <c r="AU27" s="68" t="str">
        <f>IF(LEN(入力用!AP27)&gt;=3,LEFT(RIGHT(入力用!AP27,3),1),"")</f>
        <v/>
      </c>
      <c r="AV27" s="68" t="str">
        <f>IF(LEN(入力用!AP27)&gt;=2,LEFT(RIGHT(入力用!AP27,2),1),"")</f>
        <v/>
      </c>
      <c r="AW27" s="69" t="str">
        <f>IF(LEN(入力用!AP27)&gt;=1,LEFT(RIGHT(入力用!AP27,1),1),"")</f>
        <v/>
      </c>
      <c r="AX27" s="196" t="s">
        <v>1323</v>
      </c>
      <c r="AY27" s="197"/>
      <c r="AZ27" s="197"/>
      <c r="BA27" s="197"/>
      <c r="BB27" s="197"/>
      <c r="BC27" s="197"/>
      <c r="BD27" s="197"/>
      <c r="BE27" s="198"/>
    </row>
    <row r="28" spans="1:73" ht="15.95" customHeight="1" thickTop="1" thickBot="1">
      <c r="A28" s="23" t="str">
        <f>IF(OR(AND(LEFT($B$27,1)="D",$Q$5="1"),AND(LEFT($B$27,1)="D",$Q$5="2"),,AND(LEFT($B$27,1)="C",$Q$5="3"))=TRUE,"ERROR","")</f>
        <v/>
      </c>
      <c r="B28" s="186" t="str">
        <f>入力用!B28</f>
        <v/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8"/>
      <c r="P28" s="193"/>
      <c r="Q28" s="193"/>
      <c r="R28" s="194"/>
      <c r="S28" s="194"/>
      <c r="T28" s="194"/>
      <c r="U28" s="194"/>
      <c r="V28" s="195"/>
      <c r="W28" s="195"/>
      <c r="X28" s="195"/>
      <c r="Y28" s="195"/>
      <c r="Z28" s="195"/>
      <c r="AA28" s="195"/>
      <c r="AB28" s="195"/>
      <c r="AC28" s="195"/>
      <c r="AD28" s="19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6"/>
      <c r="AP28" s="185" t="str">
        <f>入力用!AP28</f>
        <v/>
      </c>
      <c r="AQ28" s="185"/>
      <c r="AR28" s="185"/>
      <c r="AS28" s="185"/>
      <c r="AT28" s="185"/>
      <c r="AU28" s="185"/>
      <c r="AV28" s="185"/>
      <c r="AW28" s="185"/>
      <c r="AX28" s="199" t="str">
        <f>IF(LEN(入力用!AX28)&gt;=8,LEFT(RIGHT(入力用!AX28,8),1),"")</f>
        <v/>
      </c>
      <c r="AY28" s="201" t="str">
        <f>IF(LEN(入力用!AX28)&gt;=7,LEFT(RIGHT(入力用!AX28,7),1),"")</f>
        <v/>
      </c>
      <c r="AZ28" s="201" t="str">
        <f>IF(LEN(入力用!AX28)&gt;=6,LEFT(RIGHT(入力用!AX28,6),1),"")</f>
        <v/>
      </c>
      <c r="BA28" s="201" t="str">
        <f>IF(LEN(入力用!AX28)&gt;=5,LEFT(RIGHT(入力用!AX28,5),1),"")</f>
        <v/>
      </c>
      <c r="BB28" s="201" t="str">
        <f>IF(LEN(入力用!AX28)&gt;=4,LEFT(RIGHT(入力用!AX28,4),1),"")</f>
        <v/>
      </c>
      <c r="BC28" s="201" t="str">
        <f>IF(LEN(入力用!AX28)&gt;=3,LEFT(RIGHT(入力用!AX28,3),1),"")</f>
        <v/>
      </c>
      <c r="BD28" s="201" t="str">
        <f>IF(LEN(入力用!AX28)&gt;=2,LEFT(RIGHT(入力用!AX28,2),1),"")</f>
        <v/>
      </c>
      <c r="BE28" s="203" t="str">
        <f>IF(LEN(入力用!AX28)&gt;=1,LEFT(RIGHT(入力用!AX28,1),1),"")</f>
        <v/>
      </c>
    </row>
    <row r="29" spans="1:73" ht="15.95" customHeight="1" thickTop="1" thickBot="1">
      <c r="A29" s="23"/>
      <c r="B29" s="148">
        <f>入力用!B29</f>
        <v>0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93"/>
      <c r="Q29" s="193"/>
      <c r="R29" s="194"/>
      <c r="S29" s="194"/>
      <c r="T29" s="194"/>
      <c r="U29" s="194"/>
      <c r="V29" s="195"/>
      <c r="W29" s="195"/>
      <c r="X29" s="195"/>
      <c r="Y29" s="195"/>
      <c r="Z29" s="195"/>
      <c r="AA29" s="195"/>
      <c r="AB29" s="195"/>
      <c r="AC29" s="195"/>
      <c r="AD29" s="19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6"/>
      <c r="AP29" s="185"/>
      <c r="AQ29" s="185"/>
      <c r="AR29" s="185"/>
      <c r="AS29" s="185"/>
      <c r="AT29" s="185"/>
      <c r="AU29" s="185"/>
      <c r="AV29" s="185"/>
      <c r="AW29" s="185"/>
      <c r="AX29" s="200"/>
      <c r="AY29" s="202"/>
      <c r="AZ29" s="202"/>
      <c r="BA29" s="202"/>
      <c r="BB29" s="202"/>
      <c r="BC29" s="202"/>
      <c r="BD29" s="202"/>
      <c r="BE29" s="204"/>
    </row>
    <row r="30" spans="1:73" ht="24" customHeight="1" thickTop="1" thickBot="1">
      <c r="B30" s="67" t="str">
        <f>IF(LEN(入力用!B30)&gt;=6,LEFT(RIGHT(入力用!B30,6),1),"")</f>
        <v/>
      </c>
      <c r="C30" s="68" t="str">
        <f>IF(LEN(入力用!B30)&gt;=5,LEFT(RIGHT(入力用!B30,5),1),"")</f>
        <v/>
      </c>
      <c r="D30" s="68" t="str">
        <f>IF(LEN(入力用!B30)&gt;=4,LEFT(RIGHT(入力用!B30,4),1),"")</f>
        <v/>
      </c>
      <c r="E30" s="68" t="str">
        <f>IF(LEN(入力用!B30)&gt;=3,LEFT(RIGHT(入力用!B30,3),1),"")</f>
        <v/>
      </c>
      <c r="F30" s="68" t="str">
        <f>IF(LEN(入力用!B30)&gt;=2,LEFT(RIGHT(入力用!B30,2),1),"")</f>
        <v/>
      </c>
      <c r="G30" s="69" t="str">
        <f>IF(LEN(入力用!B30)&gt;=1,LEFT(RIGHT(入力用!B30,1),1),"")</f>
        <v/>
      </c>
      <c r="H30" s="88"/>
      <c r="I30" s="189" t="str">
        <f>IF(入力用!I30="","",入力用!I30)</f>
        <v/>
      </c>
      <c r="J30" s="190"/>
      <c r="K30" s="191"/>
      <c r="L30" s="87" t="str">
        <f>IF(I30&lt;&gt;"","－","")</f>
        <v/>
      </c>
      <c r="M30" s="189" t="str">
        <f>IF(入力用!M30="","",入力用!M30)</f>
        <v/>
      </c>
      <c r="N30" s="190"/>
      <c r="O30" s="191"/>
      <c r="P30" s="192">
        <f>入力用!P30</f>
        <v>0</v>
      </c>
      <c r="Q30" s="193"/>
      <c r="R30" s="194" t="str">
        <f>IF(入力用!R30="","",入力用!R30)</f>
        <v/>
      </c>
      <c r="S30" s="194"/>
      <c r="T30" s="194"/>
      <c r="U30" s="194"/>
      <c r="V30" s="195" t="str">
        <f>IF(入力用!V30="","",入力用!V30)</f>
        <v/>
      </c>
      <c r="W30" s="195"/>
      <c r="X30" s="195"/>
      <c r="Y30" s="195"/>
      <c r="Z30" s="195"/>
      <c r="AA30" s="195"/>
      <c r="AB30" s="195"/>
      <c r="AC30" s="195"/>
      <c r="AD30" s="195"/>
      <c r="AE30" s="205" t="str">
        <f>IF(入力用!AE30=0,"",入力用!AE30)</f>
        <v/>
      </c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67" t="str">
        <f>IF(LEN(入力用!AP30)&gt;=8,LEFT(RIGHT(入力用!AP30,8),1),"")</f>
        <v/>
      </c>
      <c r="AQ30" s="68" t="str">
        <f>IF(LEN(入力用!AP30)&gt;=7,LEFT(RIGHT(入力用!AP30,7),1),"")</f>
        <v/>
      </c>
      <c r="AR30" s="68" t="str">
        <f>IF(LEN(入力用!AP30)&gt;=6,LEFT(RIGHT(入力用!AP30,6),1),"")</f>
        <v/>
      </c>
      <c r="AS30" s="68" t="str">
        <f>IF(LEN(入力用!AP30)&gt;=5,LEFT(RIGHT(入力用!AP30,5),1),"")</f>
        <v/>
      </c>
      <c r="AT30" s="68" t="str">
        <f>IF(LEN(入力用!AP30)&gt;=4,LEFT(RIGHT(入力用!AP30,4),1),"")</f>
        <v/>
      </c>
      <c r="AU30" s="68" t="str">
        <f>IF(LEN(入力用!AP30)&gt;=3,LEFT(RIGHT(入力用!AP30,3),1),"")</f>
        <v/>
      </c>
      <c r="AV30" s="68" t="str">
        <f>IF(LEN(入力用!AP30)&gt;=2,LEFT(RIGHT(入力用!AP30,2),1),"")</f>
        <v/>
      </c>
      <c r="AW30" s="69" t="str">
        <f>IF(LEN(入力用!AP30)&gt;=1,LEFT(RIGHT(入力用!AP30,1),1),"")</f>
        <v/>
      </c>
      <c r="AX30" s="196" t="s">
        <v>1323</v>
      </c>
      <c r="AY30" s="197"/>
      <c r="AZ30" s="197"/>
      <c r="BA30" s="197"/>
      <c r="BB30" s="197"/>
      <c r="BC30" s="197"/>
      <c r="BD30" s="197"/>
      <c r="BE30" s="198"/>
    </row>
    <row r="31" spans="1:73" ht="15.95" customHeight="1" thickTop="1" thickBot="1">
      <c r="A31" s="23" t="str">
        <f>IF(OR(AND(LEFT($B$30,1)="D",$Q$5="1"),AND(LEFT($B$30,1)="D",$Q$5="2"),,AND(LEFT($B$30,1)="C",$Q$5="3"))=TRUE,"ERROR","")</f>
        <v/>
      </c>
      <c r="B31" s="186" t="str">
        <f>入力用!B31</f>
        <v/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8"/>
      <c r="P31" s="193"/>
      <c r="Q31" s="193"/>
      <c r="R31" s="194"/>
      <c r="S31" s="194"/>
      <c r="T31" s="194"/>
      <c r="U31" s="194"/>
      <c r="V31" s="195"/>
      <c r="W31" s="195"/>
      <c r="X31" s="195"/>
      <c r="Y31" s="195"/>
      <c r="Z31" s="195"/>
      <c r="AA31" s="195"/>
      <c r="AB31" s="195"/>
      <c r="AC31" s="195"/>
      <c r="AD31" s="19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6"/>
      <c r="AP31" s="185" t="str">
        <f>入力用!AP31</f>
        <v/>
      </c>
      <c r="AQ31" s="185"/>
      <c r="AR31" s="185"/>
      <c r="AS31" s="185"/>
      <c r="AT31" s="185"/>
      <c r="AU31" s="185"/>
      <c r="AV31" s="185"/>
      <c r="AW31" s="185"/>
      <c r="AX31" s="199" t="str">
        <f>IF(LEN(入力用!AX31)&gt;=8,LEFT(RIGHT(入力用!AX31,8),1),"")</f>
        <v/>
      </c>
      <c r="AY31" s="201" t="str">
        <f>IF(LEN(入力用!AX31)&gt;=7,LEFT(RIGHT(入力用!AX31,7),1),"")</f>
        <v/>
      </c>
      <c r="AZ31" s="201" t="str">
        <f>IF(LEN(入力用!AX31)&gt;=6,LEFT(RIGHT(入力用!AX31,6),1),"")</f>
        <v/>
      </c>
      <c r="BA31" s="201" t="str">
        <f>IF(LEN(入力用!AX31)&gt;=5,LEFT(RIGHT(入力用!AX31,5),1),"")</f>
        <v/>
      </c>
      <c r="BB31" s="201" t="str">
        <f>IF(LEN(入力用!AX31)&gt;=4,LEFT(RIGHT(入力用!AX31,4),1),"")</f>
        <v/>
      </c>
      <c r="BC31" s="201" t="str">
        <f>IF(LEN(入力用!AX31)&gt;=3,LEFT(RIGHT(入力用!AX31,3),1),"")</f>
        <v/>
      </c>
      <c r="BD31" s="201" t="str">
        <f>IF(LEN(入力用!AX31)&gt;=2,LEFT(RIGHT(入力用!AX31,2),1),"")</f>
        <v/>
      </c>
      <c r="BE31" s="203" t="str">
        <f>IF(LEN(入力用!AX31)&gt;=1,LEFT(RIGHT(入力用!AX31,1),1),"")</f>
        <v/>
      </c>
      <c r="BM31" s="128"/>
      <c r="BN31" s="128"/>
      <c r="BO31" s="128"/>
      <c r="BP31" s="128"/>
      <c r="BQ31" s="214"/>
      <c r="BR31" s="214"/>
      <c r="BS31" s="214"/>
      <c r="BT31" s="214"/>
      <c r="BU31" s="214"/>
    </row>
    <row r="32" spans="1:73" ht="15.95" customHeight="1" thickTop="1" thickBot="1">
      <c r="A32" s="23"/>
      <c r="B32" s="148">
        <f>入力用!B32</f>
        <v>0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93"/>
      <c r="Q32" s="193"/>
      <c r="R32" s="194"/>
      <c r="S32" s="194"/>
      <c r="T32" s="194"/>
      <c r="U32" s="194"/>
      <c r="V32" s="195"/>
      <c r="W32" s="195"/>
      <c r="X32" s="195"/>
      <c r="Y32" s="195"/>
      <c r="Z32" s="195"/>
      <c r="AA32" s="195"/>
      <c r="AB32" s="195"/>
      <c r="AC32" s="195"/>
      <c r="AD32" s="19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6"/>
      <c r="AP32" s="185"/>
      <c r="AQ32" s="185"/>
      <c r="AR32" s="185"/>
      <c r="AS32" s="185"/>
      <c r="AT32" s="185"/>
      <c r="AU32" s="185"/>
      <c r="AV32" s="185"/>
      <c r="AW32" s="185"/>
      <c r="AX32" s="200"/>
      <c r="AY32" s="202"/>
      <c r="AZ32" s="202"/>
      <c r="BA32" s="202"/>
      <c r="BB32" s="202"/>
      <c r="BC32" s="202"/>
      <c r="BD32" s="202"/>
      <c r="BE32" s="204"/>
      <c r="BM32" s="128"/>
      <c r="BN32" s="128"/>
      <c r="BO32" s="128"/>
      <c r="BP32" s="128"/>
      <c r="BQ32" s="214"/>
      <c r="BR32" s="214"/>
      <c r="BS32" s="214"/>
      <c r="BT32" s="214"/>
      <c r="BU32" s="214"/>
    </row>
    <row r="33" spans="1:95" ht="24" customHeight="1" thickTop="1" thickBot="1">
      <c r="B33" s="67" t="str">
        <f>IF(LEN(入力用!B33)&gt;=6,LEFT(RIGHT(入力用!B33,6),1),"")</f>
        <v/>
      </c>
      <c r="C33" s="68" t="str">
        <f>IF(LEN(入力用!B33)&gt;=5,LEFT(RIGHT(入力用!B33,5),1),"")</f>
        <v/>
      </c>
      <c r="D33" s="68" t="str">
        <f>IF(LEN(入力用!B33)&gt;=4,LEFT(RIGHT(入力用!B33,4),1),"")</f>
        <v/>
      </c>
      <c r="E33" s="68" t="str">
        <f>IF(LEN(入力用!B33)&gt;=3,LEFT(RIGHT(入力用!B33,3),1),"")</f>
        <v/>
      </c>
      <c r="F33" s="68" t="str">
        <f>IF(LEN(入力用!B33)&gt;=2,LEFT(RIGHT(入力用!B33,2),1),"")</f>
        <v/>
      </c>
      <c r="G33" s="69" t="str">
        <f>IF(LEN(入力用!B33)&gt;=1,LEFT(RIGHT(入力用!B33,1),1),"")</f>
        <v/>
      </c>
      <c r="H33" s="88"/>
      <c r="I33" s="189" t="str">
        <f>IF(入力用!I33="","",入力用!I33)</f>
        <v/>
      </c>
      <c r="J33" s="190"/>
      <c r="K33" s="191"/>
      <c r="L33" s="87" t="str">
        <f>IF(I33&lt;&gt;"","－","")</f>
        <v/>
      </c>
      <c r="M33" s="189" t="str">
        <f>IF(入力用!M33="","",入力用!M33)</f>
        <v/>
      </c>
      <c r="N33" s="190"/>
      <c r="O33" s="191"/>
      <c r="P33" s="192">
        <f>入力用!P33</f>
        <v>0</v>
      </c>
      <c r="Q33" s="193"/>
      <c r="R33" s="194" t="str">
        <f>IF(入力用!R33="","",入力用!R33)</f>
        <v/>
      </c>
      <c r="S33" s="194"/>
      <c r="T33" s="194"/>
      <c r="U33" s="194"/>
      <c r="V33" s="195" t="str">
        <f>IF(入力用!V33="","",入力用!V33)</f>
        <v/>
      </c>
      <c r="W33" s="195"/>
      <c r="X33" s="195"/>
      <c r="Y33" s="195"/>
      <c r="Z33" s="195"/>
      <c r="AA33" s="195"/>
      <c r="AB33" s="195"/>
      <c r="AC33" s="195"/>
      <c r="AD33" s="195"/>
      <c r="AE33" s="205" t="str">
        <f>IF(入力用!AE33=0,"",入力用!AE33)</f>
        <v/>
      </c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67" t="str">
        <f>IF(LEN(入力用!AP33)&gt;=8,LEFT(RIGHT(入力用!AP33,8),1),"")</f>
        <v/>
      </c>
      <c r="AQ33" s="68" t="str">
        <f>IF(LEN(入力用!AP33)&gt;=7,LEFT(RIGHT(入力用!AP33,7),1),"")</f>
        <v/>
      </c>
      <c r="AR33" s="68" t="str">
        <f>IF(LEN(入力用!AP33)&gt;=6,LEFT(RIGHT(入力用!AP33,6),1),"")</f>
        <v/>
      </c>
      <c r="AS33" s="68" t="str">
        <f>IF(LEN(入力用!AP33)&gt;=5,LEFT(RIGHT(入力用!AP33,5),1),"")</f>
        <v/>
      </c>
      <c r="AT33" s="68" t="str">
        <f>IF(LEN(入力用!AP33)&gt;=4,LEFT(RIGHT(入力用!AP33,4),1),"")</f>
        <v/>
      </c>
      <c r="AU33" s="68" t="str">
        <f>IF(LEN(入力用!AP33)&gt;=3,LEFT(RIGHT(入力用!AP33,3),1),"")</f>
        <v/>
      </c>
      <c r="AV33" s="68" t="str">
        <f>IF(LEN(入力用!AP33)&gt;=2,LEFT(RIGHT(入力用!AP33,2),1),"")</f>
        <v/>
      </c>
      <c r="AW33" s="69" t="str">
        <f>IF(LEN(入力用!AP33)&gt;=1,LEFT(RIGHT(入力用!AP33,1),1),"")</f>
        <v/>
      </c>
      <c r="AX33" s="196" t="s">
        <v>1323</v>
      </c>
      <c r="AY33" s="197"/>
      <c r="AZ33" s="197"/>
      <c r="BA33" s="197"/>
      <c r="BB33" s="197"/>
      <c r="BC33" s="197"/>
      <c r="BD33" s="197"/>
      <c r="BE33" s="198"/>
      <c r="BM33" s="128"/>
      <c r="BN33" s="128"/>
      <c r="BO33" s="128"/>
      <c r="BP33" s="128"/>
      <c r="BQ33" s="210"/>
      <c r="BR33" s="210"/>
      <c r="BS33" s="210"/>
      <c r="BT33" s="210"/>
      <c r="BU33" s="210"/>
    </row>
    <row r="34" spans="1:95" ht="15.95" customHeight="1" thickTop="1" thickBot="1">
      <c r="A34" s="23" t="str">
        <f>IF(OR(AND(LEFT($B$33,1)="D",$Q$5="1"),AND(LEFT($B$33,1)="D",$Q$5="2"),,AND(LEFT($B$33,1)="C",$Q$5="3"))=TRUE,"ERROR","")</f>
        <v/>
      </c>
      <c r="B34" s="186" t="str">
        <f>入力用!B34</f>
        <v/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8"/>
      <c r="P34" s="193"/>
      <c r="Q34" s="193"/>
      <c r="R34" s="194"/>
      <c r="S34" s="194"/>
      <c r="T34" s="194"/>
      <c r="U34" s="194"/>
      <c r="V34" s="195"/>
      <c r="W34" s="195"/>
      <c r="X34" s="195"/>
      <c r="Y34" s="195"/>
      <c r="Z34" s="195"/>
      <c r="AA34" s="195"/>
      <c r="AB34" s="195"/>
      <c r="AC34" s="195"/>
      <c r="AD34" s="19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6"/>
      <c r="AP34" s="185" t="str">
        <f>入力用!AP34</f>
        <v/>
      </c>
      <c r="AQ34" s="185"/>
      <c r="AR34" s="185"/>
      <c r="AS34" s="185"/>
      <c r="AT34" s="185"/>
      <c r="AU34" s="185"/>
      <c r="AV34" s="185"/>
      <c r="AW34" s="185"/>
      <c r="AX34" s="199" t="str">
        <f>IF(LEN(入力用!AX34)&gt;=8,LEFT(RIGHT(入力用!AX34,8),1),"")</f>
        <v/>
      </c>
      <c r="AY34" s="201" t="str">
        <f>IF(LEN(入力用!AX34)&gt;=7,LEFT(RIGHT(入力用!AX34,7),1),"")</f>
        <v/>
      </c>
      <c r="AZ34" s="201" t="str">
        <f>IF(LEN(入力用!AX34)&gt;=6,LEFT(RIGHT(入力用!AX34,6),1),"")</f>
        <v/>
      </c>
      <c r="BA34" s="201" t="str">
        <f>IF(LEN(入力用!AX34)&gt;=5,LEFT(RIGHT(入力用!AX34,5),1),"")</f>
        <v/>
      </c>
      <c r="BB34" s="201" t="str">
        <f>IF(LEN(入力用!AX34)&gt;=4,LEFT(RIGHT(入力用!AX34,4),1),"")</f>
        <v/>
      </c>
      <c r="BC34" s="201" t="str">
        <f>IF(LEN(入力用!AX34)&gt;=3,LEFT(RIGHT(入力用!AX34,3),1),"")</f>
        <v/>
      </c>
      <c r="BD34" s="201" t="str">
        <f>IF(LEN(入力用!AX34)&gt;=2,LEFT(RIGHT(入力用!AX34,2),1),"")</f>
        <v/>
      </c>
      <c r="BE34" s="203" t="str">
        <f>IF(LEN(入力用!AX34)&gt;=1,LEFT(RIGHT(入力用!AX34,1),1),"")</f>
        <v/>
      </c>
      <c r="BI34" s="72"/>
      <c r="BJ34" s="72"/>
      <c r="BK34" s="72"/>
    </row>
    <row r="35" spans="1:95" ht="15.95" customHeight="1" thickTop="1" thickBot="1">
      <c r="A35" s="23"/>
      <c r="B35" s="211">
        <f>入力用!B35</f>
        <v>0</v>
      </c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3"/>
      <c r="P35" s="193"/>
      <c r="Q35" s="193"/>
      <c r="R35" s="194"/>
      <c r="S35" s="194"/>
      <c r="T35" s="194"/>
      <c r="U35" s="194"/>
      <c r="V35" s="195"/>
      <c r="W35" s="195"/>
      <c r="X35" s="195"/>
      <c r="Y35" s="195"/>
      <c r="Z35" s="195"/>
      <c r="AA35" s="195"/>
      <c r="AB35" s="195"/>
      <c r="AC35" s="195"/>
      <c r="AD35" s="195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2"/>
      <c r="AP35" s="185"/>
      <c r="AQ35" s="185"/>
      <c r="AR35" s="185"/>
      <c r="AS35" s="185"/>
      <c r="AT35" s="185"/>
      <c r="AU35" s="185"/>
      <c r="AV35" s="185"/>
      <c r="AW35" s="185"/>
      <c r="AX35" s="200"/>
      <c r="AY35" s="202"/>
      <c r="AZ35" s="202"/>
      <c r="BA35" s="202"/>
      <c r="BB35" s="202"/>
      <c r="BC35" s="202"/>
      <c r="BD35" s="202"/>
      <c r="BE35" s="204"/>
      <c r="BI35" s="72"/>
      <c r="BJ35" s="72"/>
      <c r="BK35" s="72"/>
    </row>
    <row r="36" spans="1:95" ht="20.100000000000001" customHeight="1" thickTop="1">
      <c r="B36" s="17" t="s">
        <v>18</v>
      </c>
      <c r="AB36" s="157" t="s">
        <v>19</v>
      </c>
      <c r="AC36" s="157"/>
      <c r="AD36" s="157"/>
      <c r="AE36" s="223" t="str">
        <f>IF(入力用!AE36=0,"",入力用!AE36)</f>
        <v/>
      </c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4" t="s">
        <v>1295</v>
      </c>
      <c r="AQ36" s="224"/>
      <c r="AR36" s="224"/>
      <c r="AS36" s="224"/>
      <c r="AT36" s="224"/>
      <c r="AU36" s="226" t="str">
        <f>IF(入力用!AU36=0,"",入力用!AU36)</f>
        <v/>
      </c>
      <c r="AV36" s="226"/>
      <c r="AW36" s="226"/>
      <c r="AX36" s="227"/>
      <c r="AY36" s="227"/>
      <c r="AZ36" s="227"/>
      <c r="BA36" s="227"/>
      <c r="BB36" s="227"/>
      <c r="BC36" s="227"/>
      <c r="BD36" s="227"/>
      <c r="BE36" s="227"/>
      <c r="BI36" s="72"/>
      <c r="BJ36" s="72"/>
      <c r="BK36" s="72"/>
    </row>
    <row r="37" spans="1:95" ht="20.100000000000001" customHeight="1">
      <c r="B37" s="27" t="s">
        <v>20</v>
      </c>
      <c r="C37" s="229" t="s">
        <v>1315</v>
      </c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B37" s="222"/>
      <c r="AC37" s="222"/>
      <c r="AD37" s="222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5"/>
      <c r="AQ37" s="225"/>
      <c r="AR37" s="225"/>
      <c r="AS37" s="225"/>
      <c r="AT37" s="225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I37" s="72"/>
      <c r="BJ37" s="73"/>
      <c r="BK37" s="73"/>
      <c r="BL37" s="72"/>
      <c r="BM37" s="72"/>
      <c r="BN37" s="72"/>
      <c r="BO37" s="72"/>
      <c r="BP37" s="72"/>
    </row>
    <row r="38" spans="1:95" ht="15.75" customHeight="1">
      <c r="B38" s="27" t="s">
        <v>1900</v>
      </c>
      <c r="C38" s="215" t="s">
        <v>1328</v>
      </c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B38" s="230" t="s">
        <v>1087</v>
      </c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I38" s="74"/>
      <c r="BJ38" s="73"/>
      <c r="BK38" s="73"/>
      <c r="BL38" s="73"/>
      <c r="BM38" s="73"/>
      <c r="BN38" s="73"/>
      <c r="BO38" s="73"/>
      <c r="BP38" s="73"/>
    </row>
    <row r="39" spans="1:95" s="29" customFormat="1" ht="14.25" customHeight="1">
      <c r="B39" s="27" t="s">
        <v>1910</v>
      </c>
      <c r="C39" s="215" t="s">
        <v>1911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B39" s="216" t="s">
        <v>22</v>
      </c>
      <c r="AC39" s="216"/>
      <c r="AD39" s="216"/>
      <c r="AE39" s="218">
        <f>入力用!AE39</f>
        <v>0</v>
      </c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I39" s="72"/>
      <c r="BJ39" s="72"/>
      <c r="BK39" s="72"/>
      <c r="BL39" s="72"/>
      <c r="BM39" s="72"/>
      <c r="BN39" s="72"/>
      <c r="BO39" s="72"/>
      <c r="BP39" s="72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  <row r="40" spans="1:95" ht="15.95" customHeight="1">
      <c r="B40" s="220" t="s">
        <v>1297</v>
      </c>
      <c r="C40" s="220"/>
      <c r="D40" s="221">
        <f>入力用!D40</f>
        <v>0</v>
      </c>
      <c r="E40" s="221"/>
      <c r="F40" s="221"/>
      <c r="G40" s="221"/>
      <c r="H40" s="221"/>
      <c r="I40" s="221"/>
      <c r="J40" s="221"/>
      <c r="K40" s="221"/>
      <c r="AB40" s="217"/>
      <c r="AC40" s="217"/>
      <c r="AD40" s="217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I40" s="74"/>
      <c r="BJ40" s="73"/>
      <c r="BK40" s="73"/>
      <c r="BL40" s="73"/>
      <c r="BM40" s="73"/>
      <c r="BN40" s="73"/>
      <c r="BO40" s="73"/>
      <c r="BP40" s="73"/>
    </row>
    <row r="41" spans="1:95">
      <c r="BI41" s="72"/>
      <c r="BJ41" s="72"/>
      <c r="BK41" s="72"/>
      <c r="BL41" s="72"/>
      <c r="BM41" s="72"/>
      <c r="BN41" s="72"/>
      <c r="BO41" s="72"/>
      <c r="BP41" s="72"/>
    </row>
    <row r="42" spans="1:95">
      <c r="BI42" s="74"/>
      <c r="BJ42" s="73"/>
      <c r="BK42" s="73"/>
      <c r="BL42" s="73"/>
      <c r="BM42" s="73"/>
      <c r="BN42" s="73"/>
      <c r="BO42" s="73"/>
      <c r="BP42" s="73"/>
    </row>
    <row r="43" spans="1:95">
      <c r="BI43" s="72"/>
      <c r="BJ43" s="72"/>
      <c r="BK43" s="72"/>
      <c r="BL43" s="73"/>
      <c r="BM43" s="73"/>
      <c r="BN43" s="73"/>
      <c r="BO43" s="73"/>
      <c r="BP43" s="73"/>
    </row>
    <row r="44" spans="1:95">
      <c r="BI44" s="74"/>
      <c r="BJ44" s="73"/>
      <c r="BK44" s="73"/>
      <c r="BL44" s="73"/>
      <c r="BM44" s="73"/>
      <c r="BN44" s="73"/>
      <c r="BO44" s="73"/>
      <c r="BP44" s="73"/>
    </row>
    <row r="45" spans="1:95">
      <c r="BI45" s="72"/>
      <c r="BJ45" s="72"/>
      <c r="BK45" s="72"/>
    </row>
    <row r="46" spans="1:95">
      <c r="BI46" s="74"/>
      <c r="BJ46" s="73"/>
      <c r="BK46" s="73"/>
    </row>
    <row r="47" spans="1:95">
      <c r="BI47" s="72"/>
      <c r="BJ47" s="72"/>
      <c r="BK47" s="72"/>
    </row>
    <row r="48" spans="1:95">
      <c r="BI48" s="74"/>
      <c r="BJ48" s="73"/>
      <c r="BK48" s="73"/>
    </row>
    <row r="49" spans="61:63">
      <c r="BI49" s="72"/>
      <c r="BJ49" s="73"/>
      <c r="BK49" s="73"/>
    </row>
    <row r="50" spans="61:63">
      <c r="BI50" s="74"/>
      <c r="BJ50" s="73"/>
      <c r="BK50" s="73"/>
    </row>
  </sheetData>
  <sheetProtection algorithmName="SHA-512" hashValue="UdSCb+xLOx5lO6kXNYdAynMH2nh6aqSnku6RHh05RozijHpdsjGC0Y+X+vj9RWbIUItEyfb/EovFnbgHcFRCCw==" saltValue="jebQyMxI7rW69gGypkieQg==" spinCount="100000" sheet="1" formatCells="0"/>
  <mergeCells count="171">
    <mergeCell ref="B14:Q14"/>
    <mergeCell ref="AY31:AY32"/>
    <mergeCell ref="AZ31:AZ32"/>
    <mergeCell ref="BA31:BA32"/>
    <mergeCell ref="BB31:BB32"/>
    <mergeCell ref="BC31:BC32"/>
    <mergeCell ref="BD31:BD32"/>
    <mergeCell ref="BE31:BE32"/>
    <mergeCell ref="AX27:BE27"/>
    <mergeCell ref="AX28:AX29"/>
    <mergeCell ref="AY28:AY29"/>
    <mergeCell ref="AZ28:AZ29"/>
    <mergeCell ref="BA28:BA29"/>
    <mergeCell ref="BB28:BB29"/>
    <mergeCell ref="BC28:BC29"/>
    <mergeCell ref="BD28:BD29"/>
    <mergeCell ref="BE28:BE29"/>
    <mergeCell ref="AX24:BE24"/>
    <mergeCell ref="AX25:AX26"/>
    <mergeCell ref="AY25:AY26"/>
    <mergeCell ref="AZ25:AZ26"/>
    <mergeCell ref="BA25:BA26"/>
    <mergeCell ref="BB25:BB26"/>
    <mergeCell ref="BC25:BC26"/>
    <mergeCell ref="AX33:BE33"/>
    <mergeCell ref="AX34:AX35"/>
    <mergeCell ref="AY34:AY35"/>
    <mergeCell ref="AZ34:AZ35"/>
    <mergeCell ref="BA34:BA35"/>
    <mergeCell ref="BB34:BB35"/>
    <mergeCell ref="BC34:BC35"/>
    <mergeCell ref="BD34:BD35"/>
    <mergeCell ref="BE34:BE35"/>
    <mergeCell ref="BD25:BD26"/>
    <mergeCell ref="BE25:BE26"/>
    <mergeCell ref="C39:Z39"/>
    <mergeCell ref="AB39:AD40"/>
    <mergeCell ref="AE39:BE40"/>
    <mergeCell ref="B40:C40"/>
    <mergeCell ref="D40:K40"/>
    <mergeCell ref="AB36:AD37"/>
    <mergeCell ref="AE36:AO37"/>
    <mergeCell ref="AP36:AT37"/>
    <mergeCell ref="AU36:BE37"/>
    <mergeCell ref="C37:Z37"/>
    <mergeCell ref="C38:Z38"/>
    <mergeCell ref="AB38:BE38"/>
    <mergeCell ref="AE33:AO35"/>
    <mergeCell ref="V30:AD32"/>
    <mergeCell ref="AE27:AO29"/>
    <mergeCell ref="B28:O28"/>
    <mergeCell ref="AP28:AW29"/>
    <mergeCell ref="B29:O29"/>
    <mergeCell ref="I27:K27"/>
    <mergeCell ref="M27:O27"/>
    <mergeCell ref="P27:Q29"/>
    <mergeCell ref="R27:U29"/>
    <mergeCell ref="BM33:BP33"/>
    <mergeCell ref="BQ33:BU33"/>
    <mergeCell ref="B34:O34"/>
    <mergeCell ref="AP34:AW35"/>
    <mergeCell ref="B35:O35"/>
    <mergeCell ref="BQ31:BU31"/>
    <mergeCell ref="B32:O32"/>
    <mergeCell ref="BM32:BP32"/>
    <mergeCell ref="BQ32:BU32"/>
    <mergeCell ref="I33:K33"/>
    <mergeCell ref="M33:O33"/>
    <mergeCell ref="P33:Q35"/>
    <mergeCell ref="R33:U35"/>
    <mergeCell ref="V33:AD35"/>
    <mergeCell ref="AE30:AO32"/>
    <mergeCell ref="B31:O31"/>
    <mergeCell ref="AP31:AW32"/>
    <mergeCell ref="BM31:BP31"/>
    <mergeCell ref="I30:K30"/>
    <mergeCell ref="M30:O30"/>
    <mergeCell ref="P30:Q32"/>
    <mergeCell ref="AX30:BE30"/>
    <mergeCell ref="AX31:AX32"/>
    <mergeCell ref="R30:U32"/>
    <mergeCell ref="V27:AD29"/>
    <mergeCell ref="I21:K21"/>
    <mergeCell ref="M21:O21"/>
    <mergeCell ref="P21:Q23"/>
    <mergeCell ref="R21:U23"/>
    <mergeCell ref="V21:AD23"/>
    <mergeCell ref="AE21:AO23"/>
    <mergeCell ref="F18:AE18"/>
    <mergeCell ref="AE24:AO26"/>
    <mergeCell ref="B25:O25"/>
    <mergeCell ref="AX21:BE21"/>
    <mergeCell ref="AX22:AX23"/>
    <mergeCell ref="AY22:AY23"/>
    <mergeCell ref="AZ22:AZ23"/>
    <mergeCell ref="BA22:BA23"/>
    <mergeCell ref="BB22:BB23"/>
    <mergeCell ref="BC22:BC23"/>
    <mergeCell ref="BD22:BD23"/>
    <mergeCell ref="AX19:BE20"/>
    <mergeCell ref="BE22:BE23"/>
    <mergeCell ref="AP25:AW26"/>
    <mergeCell ref="B26:O26"/>
    <mergeCell ref="B22:O22"/>
    <mergeCell ref="AP22:AW23"/>
    <mergeCell ref="B23:O23"/>
    <mergeCell ref="I24:K24"/>
    <mergeCell ref="M24:O24"/>
    <mergeCell ref="P24:Q26"/>
    <mergeCell ref="R24:U26"/>
    <mergeCell ref="V24:AD26"/>
    <mergeCell ref="AK16:AQ16"/>
    <mergeCell ref="AR16:BE16"/>
    <mergeCell ref="B16:K16"/>
    <mergeCell ref="AP20:AW20"/>
    <mergeCell ref="AZ11:BB15"/>
    <mergeCell ref="BC11:BE15"/>
    <mergeCell ref="B12:D12"/>
    <mergeCell ref="E12:S12"/>
    <mergeCell ref="B11:S11"/>
    <mergeCell ref="T11:AJ13"/>
    <mergeCell ref="AK11:AM15"/>
    <mergeCell ref="AN11:AP15"/>
    <mergeCell ref="AQ11:AS15"/>
    <mergeCell ref="B19:O19"/>
    <mergeCell ref="P19:Q20"/>
    <mergeCell ref="R19:U20"/>
    <mergeCell ref="V19:AD20"/>
    <mergeCell ref="AE19:AO20"/>
    <mergeCell ref="AP19:AW19"/>
    <mergeCell ref="B20:O20"/>
    <mergeCell ref="B18:E18"/>
    <mergeCell ref="AF18:AI18"/>
    <mergeCell ref="AT18:BE18"/>
    <mergeCell ref="B13:Q13"/>
    <mergeCell ref="AQ9:AS10"/>
    <mergeCell ref="B15:C15"/>
    <mergeCell ref="D15:S15"/>
    <mergeCell ref="B7:S7"/>
    <mergeCell ref="T7:AJ8"/>
    <mergeCell ref="AK7:AM8"/>
    <mergeCell ref="AN7:AV8"/>
    <mergeCell ref="AT11:AV15"/>
    <mergeCell ref="AW11:AY15"/>
    <mergeCell ref="AW7:BE8"/>
    <mergeCell ref="B8:D8"/>
    <mergeCell ref="F8:S8"/>
    <mergeCell ref="AW9:AY10"/>
    <mergeCell ref="AZ9:BB10"/>
    <mergeCell ref="BC9:BE10"/>
    <mergeCell ref="B10:S10"/>
    <mergeCell ref="AT9:AV10"/>
    <mergeCell ref="B9:S9"/>
    <mergeCell ref="T9:AJ10"/>
    <mergeCell ref="AK9:AM10"/>
    <mergeCell ref="AN9:AP10"/>
    <mergeCell ref="T14:AG15"/>
    <mergeCell ref="AH14:AJ15"/>
    <mergeCell ref="R13:S14"/>
    <mergeCell ref="R2:AB2"/>
    <mergeCell ref="AW3:BE3"/>
    <mergeCell ref="R4:V5"/>
    <mergeCell ref="W4:AG5"/>
    <mergeCell ref="AO4:AS4"/>
    <mergeCell ref="AT4:AX4"/>
    <mergeCell ref="AZ4:BB4"/>
    <mergeCell ref="BC4:BE4"/>
    <mergeCell ref="AO5:AS5"/>
    <mergeCell ref="AT5:AX5"/>
    <mergeCell ref="AZ5:BB5"/>
    <mergeCell ref="BC5:BD5"/>
  </mergeCells>
  <phoneticPr fontId="3"/>
  <conditionalFormatting sqref="B23">
    <cfRule type="expression" dxfId="106" priority="97">
      <formula>OR(AND(LEFT($B$21,1)="D",$Q$5="1"),AND(LEFT($B$21,1)="D",$Q$5="2"),,AND(LEFT($B$21,1)="C",$Q$5="3"))</formula>
    </cfRule>
    <cfRule type="expression" dxfId="105" priority="87">
      <formula>$B$22="品目コード間違い"</formula>
    </cfRule>
  </conditionalFormatting>
  <conditionalFormatting sqref="B26">
    <cfRule type="expression" dxfId="104" priority="69">
      <formula>$B$25="品目コード間違い"</formula>
    </cfRule>
  </conditionalFormatting>
  <conditionalFormatting sqref="B29">
    <cfRule type="expression" dxfId="103" priority="67">
      <formula>$B$28="品目コード間違い"</formula>
    </cfRule>
  </conditionalFormatting>
  <conditionalFormatting sqref="B32">
    <cfRule type="expression" dxfId="102" priority="65">
      <formula>$B$31="品目コード間違い"</formula>
    </cfRule>
  </conditionalFormatting>
  <conditionalFormatting sqref="B35">
    <cfRule type="expression" dxfId="101" priority="63">
      <formula>$B$34="品目コード間違い"</formula>
    </cfRule>
  </conditionalFormatting>
  <conditionalFormatting sqref="B21:G21">
    <cfRule type="expression" dxfId="100" priority="20">
      <formula>$B$22="品目コード間違い"</formula>
    </cfRule>
  </conditionalFormatting>
  <conditionalFormatting sqref="B24:G24">
    <cfRule type="expression" dxfId="99" priority="18">
      <formula>$B$25="品目コード間違い"</formula>
    </cfRule>
  </conditionalFormatting>
  <conditionalFormatting sqref="B27:G27">
    <cfRule type="expression" dxfId="98" priority="16">
      <formula>$B$28="品目コード間違い"</formula>
    </cfRule>
  </conditionalFormatting>
  <conditionalFormatting sqref="B30:G30">
    <cfRule type="expression" dxfId="97" priority="14">
      <formula>$B$31="品目コード間違い"</formula>
    </cfRule>
  </conditionalFormatting>
  <conditionalFormatting sqref="B33:G33">
    <cfRule type="expression" dxfId="96" priority="12">
      <formula>$B$34="品目コード間違い"</formula>
    </cfRule>
  </conditionalFormatting>
  <conditionalFormatting sqref="B22:O22">
    <cfRule type="expression" dxfId="95" priority="19">
      <formula>$B$22="品目コード間違い"</formula>
    </cfRule>
  </conditionalFormatting>
  <conditionalFormatting sqref="B25:O25">
    <cfRule type="expression" dxfId="94" priority="17">
      <formula>$B$25="品目コード間違い"</formula>
    </cfRule>
  </conditionalFormatting>
  <conditionalFormatting sqref="B28:O28">
    <cfRule type="expression" dxfId="93" priority="15">
      <formula>$B$28="品目コード間違い"</formula>
    </cfRule>
  </conditionalFormatting>
  <conditionalFormatting sqref="B31:O31">
    <cfRule type="expression" dxfId="92" priority="13">
      <formula>$B$31="品目コード間違い"</formula>
    </cfRule>
  </conditionalFormatting>
  <conditionalFormatting sqref="B34:O34">
    <cfRule type="expression" dxfId="91" priority="11">
      <formula>$B$34="品目コード間違い"</formula>
    </cfRule>
  </conditionalFormatting>
  <conditionalFormatting sqref="R21">
    <cfRule type="expression" dxfId="90" priority="94">
      <formula>AND($P21="式",$R21&gt;1)</formula>
    </cfRule>
  </conditionalFormatting>
  <conditionalFormatting sqref="R24 R27 R30 R33">
    <cfRule type="expression" dxfId="89" priority="41">
      <formula>AND($P24="式",$R24&gt;1)</formula>
    </cfRule>
  </conditionalFormatting>
  <conditionalFormatting sqref="R2:AB2">
    <cfRule type="expression" dxfId="88" priority="48">
      <formula>OR(AND($AC$2="04",$AF$2=4,$AD$2&gt;"01",$AG$2&lt;11),AND($AC$2="08",$AF$2=8,$AD$2&gt;"01",$AG$2&lt;11),AND($AC$2="12",$AF$2=12,$AD$2&gt;"01",$AG$2&lt;11),AND($AC$2="02",$AF$2=2,$AD$2&gt;"01",$AG$2&lt;11))</formula>
    </cfRule>
    <cfRule type="expression" dxfId="87" priority="47">
      <formula>$AH$2&gt;INT($AE$2)</formula>
    </cfRule>
    <cfRule type="expression" dxfId="86" priority="46">
      <formula>OR(AND($AC$2="01",$AF$2=1,$AD$2&gt;"10",$AG$2&lt;21),AND($AC$2="03",$AF$2=3,$AD$2&gt;"10",$AG$2&lt;21),AND($AC$2="05",$AF$2=5,$AD$2&gt;"10",$AG$2&lt;21),AND($AC$2="06",$AF$2=6,$AD$2&gt;"10",$AG$2&lt;21),AND($AC$2="07",$AF$2=7,$AD$2&gt;"10",$AG$2&lt;21),AND($AC$2="09",$AF$2=9,$AD$2&gt;"10",$AG$2&lt;21),AND($AC$2="10",$AF$2=10,$AD$2&gt;"10",$AG$2&lt;21),AND($AC$2="11",$AF$2=11,$AD$2&gt;"10",$AG$2&lt;21))</formula>
    </cfRule>
  </conditionalFormatting>
  <conditionalFormatting sqref="AE21:AO23">
    <cfRule type="expression" dxfId="85" priority="54">
      <formula>AND(LEFT($AJ$18,2)&lt;&gt;"33",$AW$3=FALSE,$AE21&gt;=1000000,$G21="2")</formula>
    </cfRule>
    <cfRule type="expression" dxfId="84" priority="9">
      <formula>AND(LEFT($AJ$18,2)&lt;&gt;"33",$AW$3=FALSE,$AE21&gt;=300000,$G21="1")</formula>
    </cfRule>
  </conditionalFormatting>
  <conditionalFormatting sqref="AE24:AO26">
    <cfRule type="expression" dxfId="83" priority="7">
      <formula>AND(LEFT($AJ$18,2)&lt;&gt;"33",$AW$3=FALSE,$AE24&gt;=1000000,$G21="2")</formula>
    </cfRule>
    <cfRule type="expression" dxfId="82" priority="8">
      <formula>AND(LEFT($AJ$18,2)&lt;&gt;"33",$AW$3=FALSE,$AE24&gt;=300000,$G21="1")</formula>
    </cfRule>
  </conditionalFormatting>
  <conditionalFormatting sqref="AE27:AO29">
    <cfRule type="expression" dxfId="81" priority="5">
      <formula>AND(LEFT($AJ$18,2)&lt;&gt;"33",$AW$3=FALSE,$AE27&gt;=1000000,$G21="2")</formula>
    </cfRule>
    <cfRule type="expression" dxfId="80" priority="6">
      <formula>AND(LEFT($AJ$18,2)&lt;&gt;"33",$AW$3=FALSE,$AE27&gt;=300000,$G21="1")</formula>
    </cfRule>
  </conditionalFormatting>
  <conditionalFormatting sqref="AE30:AO32">
    <cfRule type="expression" dxfId="79" priority="4">
      <formula>AND(LEFT($AJ$18,2)&lt;&gt;"33",$AW$3=FALSE,$AE30&gt;=300000,$G21="1")</formula>
    </cfRule>
    <cfRule type="expression" dxfId="78" priority="3">
      <formula>AND(LEFT($AJ$18,2)&lt;&gt;"33",$AW$3=FALSE,$AE30&gt;=1000000,$G21="2")</formula>
    </cfRule>
  </conditionalFormatting>
  <conditionalFormatting sqref="AE33:AO35">
    <cfRule type="expression" dxfId="77" priority="1">
      <formula>AND(LEFT($AJ$18,2)&lt;&gt;"33",$AW$3=FALSE,$AE33&gt;=1000000,$G21="2")</formula>
    </cfRule>
    <cfRule type="expression" dxfId="76" priority="2">
      <formula>AND(LEFT($AJ$18,2)&lt;&gt;"33",$AW$3=FALSE,$AE33&gt;=300000,$G21="1")</formula>
    </cfRule>
  </conditionalFormatting>
  <conditionalFormatting sqref="AP25">
    <cfRule type="expression" dxfId="75" priority="91">
      <formula>$AP$25="メーカーコード間違い"</formula>
    </cfRule>
  </conditionalFormatting>
  <conditionalFormatting sqref="AP28">
    <cfRule type="expression" dxfId="74" priority="95">
      <formula>$AP$28="メーカーコード間違い"</formula>
    </cfRule>
  </conditionalFormatting>
  <conditionalFormatting sqref="AP31">
    <cfRule type="expression" dxfId="73" priority="90">
      <formula>$AP$31="メーカーコード間違い"</formula>
    </cfRule>
  </conditionalFormatting>
  <conditionalFormatting sqref="AP34">
    <cfRule type="expression" dxfId="72" priority="89">
      <formula>$AP$34="メーカーコード間違い"</formula>
    </cfRule>
  </conditionalFormatting>
  <conditionalFormatting sqref="AP21:AW23">
    <cfRule type="expression" dxfId="71" priority="10">
      <formula>$AP$22="メーカーコード間違い"</formula>
    </cfRule>
  </conditionalFormatting>
  <conditionalFormatting sqref="AP24:AW24">
    <cfRule type="expression" dxfId="70" priority="24">
      <formula>$AP$25="メーカーコード間違い"</formula>
    </cfRule>
  </conditionalFormatting>
  <conditionalFormatting sqref="AP27:AW27">
    <cfRule type="expression" dxfId="69" priority="23">
      <formula>$AP$28="メーカーコード間違い"</formula>
    </cfRule>
  </conditionalFormatting>
  <conditionalFormatting sqref="AP30:AW30">
    <cfRule type="expression" dxfId="68" priority="22">
      <formula>$AP$31="メーカーコード間違い"</formula>
    </cfRule>
  </conditionalFormatting>
  <conditionalFormatting sqref="AP33:AW33">
    <cfRule type="expression" dxfId="67" priority="21">
      <formula>$AP$34="メーカーコード間違い"</formula>
    </cfRule>
  </conditionalFormatting>
  <dataValidations count="6">
    <dataValidation type="textLength" operator="lessThanOrEqual" allowBlank="1" showInputMessage="1" showErrorMessage="1" errorTitle="確認コード桁数" error="貴社確認コードは８桁でご入力ください" sqref="T9:AJ10" xr:uid="{00000000-0002-0000-0000-000000000000}">
      <formula1>20</formula1>
    </dataValidation>
    <dataValidation type="textLength" imeMode="disabled" operator="equal" allowBlank="1" showInputMessage="1" showErrorMessage="1" errorTitle="メーカーコード桁長エラー" error="メーカーコードは8桁で入力してください" sqref="AP33:AW33 AP24:AW24 AP27:AW27 AP30:AW30" xr:uid="{00000000-0002-0000-0000-000001000000}">
      <formula1>8</formula1>
    </dataValidation>
    <dataValidation imeMode="disabled" allowBlank="1" showInputMessage="1" showErrorMessage="1" sqref="R2:AB2 B27:G27 B33:G33 B30:G30 B24:G24 AX22 AX25 AX28 AX31 AX34" xr:uid="{00000000-0002-0000-0000-000002000000}"/>
    <dataValidation type="textLength" operator="lessThanOrEqual" allowBlank="1" showInputMessage="1" showErrorMessage="1" errorTitle="取引先用管理番号_文字長エラー" error="20文字以内で入力してください" sqref="D40:K40" xr:uid="{00000000-0002-0000-0000-000003000000}">
      <formula1>20</formula1>
    </dataValidation>
    <dataValidation type="list" allowBlank="1" showInputMessage="1" showErrorMessage="1" sqref="M4" xr:uid="{00000000-0002-0000-0000-000004000000}">
      <formula1>$AH$5</formula1>
    </dataValidation>
    <dataValidation allowBlank="1" showInputMessage="1" showErrorMessage="1" errorTitle="税率エラー" error="税率は整数値で入力してください" sqref="BE5" xr:uid="{00000000-0002-0000-0000-000005000000}"/>
  </dataValidations>
  <pageMargins left="0.70866141732283472" right="0.31496062992125984" top="0.39370078740157483" bottom="0" header="0.31496062992125984" footer="0.31496062992125984"/>
  <pageSetup paperSize="9" scale="87" orientation="landscape" r:id="rId1"/>
  <ignoredErrors>
    <ignoredError sqref="B21:G21 B24:H24 B27:G27 B30:G30 B33:G33 AP24:AW24 AP27:AW27 AP30:AW30 AP33:AW33 AP21 AQ21:AW21 P21:Q35 BC4 AR16 B13:B14 AX22:BE23 AX25:BE26 AX28:BE29 AX31:BE32 AX34:BE35" unlockedFormula="1"/>
    <ignoredError sqref="AH5" evalError="1"/>
    <ignoredError sqref="B3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単価契約チェック">
              <controlPr defaultSize="0" autoFill="0" autoLine="0" autoPict="0">
                <anchor moveWithCells="1">
                  <from>
                    <xdr:col>48</xdr:col>
                    <xdr:colOff>66675</xdr:colOff>
                    <xdr:row>1</xdr:row>
                    <xdr:rowOff>66675</xdr:rowOff>
                  </from>
                  <to>
                    <xdr:col>49</xdr:col>
                    <xdr:colOff>104775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33</xdr:col>
                    <xdr:colOff>190500</xdr:colOff>
                    <xdr:row>15</xdr:row>
                    <xdr:rowOff>0</xdr:rowOff>
                  </from>
                  <to>
                    <xdr:col>35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75871FB9-D7CA-4497-A8C4-D0D0DC47342E}">
            <xm:f>入力用!$AX$22&gt;入力用!$R$2</xm:f>
            <x14:dxf>
              <font>
                <color rgb="FFFF0000"/>
              </font>
            </x14:dxf>
          </x14:cfRule>
          <xm:sqref>AX22:BE23</xm:sqref>
        </x14:conditionalFormatting>
        <x14:conditionalFormatting xmlns:xm="http://schemas.microsoft.com/office/excel/2006/main">
          <x14:cfRule type="expression" priority="29" id="{497C8265-75A6-4925-A7EE-FB7451A97E08}">
            <xm:f>入力用!$AX$25&gt;入力用!$R$2</xm:f>
            <x14:dxf>
              <font>
                <color rgb="FFFF0000"/>
              </font>
            </x14:dxf>
          </x14:cfRule>
          <xm:sqref>AX25:BE26</xm:sqref>
        </x14:conditionalFormatting>
        <x14:conditionalFormatting xmlns:xm="http://schemas.microsoft.com/office/excel/2006/main">
          <x14:cfRule type="expression" priority="28" id="{32C74DD9-B9DD-48EB-9FDC-B2209C2E3448}">
            <xm:f>入力用!$AX$28&gt;入力用!$R$2</xm:f>
            <x14:dxf>
              <font>
                <color rgb="FFFF0000"/>
              </font>
            </x14:dxf>
          </x14:cfRule>
          <xm:sqref>AX28:BE29</xm:sqref>
        </x14:conditionalFormatting>
        <x14:conditionalFormatting xmlns:xm="http://schemas.microsoft.com/office/excel/2006/main">
          <x14:cfRule type="expression" priority="27" id="{B936F93E-1F64-4091-B501-C3A25F0F6AD9}">
            <xm:f>入力用!$AX$31&gt;入力用!$R$2</xm:f>
            <x14:dxf>
              <font>
                <color rgb="FFFF0000"/>
              </font>
            </x14:dxf>
          </x14:cfRule>
          <xm:sqref>AX31:BE32</xm:sqref>
        </x14:conditionalFormatting>
        <x14:conditionalFormatting xmlns:xm="http://schemas.microsoft.com/office/excel/2006/main">
          <x14:cfRule type="expression" priority="26" id="{1ACA37AA-0BFD-4587-9D13-BAE1FD09A45D}">
            <xm:f>入力用!$AX$34&gt;入力用!$R$2</xm:f>
            <x14:dxf>
              <font>
                <color rgb="FFFF0000"/>
              </font>
            </x14:dxf>
          </x14:cfRule>
          <xm:sqref>AX34:BE35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Q50"/>
  <sheetViews>
    <sheetView showGridLines="0" tabSelected="1" zoomScale="90" zoomScaleNormal="90" workbookViewId="0">
      <selection activeCell="B1" sqref="B1"/>
    </sheetView>
  </sheetViews>
  <sheetFormatPr defaultColWidth="2.625" defaultRowHeight="13.5"/>
  <cols>
    <col min="1" max="11" width="2.625" style="1"/>
    <col min="12" max="12" width="2.625" style="1" customWidth="1"/>
    <col min="13" max="16" width="2.625" style="1"/>
    <col min="17" max="17" width="2.625" style="1" customWidth="1"/>
    <col min="18" max="28" width="2.625" style="1"/>
    <col min="29" max="29" width="2.625" style="1" customWidth="1"/>
    <col min="30" max="32" width="2.625" style="1"/>
    <col min="33" max="35" width="2.625" style="1" customWidth="1"/>
    <col min="36" max="59" width="2.625" style="1"/>
    <col min="60" max="60" width="2.625" style="1" customWidth="1"/>
    <col min="61" max="16384" width="2.625" style="1"/>
  </cols>
  <sheetData>
    <row r="1" spans="1:60" ht="21.95" customHeight="1" thickBot="1">
      <c r="A1" s="17"/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 t="s">
        <v>0</v>
      </c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9" t="s">
        <v>1431</v>
      </c>
    </row>
    <row r="2" spans="1:60" ht="21.95" customHeight="1" thickTop="1" thickBot="1">
      <c r="A2" s="17"/>
      <c r="B2" s="20" t="s">
        <v>1355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1"/>
      <c r="R2" s="260"/>
      <c r="S2" s="261"/>
      <c r="T2" s="261"/>
      <c r="U2" s="261"/>
      <c r="V2" s="261"/>
      <c r="W2" s="261"/>
      <c r="X2" s="261"/>
      <c r="Y2" s="261"/>
      <c r="Z2" s="261"/>
      <c r="AA2" s="261"/>
      <c r="AB2" s="262"/>
      <c r="AC2" s="9" t="str">
        <f>MID(R2,5,2)</f>
        <v/>
      </c>
      <c r="AD2" s="7" t="str">
        <f>RIGHT(R2,2)</f>
        <v/>
      </c>
      <c r="AE2" s="7" t="str">
        <f>LEFT(R2,4)</f>
        <v/>
      </c>
      <c r="AF2" s="7">
        <f ca="1">MONTH(NOW())</f>
        <v>10</v>
      </c>
      <c r="AG2" s="7">
        <f ca="1">DAY(NOW())</f>
        <v>3</v>
      </c>
      <c r="AH2" s="7">
        <f ca="1">YEAR(NOW())-1</f>
        <v>2022</v>
      </c>
      <c r="AU2" s="7" t="b">
        <v>1</v>
      </c>
      <c r="AV2" s="7"/>
      <c r="AW2" s="42"/>
      <c r="AX2" s="43" t="s">
        <v>1</v>
      </c>
      <c r="AY2" s="42"/>
      <c r="AZ2" s="42"/>
      <c r="BA2" s="42"/>
      <c r="BB2" s="42"/>
      <c r="BC2" s="42"/>
      <c r="BD2" s="42"/>
      <c r="BE2" s="42"/>
    </row>
    <row r="3" spans="1:60" ht="8.1" customHeight="1" thickTop="1" thickBo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AW3" s="289" t="b">
        <v>0</v>
      </c>
      <c r="AX3" s="289"/>
      <c r="AY3" s="289"/>
      <c r="AZ3" s="289"/>
      <c r="BA3" s="289"/>
      <c r="BB3" s="289"/>
      <c r="BC3" s="289"/>
      <c r="BD3" s="289"/>
      <c r="BE3" s="289"/>
    </row>
    <row r="4" spans="1:60" ht="21.95" customHeight="1" thickTop="1" thickBot="1">
      <c r="A4" s="17"/>
      <c r="B4" s="24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25"/>
      <c r="M4" s="17"/>
      <c r="N4" s="17"/>
      <c r="O4" s="17"/>
      <c r="P4" s="17"/>
      <c r="Q4" s="17"/>
      <c r="R4" s="110" t="s">
        <v>1296</v>
      </c>
      <c r="S4" s="111"/>
      <c r="T4" s="111"/>
      <c r="U4" s="111"/>
      <c r="V4" s="111"/>
      <c r="W4" s="393" t="s">
        <v>1899</v>
      </c>
      <c r="X4" s="394"/>
      <c r="Y4" s="394"/>
      <c r="Z4" s="394"/>
      <c r="AA4" s="394"/>
      <c r="AB4" s="394"/>
      <c r="AC4" s="394"/>
      <c r="AD4" s="394"/>
      <c r="AE4" s="394"/>
      <c r="AF4" s="394"/>
      <c r="AG4" s="395"/>
      <c r="AM4" s="7"/>
      <c r="AO4" s="120" t="s">
        <v>3</v>
      </c>
      <c r="AP4" s="120"/>
      <c r="AQ4" s="120"/>
      <c r="AR4" s="120"/>
      <c r="AS4" s="120"/>
      <c r="AT4" s="263"/>
      <c r="AU4" s="263"/>
      <c r="AV4" s="263"/>
      <c r="AW4" s="263"/>
      <c r="AX4" s="263"/>
      <c r="AZ4" s="122" t="s">
        <v>4</v>
      </c>
      <c r="BA4" s="123"/>
      <c r="BB4" s="123"/>
      <c r="BC4" s="290" t="s">
        <v>1314</v>
      </c>
      <c r="BD4" s="291"/>
      <c r="BE4" s="292"/>
    </row>
    <row r="5" spans="1:60" ht="21.95" customHeight="1" thickTop="1" thickBo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23"/>
      <c r="R5" s="112"/>
      <c r="S5" s="113"/>
      <c r="T5" s="113"/>
      <c r="U5" s="113"/>
      <c r="V5" s="113"/>
      <c r="W5" s="396"/>
      <c r="X5" s="397"/>
      <c r="Y5" s="397"/>
      <c r="Z5" s="397"/>
      <c r="AA5" s="397"/>
      <c r="AB5" s="397"/>
      <c r="AC5" s="397"/>
      <c r="AD5" s="397"/>
      <c r="AE5" s="397"/>
      <c r="AF5" s="397"/>
      <c r="AG5" s="398"/>
      <c r="AH5" s="7"/>
      <c r="AI5" s="8"/>
      <c r="AO5" s="293"/>
      <c r="AP5" s="293"/>
      <c r="AQ5" s="293"/>
      <c r="AR5" s="293"/>
      <c r="AS5" s="293"/>
      <c r="AT5" s="294"/>
      <c r="AU5" s="294"/>
      <c r="AV5" s="294"/>
      <c r="AW5" s="294"/>
      <c r="AX5" s="294"/>
      <c r="AZ5" s="122" t="s">
        <v>5</v>
      </c>
      <c r="BA5" s="123"/>
      <c r="BB5" s="123"/>
      <c r="BC5" s="287">
        <v>10</v>
      </c>
      <c r="BD5" s="288"/>
      <c r="BE5" s="44" t="s">
        <v>67</v>
      </c>
    </row>
    <row r="6" spans="1:60" ht="8.1" customHeight="1" thickTop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60" ht="14.1" customHeight="1" thickBot="1">
      <c r="B7" s="341" t="s">
        <v>6</v>
      </c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110" t="s">
        <v>1322</v>
      </c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39"/>
      <c r="AK7" s="335" t="s">
        <v>1429</v>
      </c>
      <c r="AL7" s="336"/>
      <c r="AM7" s="337"/>
      <c r="AN7" s="120" t="s">
        <v>1430</v>
      </c>
      <c r="AO7" s="120"/>
      <c r="AP7" s="120"/>
      <c r="AQ7" s="120"/>
      <c r="AR7" s="120"/>
      <c r="AS7" s="120"/>
      <c r="AT7" s="120"/>
      <c r="AU7" s="120"/>
      <c r="AV7" s="120"/>
      <c r="AW7" s="120" t="s">
        <v>7</v>
      </c>
      <c r="AX7" s="120"/>
      <c r="AY7" s="120"/>
      <c r="AZ7" s="120"/>
      <c r="BA7" s="120"/>
      <c r="BB7" s="120"/>
      <c r="BC7" s="120"/>
      <c r="BD7" s="120"/>
      <c r="BE7" s="120"/>
    </row>
    <row r="8" spans="1:60" ht="12" customHeight="1" thickTop="1" thickBot="1">
      <c r="B8" s="248" t="s">
        <v>1317</v>
      </c>
      <c r="C8" s="249"/>
      <c r="D8" s="249"/>
      <c r="E8" s="45" t="s">
        <v>1273</v>
      </c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1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1"/>
      <c r="AK8" s="338"/>
      <c r="AL8" s="339"/>
      <c r="AM8" s="34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</row>
    <row r="9" spans="1:60" ht="12" customHeight="1" thickTop="1">
      <c r="B9" s="332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5"/>
      <c r="AK9" s="335" t="s">
        <v>8</v>
      </c>
      <c r="AL9" s="336"/>
      <c r="AM9" s="337"/>
      <c r="AN9" s="120"/>
      <c r="AO9" s="120"/>
      <c r="AP9" s="120"/>
      <c r="AQ9" s="120"/>
      <c r="AR9" s="120"/>
      <c r="AS9" s="120"/>
      <c r="AT9" s="120" t="s">
        <v>8</v>
      </c>
      <c r="AU9" s="120"/>
      <c r="AV9" s="120"/>
      <c r="AW9" s="120"/>
      <c r="AX9" s="120"/>
      <c r="AY9" s="120"/>
      <c r="AZ9" s="120"/>
      <c r="BA9" s="120"/>
      <c r="BB9" s="120"/>
      <c r="BC9" s="120" t="s">
        <v>8</v>
      </c>
      <c r="BD9" s="120"/>
      <c r="BE9" s="120"/>
      <c r="BH9" s="235"/>
    </row>
    <row r="10" spans="1:60" ht="12" customHeight="1" thickBot="1">
      <c r="B10" s="332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4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7"/>
      <c r="AK10" s="338"/>
      <c r="AL10" s="339"/>
      <c r="AM10" s="34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H10" s="235"/>
    </row>
    <row r="11" spans="1:60" ht="13.5" customHeight="1" thickTop="1">
      <c r="B11" s="332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4"/>
      <c r="T11" s="236" t="s">
        <v>1913</v>
      </c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8"/>
      <c r="AK11" s="343"/>
      <c r="AL11" s="344"/>
      <c r="AM11" s="345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</row>
    <row r="12" spans="1:60" ht="13.5" customHeight="1">
      <c r="B12" s="252" t="s">
        <v>1318</v>
      </c>
      <c r="C12" s="253"/>
      <c r="D12" s="253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5"/>
      <c r="T12" s="239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240"/>
      <c r="AK12" s="346"/>
      <c r="AL12" s="347"/>
      <c r="AM12" s="348"/>
      <c r="AN12" s="353"/>
      <c r="AO12" s="353"/>
      <c r="AP12" s="353"/>
      <c r="AQ12" s="353"/>
      <c r="AR12" s="353"/>
      <c r="AS12" s="353"/>
      <c r="AT12" s="353"/>
      <c r="AU12" s="353"/>
      <c r="AV12" s="353"/>
      <c r="AW12" s="353"/>
      <c r="AX12" s="353"/>
      <c r="AY12" s="353"/>
      <c r="AZ12" s="353"/>
      <c r="BA12" s="353"/>
      <c r="BB12" s="353"/>
      <c r="BC12" s="353"/>
      <c r="BD12" s="353"/>
      <c r="BE12" s="353"/>
    </row>
    <row r="13" spans="1:60" ht="14.25" customHeight="1">
      <c r="B13" s="303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7"/>
      <c r="S13" s="308"/>
      <c r="T13" s="241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3"/>
      <c r="AK13" s="346"/>
      <c r="AL13" s="347"/>
      <c r="AM13" s="348"/>
      <c r="AN13" s="353"/>
      <c r="AO13" s="353"/>
      <c r="AP13" s="353"/>
      <c r="AQ13" s="353"/>
      <c r="AR13" s="353"/>
      <c r="AS13" s="353"/>
      <c r="AT13" s="353"/>
      <c r="AU13" s="353"/>
      <c r="AV13" s="353"/>
      <c r="AW13" s="353"/>
      <c r="AX13" s="353"/>
      <c r="AY13" s="353"/>
      <c r="AZ13" s="353"/>
      <c r="BA13" s="353"/>
      <c r="BB13" s="353"/>
      <c r="BC13" s="353"/>
      <c r="BD13" s="353"/>
      <c r="BE13" s="353"/>
    </row>
    <row r="14" spans="1:60" ht="13.5" customHeight="1">
      <c r="B14" s="305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7"/>
      <c r="S14" s="308"/>
      <c r="T14" s="309" t="s">
        <v>1326</v>
      </c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39"/>
      <c r="AH14" s="316" t="s">
        <v>1329</v>
      </c>
      <c r="AI14" s="317"/>
      <c r="AJ14" s="318"/>
      <c r="AK14" s="346"/>
      <c r="AL14" s="347"/>
      <c r="AM14" s="348"/>
      <c r="AN14" s="353"/>
      <c r="AO14" s="353"/>
      <c r="AP14" s="353"/>
      <c r="AQ14" s="353"/>
      <c r="AR14" s="353"/>
      <c r="AS14" s="353"/>
      <c r="AT14" s="353"/>
      <c r="AU14" s="353"/>
      <c r="AV14" s="353"/>
      <c r="AW14" s="353"/>
      <c r="AX14" s="353"/>
      <c r="AY14" s="353"/>
      <c r="AZ14" s="353"/>
      <c r="BA14" s="353"/>
      <c r="BB14" s="353"/>
      <c r="BC14" s="353"/>
      <c r="BD14" s="353"/>
      <c r="BE14" s="353"/>
      <c r="BH14" s="234"/>
    </row>
    <row r="15" spans="1:60" ht="13.5" customHeight="1" thickBot="1">
      <c r="B15" s="256" t="s">
        <v>1319</v>
      </c>
      <c r="C15" s="257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9"/>
      <c r="T15" s="310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2"/>
      <c r="AH15" s="319"/>
      <c r="AI15" s="320"/>
      <c r="AJ15" s="321"/>
      <c r="AK15" s="349"/>
      <c r="AL15" s="350"/>
      <c r="AM15" s="351"/>
      <c r="AN15" s="354"/>
      <c r="AO15" s="354"/>
      <c r="AP15" s="354"/>
      <c r="AQ15" s="354"/>
      <c r="AR15" s="354"/>
      <c r="AS15" s="354"/>
      <c r="AT15" s="354"/>
      <c r="AU15" s="354"/>
      <c r="AV15" s="354"/>
      <c r="AW15" s="354"/>
      <c r="AX15" s="354"/>
      <c r="AY15" s="354"/>
      <c r="AZ15" s="354"/>
      <c r="BA15" s="354"/>
      <c r="BB15" s="354"/>
      <c r="BC15" s="354"/>
      <c r="BD15" s="354"/>
      <c r="BE15" s="354"/>
      <c r="BH15" s="234"/>
    </row>
    <row r="16" spans="1:60" ht="21.95" customHeight="1" thickTop="1" thickBot="1">
      <c r="B16" s="296" t="s">
        <v>9</v>
      </c>
      <c r="C16" s="297"/>
      <c r="D16" s="297"/>
      <c r="E16" s="297"/>
      <c r="F16" s="297"/>
      <c r="G16" s="297"/>
      <c r="H16" s="297"/>
      <c r="I16" s="297"/>
      <c r="J16" s="297"/>
      <c r="K16" s="298"/>
      <c r="L16" s="299"/>
      <c r="M16" s="300"/>
      <c r="N16" s="300"/>
      <c r="O16" s="300"/>
      <c r="P16" s="300"/>
      <c r="Q16" s="300"/>
      <c r="R16" s="300"/>
      <c r="S16" s="301"/>
      <c r="T16" s="83" t="s">
        <v>1327</v>
      </c>
      <c r="U16" s="313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5"/>
      <c r="AH16" s="314"/>
      <c r="AI16" s="314"/>
      <c r="AJ16" s="322"/>
      <c r="AK16" s="162" t="s">
        <v>10</v>
      </c>
      <c r="AL16" s="163"/>
      <c r="AM16" s="163"/>
      <c r="AN16" s="163"/>
      <c r="AO16" s="163"/>
      <c r="AP16" s="163"/>
      <c r="AQ16" s="295"/>
      <c r="AR16" s="355"/>
      <c r="AS16" s="356"/>
      <c r="AT16" s="356"/>
      <c r="AU16" s="356"/>
      <c r="AV16" s="356"/>
      <c r="AW16" s="356"/>
      <c r="AX16" s="356"/>
      <c r="AY16" s="356"/>
      <c r="AZ16" s="356"/>
      <c r="BA16" s="356"/>
      <c r="BB16" s="356"/>
      <c r="BC16" s="356"/>
      <c r="BD16" s="356"/>
      <c r="BE16" s="357"/>
      <c r="BH16" s="16"/>
    </row>
    <row r="17" spans="1:73" ht="7.5" customHeight="1" thickTop="1" thickBot="1">
      <c r="AI17" s="90" t="b">
        <v>0</v>
      </c>
    </row>
    <row r="18" spans="1:73" ht="21.95" customHeight="1" thickTop="1" thickBot="1">
      <c r="B18" s="122" t="s">
        <v>11</v>
      </c>
      <c r="C18" s="123"/>
      <c r="D18" s="123"/>
      <c r="E18" s="123"/>
      <c r="F18" s="326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8"/>
      <c r="AF18" s="302" t="s">
        <v>1084</v>
      </c>
      <c r="AG18" s="123"/>
      <c r="AH18" s="123"/>
      <c r="AI18" s="123"/>
      <c r="AJ18" s="323"/>
      <c r="AK18" s="324"/>
      <c r="AL18" s="324"/>
      <c r="AM18" s="324"/>
      <c r="AN18" s="324"/>
      <c r="AO18" s="324"/>
      <c r="AP18" s="324"/>
      <c r="AQ18" s="324"/>
      <c r="AR18" s="324"/>
      <c r="AS18" s="325"/>
      <c r="AT18" s="329"/>
      <c r="AU18" s="330"/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</row>
    <row r="19" spans="1:73" ht="21.95" customHeight="1" thickTop="1">
      <c r="B19" s="402" t="s">
        <v>1316</v>
      </c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4"/>
      <c r="P19" s="176" t="s">
        <v>12</v>
      </c>
      <c r="Q19" s="176"/>
      <c r="R19" s="178" t="s">
        <v>1085</v>
      </c>
      <c r="S19" s="157"/>
      <c r="T19" s="157"/>
      <c r="U19" s="157"/>
      <c r="V19" s="176" t="s">
        <v>13</v>
      </c>
      <c r="W19" s="176"/>
      <c r="X19" s="176"/>
      <c r="Y19" s="176"/>
      <c r="Z19" s="176"/>
      <c r="AA19" s="176"/>
      <c r="AB19" s="176"/>
      <c r="AC19" s="176"/>
      <c r="AD19" s="176"/>
      <c r="AE19" s="176" t="s">
        <v>14</v>
      </c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81" t="s">
        <v>15</v>
      </c>
      <c r="AQ19" s="181"/>
      <c r="AR19" s="181"/>
      <c r="AS19" s="181"/>
      <c r="AT19" s="181"/>
      <c r="AU19" s="181"/>
      <c r="AV19" s="181"/>
      <c r="AW19" s="181"/>
      <c r="AX19" s="176" t="s">
        <v>16</v>
      </c>
      <c r="AY19" s="176"/>
      <c r="AZ19" s="176"/>
      <c r="BA19" s="176"/>
      <c r="BB19" s="176"/>
      <c r="BC19" s="176"/>
      <c r="BD19" s="176"/>
      <c r="BE19" s="176"/>
    </row>
    <row r="20" spans="1:73" ht="21.95" customHeight="1" thickBot="1">
      <c r="B20" s="399" t="s">
        <v>1086</v>
      </c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1"/>
      <c r="P20" s="177"/>
      <c r="Q20" s="177"/>
      <c r="R20" s="157"/>
      <c r="S20" s="157"/>
      <c r="T20" s="157"/>
      <c r="U20" s="15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57" t="s">
        <v>17</v>
      </c>
      <c r="AQ20" s="157"/>
      <c r="AR20" s="157"/>
      <c r="AS20" s="157"/>
      <c r="AT20" s="157"/>
      <c r="AU20" s="157"/>
      <c r="AV20" s="157"/>
      <c r="AW20" s="157"/>
      <c r="AX20" s="177"/>
      <c r="AY20" s="177"/>
      <c r="AZ20" s="177"/>
      <c r="BA20" s="177"/>
      <c r="BB20" s="177"/>
      <c r="BC20" s="177"/>
      <c r="BD20" s="177"/>
      <c r="BE20" s="177"/>
    </row>
    <row r="21" spans="1:73" ht="24" customHeight="1" thickTop="1" thickBot="1">
      <c r="B21" s="264"/>
      <c r="C21" s="265"/>
      <c r="D21" s="265"/>
      <c r="E21" s="265"/>
      <c r="F21" s="265"/>
      <c r="G21" s="266"/>
      <c r="H21" s="50"/>
      <c r="I21" s="405"/>
      <c r="J21" s="406"/>
      <c r="K21" s="407"/>
      <c r="L21" s="86" t="str">
        <f>IF(I21&lt;&gt;"","－","")</f>
        <v/>
      </c>
      <c r="M21" s="405"/>
      <c r="N21" s="406"/>
      <c r="O21" s="407"/>
      <c r="P21" s="278"/>
      <c r="Q21" s="279"/>
      <c r="R21" s="285"/>
      <c r="S21" s="286"/>
      <c r="T21" s="286"/>
      <c r="U21" s="286"/>
      <c r="V21" s="267"/>
      <c r="W21" s="268"/>
      <c r="X21" s="268"/>
      <c r="Y21" s="268"/>
      <c r="Z21" s="268"/>
      <c r="AA21" s="268"/>
      <c r="AB21" s="268"/>
      <c r="AC21" s="268"/>
      <c r="AD21" s="268"/>
      <c r="AE21" s="269" t="str">
        <f>IF(V21=0,"",R21*V21)</f>
        <v/>
      </c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5"/>
      <c r="AQ21" s="276"/>
      <c r="AR21" s="276"/>
      <c r="AS21" s="276"/>
      <c r="AT21" s="276"/>
      <c r="AU21" s="276"/>
      <c r="AV21" s="276"/>
      <c r="AW21" s="277"/>
      <c r="AX21" s="409" t="s">
        <v>1323</v>
      </c>
      <c r="AY21" s="409"/>
      <c r="AZ21" s="409"/>
      <c r="BA21" s="409"/>
      <c r="BB21" s="409"/>
      <c r="BC21" s="409"/>
      <c r="BD21" s="409"/>
      <c r="BE21" s="410"/>
    </row>
    <row r="22" spans="1:73" ht="15.95" customHeight="1" thickTop="1" thickBot="1">
      <c r="A22" s="7" t="str">
        <f>IF(OR(AND(LEFT($B$21,1)="D",$Q$5="1"),AND(LEFT($B$21,1)="D",$Q$5="2"),,AND(LEFT($B$21,1)="C",$Q$5="3"))=TRUE,"ERROR","")</f>
        <v/>
      </c>
      <c r="B22" s="365" t="str">
        <f>IF(B21="","",IF(ISERROR(VLOOKUP(B21,品目マスタ!$A$3:$B$1000,2,FALSE)),"品目コード間違い",VLOOKUP(B21,品目マスタ!$A$3:$B$1000,2,FALSE)))</f>
        <v/>
      </c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7"/>
      <c r="P22" s="279"/>
      <c r="Q22" s="279"/>
      <c r="R22" s="286"/>
      <c r="S22" s="286"/>
      <c r="T22" s="286"/>
      <c r="U22" s="286"/>
      <c r="V22" s="268"/>
      <c r="W22" s="268"/>
      <c r="X22" s="268"/>
      <c r="Y22" s="268"/>
      <c r="Z22" s="268"/>
      <c r="AA22" s="268"/>
      <c r="AB22" s="268"/>
      <c r="AC22" s="268"/>
      <c r="AD22" s="268"/>
      <c r="AE22" s="271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80" t="str">
        <f>IF(AP21="","",IF(ISERROR(VLOOKUP(AP21,メーカーマスタ!$A$3:$C$1000,2,FALSE)),"メーカーコード間違い",VLOOKUP(AP21,メーカーマスタ!$A$3:$C$1000,2,FALSE)))</f>
        <v/>
      </c>
      <c r="AQ22" s="281"/>
      <c r="AR22" s="281"/>
      <c r="AS22" s="281"/>
      <c r="AT22" s="281"/>
      <c r="AU22" s="281"/>
      <c r="AV22" s="281"/>
      <c r="AW22" s="282"/>
      <c r="AX22" s="359"/>
      <c r="AY22" s="360"/>
      <c r="AZ22" s="360"/>
      <c r="BA22" s="360"/>
      <c r="BB22" s="360"/>
      <c r="BC22" s="360"/>
      <c r="BD22" s="360"/>
      <c r="BE22" s="361"/>
    </row>
    <row r="23" spans="1:73" ht="15.95" customHeight="1" thickTop="1" thickBot="1">
      <c r="A23" s="7"/>
      <c r="B23" s="368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70"/>
      <c r="P23" s="279"/>
      <c r="Q23" s="279"/>
      <c r="R23" s="286"/>
      <c r="S23" s="286"/>
      <c r="T23" s="286"/>
      <c r="U23" s="286"/>
      <c r="V23" s="268"/>
      <c r="W23" s="268"/>
      <c r="X23" s="268"/>
      <c r="Y23" s="268"/>
      <c r="Z23" s="268"/>
      <c r="AA23" s="268"/>
      <c r="AB23" s="268"/>
      <c r="AC23" s="268"/>
      <c r="AD23" s="268"/>
      <c r="AE23" s="273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83"/>
      <c r="AQ23" s="185"/>
      <c r="AR23" s="185"/>
      <c r="AS23" s="185"/>
      <c r="AT23" s="185"/>
      <c r="AU23" s="185"/>
      <c r="AV23" s="185"/>
      <c r="AW23" s="284"/>
      <c r="AX23" s="362"/>
      <c r="AY23" s="363"/>
      <c r="AZ23" s="363"/>
      <c r="BA23" s="363"/>
      <c r="BB23" s="363"/>
      <c r="BC23" s="363"/>
      <c r="BD23" s="363"/>
      <c r="BE23" s="364"/>
    </row>
    <row r="24" spans="1:73" ht="24" customHeight="1" thickTop="1" thickBot="1">
      <c r="B24" s="378"/>
      <c r="C24" s="379"/>
      <c r="D24" s="379"/>
      <c r="E24" s="379"/>
      <c r="F24" s="379"/>
      <c r="G24" s="380"/>
      <c r="I24" s="389"/>
      <c r="J24" s="390"/>
      <c r="K24" s="391"/>
      <c r="L24" s="87" t="str">
        <f>IF(I24&lt;&gt;"","－","")</f>
        <v/>
      </c>
      <c r="M24" s="389"/>
      <c r="N24" s="390"/>
      <c r="O24" s="391"/>
      <c r="P24" s="278"/>
      <c r="Q24" s="279"/>
      <c r="R24" s="285"/>
      <c r="S24" s="286"/>
      <c r="T24" s="286"/>
      <c r="U24" s="286"/>
      <c r="V24" s="267"/>
      <c r="W24" s="268"/>
      <c r="X24" s="268"/>
      <c r="Y24" s="268"/>
      <c r="Z24" s="268"/>
      <c r="AA24" s="268"/>
      <c r="AB24" s="268"/>
      <c r="AC24" s="268"/>
      <c r="AD24" s="268"/>
      <c r="AE24" s="269" t="str">
        <f>IF(V24=0,"",R24*V24)</f>
        <v/>
      </c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381"/>
      <c r="AQ24" s="382"/>
      <c r="AR24" s="382"/>
      <c r="AS24" s="382"/>
      <c r="AT24" s="382"/>
      <c r="AU24" s="382"/>
      <c r="AV24" s="382"/>
      <c r="AW24" s="383"/>
      <c r="AX24" s="411" t="s">
        <v>1323</v>
      </c>
      <c r="AY24" s="411"/>
      <c r="AZ24" s="411"/>
      <c r="BA24" s="411"/>
      <c r="BB24" s="411"/>
      <c r="BC24" s="411"/>
      <c r="BD24" s="411"/>
      <c r="BE24" s="412"/>
    </row>
    <row r="25" spans="1:73" ht="15.95" customHeight="1" thickTop="1" thickBot="1">
      <c r="A25" s="7" t="str">
        <f>IF(OR(AND(LEFT($B$24,1)="D",$Q$5="1"),AND(LEFT($B$24,1)="D",$Q$5="2"),,AND(LEFT($B$24,1)="C",$Q$5="3"))=TRUE,"ERROR","")</f>
        <v/>
      </c>
      <c r="B25" s="365" t="str">
        <f>IF(B24="","",IF(ISERROR(VLOOKUP(B24,品目マスタ!$A$3:$B$1000,2,FALSE)),"品目コード間違い",VLOOKUP(B24,品目マスタ!$A$3:$B$1000,2,FALSE)))</f>
        <v/>
      </c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7"/>
      <c r="P25" s="279"/>
      <c r="Q25" s="279"/>
      <c r="R25" s="286"/>
      <c r="S25" s="286"/>
      <c r="T25" s="286"/>
      <c r="U25" s="286"/>
      <c r="V25" s="268"/>
      <c r="W25" s="268"/>
      <c r="X25" s="268"/>
      <c r="Y25" s="268"/>
      <c r="Z25" s="268"/>
      <c r="AA25" s="268"/>
      <c r="AB25" s="268"/>
      <c r="AC25" s="268"/>
      <c r="AD25" s="268"/>
      <c r="AE25" s="271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80" t="str">
        <f>IF(AP24="","",IF(ISERROR(VLOOKUP(AP24,メーカーマスタ!$A$3:$C$1000,2,FALSE)),"メーカーコード間違い",VLOOKUP(AP24,メーカーマスタ!$A$3:$C$1000,2,FALSE)))</f>
        <v/>
      </c>
      <c r="AQ25" s="281"/>
      <c r="AR25" s="281"/>
      <c r="AS25" s="281"/>
      <c r="AT25" s="281"/>
      <c r="AU25" s="281"/>
      <c r="AV25" s="281"/>
      <c r="AW25" s="282"/>
      <c r="AX25" s="359"/>
      <c r="AY25" s="360"/>
      <c r="AZ25" s="360"/>
      <c r="BA25" s="360"/>
      <c r="BB25" s="360"/>
      <c r="BC25" s="360"/>
      <c r="BD25" s="360"/>
      <c r="BE25" s="361"/>
    </row>
    <row r="26" spans="1:73" ht="15.95" customHeight="1" thickTop="1" thickBot="1">
      <c r="A26" s="7"/>
      <c r="B26" s="368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70"/>
      <c r="P26" s="279"/>
      <c r="Q26" s="279"/>
      <c r="R26" s="286"/>
      <c r="S26" s="286"/>
      <c r="T26" s="286"/>
      <c r="U26" s="286"/>
      <c r="V26" s="268"/>
      <c r="W26" s="268"/>
      <c r="X26" s="268"/>
      <c r="Y26" s="268"/>
      <c r="Z26" s="268"/>
      <c r="AA26" s="268"/>
      <c r="AB26" s="268"/>
      <c r="AC26" s="268"/>
      <c r="AD26" s="268"/>
      <c r="AE26" s="273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83"/>
      <c r="AQ26" s="185"/>
      <c r="AR26" s="185"/>
      <c r="AS26" s="185"/>
      <c r="AT26" s="185"/>
      <c r="AU26" s="185"/>
      <c r="AV26" s="185"/>
      <c r="AW26" s="284"/>
      <c r="AX26" s="362"/>
      <c r="AY26" s="363"/>
      <c r="AZ26" s="363"/>
      <c r="BA26" s="363"/>
      <c r="BB26" s="363"/>
      <c r="BC26" s="363"/>
      <c r="BD26" s="363"/>
      <c r="BE26" s="364"/>
    </row>
    <row r="27" spans="1:73" ht="24" customHeight="1" thickTop="1" thickBot="1">
      <c r="B27" s="378"/>
      <c r="C27" s="379"/>
      <c r="D27" s="379"/>
      <c r="E27" s="379"/>
      <c r="F27" s="379"/>
      <c r="G27" s="380"/>
      <c r="I27" s="389"/>
      <c r="J27" s="390"/>
      <c r="K27" s="391"/>
      <c r="L27" s="87" t="str">
        <f>IF(I27&lt;&gt;"","－","")</f>
        <v/>
      </c>
      <c r="M27" s="389"/>
      <c r="N27" s="390"/>
      <c r="O27" s="391"/>
      <c r="P27" s="278"/>
      <c r="Q27" s="279"/>
      <c r="R27" s="285"/>
      <c r="S27" s="286"/>
      <c r="T27" s="286"/>
      <c r="U27" s="286"/>
      <c r="V27" s="267"/>
      <c r="W27" s="268"/>
      <c r="X27" s="268"/>
      <c r="Y27" s="268"/>
      <c r="Z27" s="268"/>
      <c r="AA27" s="268"/>
      <c r="AB27" s="268"/>
      <c r="AC27" s="268"/>
      <c r="AD27" s="268"/>
      <c r="AE27" s="269" t="str">
        <f>IF(V27=0,"",R27*V27)</f>
        <v/>
      </c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381"/>
      <c r="AQ27" s="382"/>
      <c r="AR27" s="382"/>
      <c r="AS27" s="382"/>
      <c r="AT27" s="382"/>
      <c r="AU27" s="382"/>
      <c r="AV27" s="382"/>
      <c r="AW27" s="383"/>
      <c r="AX27" s="411" t="s">
        <v>1323</v>
      </c>
      <c r="AY27" s="411"/>
      <c r="AZ27" s="411"/>
      <c r="BA27" s="411"/>
      <c r="BB27" s="411"/>
      <c r="BC27" s="411"/>
      <c r="BD27" s="411"/>
      <c r="BE27" s="412"/>
    </row>
    <row r="28" spans="1:73" ht="15.95" customHeight="1" thickTop="1" thickBot="1">
      <c r="A28" s="7" t="str">
        <f>IF(OR(AND(LEFT($B$27,1)="D",$Q$5="1"),AND(LEFT($B$27,1)="D",$Q$5="2"),,AND(LEFT($B$27,1)="C",$Q$5="3"))=TRUE,"ERROR","")</f>
        <v/>
      </c>
      <c r="B28" s="365" t="str">
        <f>IF(B27="","",IF(ISERROR(VLOOKUP(B27,品目マスタ!$A$3:$B$1000,2,FALSE)),"品目コード間違い",VLOOKUP(B27,品目マスタ!$A$3:$B$1000,2,FALSE)))</f>
        <v/>
      </c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7"/>
      <c r="P28" s="279"/>
      <c r="Q28" s="279"/>
      <c r="R28" s="286"/>
      <c r="S28" s="286"/>
      <c r="T28" s="286"/>
      <c r="U28" s="286"/>
      <c r="V28" s="268"/>
      <c r="W28" s="268"/>
      <c r="X28" s="268"/>
      <c r="Y28" s="268"/>
      <c r="Z28" s="268"/>
      <c r="AA28" s="268"/>
      <c r="AB28" s="268"/>
      <c r="AC28" s="268"/>
      <c r="AD28" s="268"/>
      <c r="AE28" s="271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80" t="str">
        <f>IF(AP27="","",IF(ISERROR(VLOOKUP(AP27,メーカーマスタ!$A$3:$C$1000,2,FALSE)),"メーカーコード間違い",VLOOKUP(AP27,メーカーマスタ!$A$3:$C$1000,2,FALSE)))</f>
        <v/>
      </c>
      <c r="AQ28" s="281"/>
      <c r="AR28" s="281"/>
      <c r="AS28" s="281"/>
      <c r="AT28" s="281"/>
      <c r="AU28" s="281"/>
      <c r="AV28" s="281"/>
      <c r="AW28" s="282"/>
      <c r="AX28" s="359"/>
      <c r="AY28" s="360"/>
      <c r="AZ28" s="360"/>
      <c r="BA28" s="360"/>
      <c r="BB28" s="360"/>
      <c r="BC28" s="360"/>
      <c r="BD28" s="360"/>
      <c r="BE28" s="361"/>
    </row>
    <row r="29" spans="1:73" ht="15.95" customHeight="1" thickTop="1" thickBot="1">
      <c r="A29" s="7"/>
      <c r="B29" s="368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70"/>
      <c r="P29" s="279"/>
      <c r="Q29" s="279"/>
      <c r="R29" s="286"/>
      <c r="S29" s="286"/>
      <c r="T29" s="286"/>
      <c r="U29" s="286"/>
      <c r="V29" s="268"/>
      <c r="W29" s="268"/>
      <c r="X29" s="268"/>
      <c r="Y29" s="268"/>
      <c r="Z29" s="268"/>
      <c r="AA29" s="268"/>
      <c r="AB29" s="268"/>
      <c r="AC29" s="268"/>
      <c r="AD29" s="268"/>
      <c r="AE29" s="273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83"/>
      <c r="AQ29" s="185"/>
      <c r="AR29" s="185"/>
      <c r="AS29" s="185"/>
      <c r="AT29" s="185"/>
      <c r="AU29" s="185"/>
      <c r="AV29" s="185"/>
      <c r="AW29" s="284"/>
      <c r="AX29" s="362"/>
      <c r="AY29" s="363"/>
      <c r="AZ29" s="363"/>
      <c r="BA29" s="363"/>
      <c r="BB29" s="363"/>
      <c r="BC29" s="363"/>
      <c r="BD29" s="363"/>
      <c r="BE29" s="364"/>
    </row>
    <row r="30" spans="1:73" ht="24" customHeight="1" thickTop="1" thickBot="1">
      <c r="B30" s="378"/>
      <c r="C30" s="379"/>
      <c r="D30" s="379"/>
      <c r="E30" s="379"/>
      <c r="F30" s="379"/>
      <c r="G30" s="380"/>
      <c r="I30" s="389"/>
      <c r="J30" s="390"/>
      <c r="K30" s="391"/>
      <c r="L30" s="87" t="str">
        <f>IF(I30&lt;&gt;"","－","")</f>
        <v/>
      </c>
      <c r="M30" s="389"/>
      <c r="N30" s="390"/>
      <c r="O30" s="391"/>
      <c r="P30" s="278"/>
      <c r="Q30" s="279"/>
      <c r="R30" s="285"/>
      <c r="S30" s="286"/>
      <c r="T30" s="286"/>
      <c r="U30" s="286"/>
      <c r="V30" s="267"/>
      <c r="W30" s="268"/>
      <c r="X30" s="268"/>
      <c r="Y30" s="268"/>
      <c r="Z30" s="268"/>
      <c r="AA30" s="268"/>
      <c r="AB30" s="268"/>
      <c r="AC30" s="268"/>
      <c r="AD30" s="268"/>
      <c r="AE30" s="269" t="str">
        <f>IF(V30=0,"",R30*V30)</f>
        <v/>
      </c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381"/>
      <c r="AQ30" s="382"/>
      <c r="AR30" s="382"/>
      <c r="AS30" s="382"/>
      <c r="AT30" s="382"/>
      <c r="AU30" s="382"/>
      <c r="AV30" s="382"/>
      <c r="AW30" s="383"/>
      <c r="AX30" s="411" t="s">
        <v>1323</v>
      </c>
      <c r="AY30" s="411"/>
      <c r="AZ30" s="411"/>
      <c r="BA30" s="411"/>
      <c r="BB30" s="411"/>
      <c r="BC30" s="411"/>
      <c r="BD30" s="411"/>
      <c r="BE30" s="412"/>
    </row>
    <row r="31" spans="1:73" ht="15.95" customHeight="1" thickTop="1" thickBot="1">
      <c r="A31" s="7" t="str">
        <f>IF(OR(AND(LEFT($B$30,1)="D",$Q$5="1"),AND(LEFT($B$30,1)="D",$Q$5="2"),,AND(LEFT($B$30,1)="C",$Q$5="3"))=TRUE,"ERROR","")</f>
        <v/>
      </c>
      <c r="B31" s="365" t="str">
        <f>IF(B30="","",IF(ISERROR(VLOOKUP(B30,品目マスタ!$A$3:$B$1000,2,FALSE)),"品目コード間違い",VLOOKUP(B30,品目マスタ!$A$3:$B$1000,2,FALSE)))</f>
        <v/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7"/>
      <c r="P31" s="279"/>
      <c r="Q31" s="279"/>
      <c r="R31" s="286"/>
      <c r="S31" s="286"/>
      <c r="T31" s="286"/>
      <c r="U31" s="286"/>
      <c r="V31" s="268"/>
      <c r="W31" s="268"/>
      <c r="X31" s="268"/>
      <c r="Y31" s="268"/>
      <c r="Z31" s="268"/>
      <c r="AA31" s="268"/>
      <c r="AB31" s="268"/>
      <c r="AC31" s="268"/>
      <c r="AD31" s="268"/>
      <c r="AE31" s="271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80" t="str">
        <f>IF(AP30="","",IF(ISERROR(VLOOKUP(AP30,メーカーマスタ!$A$3:$C$1000,2,FALSE)),"メーカーコード間違い",VLOOKUP(AP30,メーカーマスタ!$A$3:$C$1000,2,FALSE)))</f>
        <v/>
      </c>
      <c r="AQ31" s="281"/>
      <c r="AR31" s="281"/>
      <c r="AS31" s="281"/>
      <c r="AT31" s="281"/>
      <c r="AU31" s="281"/>
      <c r="AV31" s="281"/>
      <c r="AW31" s="282"/>
      <c r="AX31" s="359"/>
      <c r="AY31" s="360"/>
      <c r="AZ31" s="360"/>
      <c r="BA31" s="360"/>
      <c r="BB31" s="360"/>
      <c r="BC31" s="360"/>
      <c r="BD31" s="360"/>
      <c r="BE31" s="361"/>
      <c r="BM31" s="293"/>
      <c r="BN31" s="293"/>
      <c r="BO31" s="293"/>
      <c r="BP31" s="293"/>
      <c r="BQ31" s="377"/>
      <c r="BR31" s="377"/>
      <c r="BS31" s="377"/>
      <c r="BT31" s="377"/>
      <c r="BU31" s="377"/>
    </row>
    <row r="32" spans="1:73" ht="15.95" customHeight="1" thickTop="1" thickBot="1">
      <c r="A32" s="7"/>
      <c r="B32" s="368"/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70"/>
      <c r="P32" s="279"/>
      <c r="Q32" s="279"/>
      <c r="R32" s="286"/>
      <c r="S32" s="286"/>
      <c r="T32" s="286"/>
      <c r="U32" s="286"/>
      <c r="V32" s="268"/>
      <c r="W32" s="268"/>
      <c r="X32" s="268"/>
      <c r="Y32" s="268"/>
      <c r="Z32" s="268"/>
      <c r="AA32" s="268"/>
      <c r="AB32" s="268"/>
      <c r="AC32" s="268"/>
      <c r="AD32" s="268"/>
      <c r="AE32" s="273"/>
      <c r="AF32" s="274"/>
      <c r="AG32" s="274"/>
      <c r="AH32" s="274"/>
      <c r="AI32" s="274"/>
      <c r="AJ32" s="274"/>
      <c r="AK32" s="274"/>
      <c r="AL32" s="274"/>
      <c r="AM32" s="274"/>
      <c r="AN32" s="274"/>
      <c r="AO32" s="274"/>
      <c r="AP32" s="283"/>
      <c r="AQ32" s="185"/>
      <c r="AR32" s="185"/>
      <c r="AS32" s="185"/>
      <c r="AT32" s="185"/>
      <c r="AU32" s="185"/>
      <c r="AV32" s="185"/>
      <c r="AW32" s="284"/>
      <c r="AX32" s="362"/>
      <c r="AY32" s="363"/>
      <c r="AZ32" s="363"/>
      <c r="BA32" s="363"/>
      <c r="BB32" s="363"/>
      <c r="BC32" s="363"/>
      <c r="BD32" s="363"/>
      <c r="BE32" s="364"/>
      <c r="BM32" s="293"/>
      <c r="BN32" s="293"/>
      <c r="BO32" s="293"/>
      <c r="BP32" s="293"/>
      <c r="BQ32" s="377"/>
      <c r="BR32" s="377"/>
      <c r="BS32" s="377"/>
      <c r="BT32" s="377"/>
      <c r="BU32" s="377"/>
    </row>
    <row r="33" spans="1:95" ht="24" customHeight="1" thickTop="1" thickBot="1">
      <c r="B33" s="378"/>
      <c r="C33" s="379"/>
      <c r="D33" s="379"/>
      <c r="E33" s="379"/>
      <c r="F33" s="379"/>
      <c r="G33" s="380"/>
      <c r="I33" s="389"/>
      <c r="J33" s="390"/>
      <c r="K33" s="391"/>
      <c r="L33" s="87" t="str">
        <f>IF(I33&lt;&gt;"","－","")</f>
        <v/>
      </c>
      <c r="M33" s="389"/>
      <c r="N33" s="390"/>
      <c r="O33" s="391"/>
      <c r="P33" s="278"/>
      <c r="Q33" s="279"/>
      <c r="R33" s="285"/>
      <c r="S33" s="286"/>
      <c r="T33" s="286"/>
      <c r="U33" s="286"/>
      <c r="V33" s="267"/>
      <c r="W33" s="268"/>
      <c r="X33" s="268"/>
      <c r="Y33" s="268"/>
      <c r="Z33" s="268"/>
      <c r="AA33" s="268"/>
      <c r="AB33" s="268"/>
      <c r="AC33" s="268"/>
      <c r="AD33" s="268"/>
      <c r="AE33" s="269" t="str">
        <f>IF(V33=0,"",R33*V33)</f>
        <v/>
      </c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381"/>
      <c r="AQ33" s="382"/>
      <c r="AR33" s="382"/>
      <c r="AS33" s="382"/>
      <c r="AT33" s="382"/>
      <c r="AU33" s="382"/>
      <c r="AV33" s="382"/>
      <c r="AW33" s="383"/>
      <c r="AX33" s="411" t="s">
        <v>1323</v>
      </c>
      <c r="AY33" s="411"/>
      <c r="AZ33" s="411"/>
      <c r="BA33" s="411"/>
      <c r="BB33" s="411"/>
      <c r="BC33" s="411"/>
      <c r="BD33" s="411"/>
      <c r="BE33" s="412"/>
      <c r="BM33" s="293"/>
      <c r="BN33" s="293"/>
      <c r="BO33" s="293"/>
      <c r="BP33" s="293"/>
      <c r="BQ33" s="373"/>
      <c r="BR33" s="373"/>
      <c r="BS33" s="373"/>
      <c r="BT33" s="373"/>
      <c r="BU33" s="373"/>
    </row>
    <row r="34" spans="1:95" ht="15.95" customHeight="1" thickTop="1" thickBot="1">
      <c r="A34" s="7" t="str">
        <f>IF(OR(AND(LEFT($B$33,1)="D",$Q$5="1"),AND(LEFT($B$33,1)="D",$Q$5="2"),,AND(LEFT($B$33,1)="C",$Q$5="3"))=TRUE,"ERROR","")</f>
        <v/>
      </c>
      <c r="B34" s="365" t="str">
        <f>IF(B33="","",IF(ISERROR(VLOOKUP(B33,品目マスタ!$A$3:$B$1000,2,FALSE)),"品目コード間違い",VLOOKUP(B33,品目マスタ!$A$3:$B$1000,2,FALSE)))</f>
        <v/>
      </c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7"/>
      <c r="P34" s="279"/>
      <c r="Q34" s="279"/>
      <c r="R34" s="286"/>
      <c r="S34" s="286"/>
      <c r="T34" s="286"/>
      <c r="U34" s="286"/>
      <c r="V34" s="268"/>
      <c r="W34" s="268"/>
      <c r="X34" s="268"/>
      <c r="Y34" s="268"/>
      <c r="Z34" s="268"/>
      <c r="AA34" s="268"/>
      <c r="AB34" s="268"/>
      <c r="AC34" s="268"/>
      <c r="AD34" s="268"/>
      <c r="AE34" s="271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80" t="str">
        <f>IF(AP33="","",IF(ISERROR(VLOOKUP(AP33,メーカーマスタ!$A$3:$C$1000,2,FALSE)),"メーカーコード間違い",VLOOKUP(AP33,メーカーマスタ!$A$3:$C$1000,2,FALSE)))</f>
        <v/>
      </c>
      <c r="AQ34" s="281"/>
      <c r="AR34" s="281"/>
      <c r="AS34" s="281"/>
      <c r="AT34" s="281"/>
      <c r="AU34" s="281"/>
      <c r="AV34" s="281"/>
      <c r="AW34" s="282"/>
      <c r="AX34" s="359"/>
      <c r="AY34" s="360"/>
      <c r="AZ34" s="360"/>
      <c r="BA34" s="360"/>
      <c r="BB34" s="360"/>
      <c r="BC34" s="360"/>
      <c r="BD34" s="360"/>
      <c r="BE34" s="361"/>
      <c r="BI34" s="13"/>
      <c r="BJ34" s="13"/>
      <c r="BK34" s="13"/>
    </row>
    <row r="35" spans="1:95" ht="15.95" customHeight="1" thickTop="1" thickBot="1">
      <c r="A35" s="7"/>
      <c r="B35" s="368"/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70"/>
      <c r="P35" s="279"/>
      <c r="Q35" s="279"/>
      <c r="R35" s="286"/>
      <c r="S35" s="286"/>
      <c r="T35" s="286"/>
      <c r="U35" s="286"/>
      <c r="V35" s="268"/>
      <c r="W35" s="268"/>
      <c r="X35" s="268"/>
      <c r="Y35" s="268"/>
      <c r="Z35" s="268"/>
      <c r="AA35" s="268"/>
      <c r="AB35" s="268"/>
      <c r="AC35" s="268"/>
      <c r="AD35" s="268"/>
      <c r="AE35" s="273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384"/>
      <c r="AQ35" s="385"/>
      <c r="AR35" s="385"/>
      <c r="AS35" s="385"/>
      <c r="AT35" s="385"/>
      <c r="AU35" s="385"/>
      <c r="AV35" s="385"/>
      <c r="AW35" s="386"/>
      <c r="AX35" s="362"/>
      <c r="AY35" s="363"/>
      <c r="AZ35" s="363"/>
      <c r="BA35" s="363"/>
      <c r="BB35" s="363"/>
      <c r="BC35" s="363"/>
      <c r="BD35" s="363"/>
      <c r="BE35" s="364"/>
      <c r="BI35" s="13"/>
      <c r="BJ35" s="13"/>
      <c r="BK35" s="13"/>
    </row>
    <row r="36" spans="1:95" ht="20.100000000000001" customHeight="1" thickTop="1">
      <c r="B36" s="1" t="s">
        <v>18</v>
      </c>
      <c r="AB36" s="374" t="s">
        <v>19</v>
      </c>
      <c r="AC36" s="140"/>
      <c r="AD36" s="141"/>
      <c r="AE36" s="376">
        <f>SUM(AE21:AO35)</f>
        <v>0</v>
      </c>
      <c r="AF36" s="376"/>
      <c r="AG36" s="376"/>
      <c r="AH36" s="376"/>
      <c r="AI36" s="376"/>
      <c r="AJ36" s="376"/>
      <c r="AK36" s="376"/>
      <c r="AL36" s="376"/>
      <c r="AM36" s="376"/>
      <c r="AN36" s="376"/>
      <c r="AO36" s="376"/>
      <c r="AP36" s="408" t="s">
        <v>1295</v>
      </c>
      <c r="AQ36" s="408"/>
      <c r="AR36" s="408"/>
      <c r="AS36" s="408"/>
      <c r="AT36" s="408"/>
      <c r="AU36" s="227">
        <f>ROUND(AE36*BC5/100,0)</f>
        <v>0</v>
      </c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I36" s="13"/>
      <c r="BJ36" s="13"/>
      <c r="BK36" s="13"/>
    </row>
    <row r="37" spans="1:95" ht="20.100000000000001" customHeight="1">
      <c r="B37" s="84" t="s">
        <v>20</v>
      </c>
      <c r="C37" s="388" t="s">
        <v>1315</v>
      </c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B37" s="112"/>
      <c r="AC37" s="113"/>
      <c r="AD37" s="375"/>
      <c r="AE37" s="376"/>
      <c r="AF37" s="376"/>
      <c r="AG37" s="376"/>
      <c r="AH37" s="376"/>
      <c r="AI37" s="376"/>
      <c r="AJ37" s="376"/>
      <c r="AK37" s="376"/>
      <c r="AL37" s="376"/>
      <c r="AM37" s="376"/>
      <c r="AN37" s="376"/>
      <c r="AO37" s="376"/>
      <c r="AP37" s="225"/>
      <c r="AQ37" s="225"/>
      <c r="AR37" s="225"/>
      <c r="AS37" s="225"/>
      <c r="AT37" s="225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I37" s="13"/>
      <c r="BJ37" s="15"/>
      <c r="BK37" s="15"/>
      <c r="BL37" s="13"/>
      <c r="BM37" s="13"/>
      <c r="BN37" s="13"/>
      <c r="BO37" s="13"/>
      <c r="BP37" s="13"/>
    </row>
    <row r="38" spans="1:95" ht="15.75" customHeight="1">
      <c r="B38" s="85" t="s">
        <v>21</v>
      </c>
      <c r="C38" s="358" t="s">
        <v>1328</v>
      </c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B38" s="392" t="s">
        <v>1087</v>
      </c>
      <c r="AC38" s="392"/>
      <c r="AD38" s="392"/>
      <c r="AE38" s="392"/>
      <c r="AF38" s="392"/>
      <c r="AG38" s="392"/>
      <c r="AH38" s="392"/>
      <c r="AI38" s="392"/>
      <c r="AJ38" s="392"/>
      <c r="AK38" s="392"/>
      <c r="AL38" s="392"/>
      <c r="AM38" s="392"/>
      <c r="AN38" s="392"/>
      <c r="AO38" s="392"/>
      <c r="AP38" s="392"/>
      <c r="AQ38" s="392"/>
      <c r="AR38" s="392"/>
      <c r="AS38" s="392"/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  <c r="BD38" s="392"/>
      <c r="BE38" s="392"/>
      <c r="BI38" s="14"/>
      <c r="BJ38" s="15"/>
      <c r="BK38" s="15"/>
      <c r="BL38" s="15"/>
      <c r="BM38" s="15"/>
      <c r="BN38" s="15"/>
      <c r="BO38" s="15"/>
      <c r="BP38" s="15"/>
    </row>
    <row r="39" spans="1:95" s="2" customFormat="1" ht="14.25" customHeight="1">
      <c r="B39" s="27" t="s">
        <v>1910</v>
      </c>
      <c r="C39" s="215" t="s">
        <v>1911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B39" s="216" t="s">
        <v>22</v>
      </c>
      <c r="AC39" s="216"/>
      <c r="AD39" s="216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I39" s="13"/>
      <c r="BJ39" s="13"/>
      <c r="BK39" s="13"/>
      <c r="BL39" s="13"/>
      <c r="BM39" s="13"/>
      <c r="BN39" s="13"/>
      <c r="BO39" s="13"/>
      <c r="BP39" s="13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</row>
    <row r="40" spans="1:95" ht="15.95" customHeight="1">
      <c r="B40" s="387" t="s">
        <v>1297</v>
      </c>
      <c r="C40" s="387"/>
      <c r="D40" s="331"/>
      <c r="E40" s="331"/>
      <c r="F40" s="331"/>
      <c r="G40" s="331"/>
      <c r="H40" s="331"/>
      <c r="I40" s="331"/>
      <c r="J40" s="331"/>
      <c r="K40" s="331"/>
      <c r="AB40" s="217"/>
      <c r="AC40" s="217"/>
      <c r="AD40" s="217"/>
      <c r="AE40" s="372"/>
      <c r="AF40" s="372"/>
      <c r="AG40" s="372"/>
      <c r="AH40" s="372"/>
      <c r="AI40" s="372"/>
      <c r="AJ40" s="372"/>
      <c r="AK40" s="372"/>
      <c r="AL40" s="372"/>
      <c r="AM40" s="372"/>
      <c r="AN40" s="372"/>
      <c r="AO40" s="372"/>
      <c r="AP40" s="372"/>
      <c r="AQ40" s="372"/>
      <c r="AR40" s="372"/>
      <c r="AS40" s="372"/>
      <c r="AT40" s="372"/>
      <c r="AU40" s="372"/>
      <c r="AV40" s="372"/>
      <c r="AW40" s="372"/>
      <c r="AX40" s="372"/>
      <c r="AY40" s="372"/>
      <c r="AZ40" s="372"/>
      <c r="BA40" s="372"/>
      <c r="BB40" s="372"/>
      <c r="BC40" s="372"/>
      <c r="BD40" s="372"/>
      <c r="BE40" s="372"/>
      <c r="BI40" s="14"/>
      <c r="BJ40" s="15"/>
      <c r="BK40" s="15"/>
      <c r="BL40" s="15"/>
      <c r="BM40" s="15"/>
      <c r="BN40" s="15"/>
      <c r="BO40" s="15"/>
      <c r="BP40" s="15"/>
    </row>
    <row r="41" spans="1:95">
      <c r="BI41" s="13"/>
      <c r="BJ41" s="13"/>
      <c r="BK41" s="13"/>
      <c r="BL41" s="13"/>
      <c r="BM41" s="13"/>
      <c r="BN41" s="13"/>
      <c r="BO41" s="13"/>
      <c r="BP41" s="13"/>
    </row>
    <row r="42" spans="1:95">
      <c r="BI42" s="14"/>
      <c r="BJ42" s="15"/>
      <c r="BK42" s="15"/>
      <c r="BL42" s="15"/>
      <c r="BM42" s="15"/>
      <c r="BN42" s="15"/>
      <c r="BO42" s="15"/>
      <c r="BP42" s="15"/>
    </row>
    <row r="43" spans="1:95">
      <c r="BI43" s="13"/>
      <c r="BJ43" s="13"/>
      <c r="BK43" s="13"/>
      <c r="BL43" s="15"/>
      <c r="BM43" s="15"/>
      <c r="BN43" s="15"/>
      <c r="BO43" s="15"/>
      <c r="BP43" s="15"/>
    </row>
    <row r="44" spans="1:95">
      <c r="BI44" s="14"/>
      <c r="BJ44" s="15"/>
      <c r="BK44" s="15"/>
      <c r="BL44" s="15"/>
      <c r="BM44" s="15"/>
      <c r="BN44" s="15"/>
      <c r="BO44" s="15"/>
      <c r="BP44" s="15"/>
    </row>
    <row r="45" spans="1:95">
      <c r="BI45" s="13"/>
      <c r="BJ45" s="13"/>
      <c r="BK45" s="13"/>
    </row>
    <row r="46" spans="1:95">
      <c r="BI46" s="14"/>
      <c r="BJ46" s="15"/>
      <c r="BK46" s="15"/>
    </row>
    <row r="47" spans="1:95">
      <c r="BI47" s="13"/>
      <c r="BJ47" s="13"/>
      <c r="BK47" s="13"/>
    </row>
    <row r="48" spans="1:95">
      <c r="BI48" s="14"/>
      <c r="BJ48" s="15"/>
      <c r="BK48" s="15"/>
    </row>
    <row r="49" spans="61:63">
      <c r="BI49" s="13"/>
      <c r="BJ49" s="15"/>
      <c r="BK49" s="15"/>
    </row>
    <row r="50" spans="61:63">
      <c r="BI50" s="14"/>
      <c r="BJ50" s="15"/>
      <c r="BK50" s="15"/>
    </row>
  </sheetData>
  <sheetProtection algorithmName="SHA-512" hashValue="m+WiKHQFzKjiY38CXc5xlYzjD7DbyMbLJZ/IR0BDRWtRTfzLKNXpPMlKzwuslvjrmsbCPFpxOlV1IpsVMdqj/w==" saltValue="gLdhkQrd2lOWE4zAn/Pn1A==" spinCount="100000" sheet="1" objects="1" scenarios="1" formatCells="0"/>
  <customSheetViews>
    <customSheetView guid="{F4DB8B70-8924-4A07-8B40-2969351A75F5}" scale="85" showPageBreaks="1" showGridLines="0" fitToPage="1" printArea="1">
      <selection activeCell="CQ20" sqref="CQ20"/>
      <pageMargins left="0.70866141732283472" right="0.70866141732283472" top="0.39370078740157483" bottom="0" header="0.31496062992125984" footer="0.31496062992125984"/>
      <pageSetup paperSize="9" scale="91" fitToHeight="0" orientation="landscape" r:id="rId1"/>
    </customSheetView>
  </customSheetViews>
  <mergeCells count="152">
    <mergeCell ref="AX21:BE21"/>
    <mergeCell ref="AX22:BE23"/>
    <mergeCell ref="AX24:BE24"/>
    <mergeCell ref="AX25:BE26"/>
    <mergeCell ref="AX27:BE27"/>
    <mergeCell ref="AX28:BE29"/>
    <mergeCell ref="AX30:BE30"/>
    <mergeCell ref="AX31:BE32"/>
    <mergeCell ref="AX33:BE33"/>
    <mergeCell ref="AB38:BE38"/>
    <mergeCell ref="W4:AG5"/>
    <mergeCell ref="AE24:AO26"/>
    <mergeCell ref="AP24:AW24"/>
    <mergeCell ref="I33:K33"/>
    <mergeCell ref="M33:O33"/>
    <mergeCell ref="B20:O20"/>
    <mergeCell ref="B19:O19"/>
    <mergeCell ref="M21:O21"/>
    <mergeCell ref="I21:K21"/>
    <mergeCell ref="I24:K24"/>
    <mergeCell ref="M24:O24"/>
    <mergeCell ref="I27:K27"/>
    <mergeCell ref="R33:U35"/>
    <mergeCell ref="V27:AD29"/>
    <mergeCell ref="AE27:AO29"/>
    <mergeCell ref="AP27:AW27"/>
    <mergeCell ref="V24:AD26"/>
    <mergeCell ref="P24:Q26"/>
    <mergeCell ref="P27:Q29"/>
    <mergeCell ref="AP36:AT37"/>
    <mergeCell ref="AU36:BE37"/>
    <mergeCell ref="P30:Q32"/>
    <mergeCell ref="P33:Q35"/>
    <mergeCell ref="AP28:AW29"/>
    <mergeCell ref="AP25:AW26"/>
    <mergeCell ref="R24:U26"/>
    <mergeCell ref="R27:U29"/>
    <mergeCell ref="R30:U32"/>
    <mergeCell ref="C37:Z37"/>
    <mergeCell ref="B34:O34"/>
    <mergeCell ref="B35:O35"/>
    <mergeCell ref="B32:O32"/>
    <mergeCell ref="B31:O31"/>
    <mergeCell ref="B29:O29"/>
    <mergeCell ref="B28:O28"/>
    <mergeCell ref="B24:G24"/>
    <mergeCell ref="B27:G27"/>
    <mergeCell ref="B26:O26"/>
    <mergeCell ref="B25:O25"/>
    <mergeCell ref="M27:O27"/>
    <mergeCell ref="I30:K30"/>
    <mergeCell ref="M30:O30"/>
    <mergeCell ref="AX34:BE35"/>
    <mergeCell ref="B22:O22"/>
    <mergeCell ref="B23:O23"/>
    <mergeCell ref="AB39:AD40"/>
    <mergeCell ref="AE39:BE40"/>
    <mergeCell ref="BM33:BP33"/>
    <mergeCell ref="BQ33:BU33"/>
    <mergeCell ref="AB36:AD37"/>
    <mergeCell ref="AE36:AO37"/>
    <mergeCell ref="BQ32:BU32"/>
    <mergeCell ref="B33:G33"/>
    <mergeCell ref="V33:AD35"/>
    <mergeCell ref="AE33:AO35"/>
    <mergeCell ref="AP33:AW33"/>
    <mergeCell ref="AE30:AO32"/>
    <mergeCell ref="AP30:AW30"/>
    <mergeCell ref="BM32:BP32"/>
    <mergeCell ref="B30:G30"/>
    <mergeCell ref="V30:AD32"/>
    <mergeCell ref="BM31:BP31"/>
    <mergeCell ref="BQ31:BU31"/>
    <mergeCell ref="AP31:AW32"/>
    <mergeCell ref="AP34:AW35"/>
    <mergeCell ref="B40:C40"/>
    <mergeCell ref="D40:K40"/>
    <mergeCell ref="B9:S9"/>
    <mergeCell ref="B10:S10"/>
    <mergeCell ref="AK7:AM8"/>
    <mergeCell ref="AN7:AV8"/>
    <mergeCell ref="AW7:BE8"/>
    <mergeCell ref="B11:S11"/>
    <mergeCell ref="B7:S7"/>
    <mergeCell ref="BC9:BE10"/>
    <mergeCell ref="AK11:AM15"/>
    <mergeCell ref="AN11:AP15"/>
    <mergeCell ref="AQ11:AS15"/>
    <mergeCell ref="AT11:AV15"/>
    <mergeCell ref="AW11:AY15"/>
    <mergeCell ref="AZ11:BB15"/>
    <mergeCell ref="BC11:BE15"/>
    <mergeCell ref="AK9:AM10"/>
    <mergeCell ref="AN9:AP10"/>
    <mergeCell ref="AQ9:AS10"/>
    <mergeCell ref="AT9:AV10"/>
    <mergeCell ref="AW9:AY10"/>
    <mergeCell ref="AZ9:BB10"/>
    <mergeCell ref="AR16:BE16"/>
    <mergeCell ref="C38:Z38"/>
    <mergeCell ref="AZ5:BB5"/>
    <mergeCell ref="R4:V5"/>
    <mergeCell ref="B18:E18"/>
    <mergeCell ref="AK16:AQ16"/>
    <mergeCell ref="B16:K16"/>
    <mergeCell ref="L16:S16"/>
    <mergeCell ref="AF18:AI18"/>
    <mergeCell ref="B13:Q13"/>
    <mergeCell ref="B14:Q14"/>
    <mergeCell ref="R13:S14"/>
    <mergeCell ref="T14:AG15"/>
    <mergeCell ref="U16:AG16"/>
    <mergeCell ref="AH14:AJ15"/>
    <mergeCell ref="AH16:AJ16"/>
    <mergeCell ref="AJ18:AS18"/>
    <mergeCell ref="F18:AE18"/>
    <mergeCell ref="AT18:BE18"/>
    <mergeCell ref="C39:Z39"/>
    <mergeCell ref="R2:AB2"/>
    <mergeCell ref="AO4:AS4"/>
    <mergeCell ref="AT4:AX4"/>
    <mergeCell ref="AZ4:BB4"/>
    <mergeCell ref="AX19:BE20"/>
    <mergeCell ref="AP20:AW20"/>
    <mergeCell ref="B21:G21"/>
    <mergeCell ref="V21:AD23"/>
    <mergeCell ref="AE21:AO23"/>
    <mergeCell ref="V19:AD20"/>
    <mergeCell ref="AE19:AO20"/>
    <mergeCell ref="AP19:AW19"/>
    <mergeCell ref="AP21:AW21"/>
    <mergeCell ref="R19:U20"/>
    <mergeCell ref="P19:Q20"/>
    <mergeCell ref="P21:Q23"/>
    <mergeCell ref="AP22:AW23"/>
    <mergeCell ref="R21:U23"/>
    <mergeCell ref="BC5:BD5"/>
    <mergeCell ref="AW3:BE3"/>
    <mergeCell ref="BC4:BE4"/>
    <mergeCell ref="AO5:AS5"/>
    <mergeCell ref="AT5:AX5"/>
    <mergeCell ref="BH14:BH15"/>
    <mergeCell ref="BH9:BH10"/>
    <mergeCell ref="T11:AJ13"/>
    <mergeCell ref="T9:AJ10"/>
    <mergeCell ref="B8:D8"/>
    <mergeCell ref="F8:S8"/>
    <mergeCell ref="B12:D12"/>
    <mergeCell ref="E12:S12"/>
    <mergeCell ref="B15:C15"/>
    <mergeCell ref="D15:S15"/>
    <mergeCell ref="T7:AJ8"/>
  </mergeCells>
  <phoneticPr fontId="3"/>
  <conditionalFormatting sqref="B21">
    <cfRule type="expression" dxfId="61" priority="15">
      <formula>B22="品目コード間違い"</formula>
    </cfRule>
  </conditionalFormatting>
  <conditionalFormatting sqref="B22:B23">
    <cfRule type="expression" dxfId="60" priority="85">
      <formula>$B$22="品目コード間違い"</formula>
    </cfRule>
  </conditionalFormatting>
  <conditionalFormatting sqref="B23">
    <cfRule type="expression" dxfId="59" priority="204">
      <formula>OR(AND(LEFT($B$21,1)="D",$Q$5="1"),AND(LEFT($B$21,1)="D",$Q$5="2"),,AND(LEFT($B$21,1)="C",$Q$5="3"))</formula>
    </cfRule>
  </conditionalFormatting>
  <conditionalFormatting sqref="B24">
    <cfRule type="expression" dxfId="58" priority="14">
      <formula>B25="品目コード間違い"</formula>
    </cfRule>
  </conditionalFormatting>
  <conditionalFormatting sqref="B25 B28 B31 B34">
    <cfRule type="expression" dxfId="57" priority="3">
      <formula>$B$22="品目コード間違い"</formula>
    </cfRule>
  </conditionalFormatting>
  <conditionalFormatting sqref="B26">
    <cfRule type="expression" dxfId="56" priority="40">
      <formula>$B$25="品目コード間違い"</formula>
    </cfRule>
  </conditionalFormatting>
  <conditionalFormatting sqref="B27">
    <cfRule type="expression" dxfId="55" priority="16">
      <formula>B28="品目コード間違い"</formula>
    </cfRule>
  </conditionalFormatting>
  <conditionalFormatting sqref="B29">
    <cfRule type="expression" dxfId="54" priority="38">
      <formula>$B$28="品目コード間違い"</formula>
    </cfRule>
  </conditionalFormatting>
  <conditionalFormatting sqref="B30">
    <cfRule type="expression" dxfId="53" priority="18">
      <formula>B31="品目コード間違い"</formula>
    </cfRule>
  </conditionalFormatting>
  <conditionalFormatting sqref="B32">
    <cfRule type="expression" dxfId="52" priority="36">
      <formula>$B$31="品目コード間違い"</formula>
    </cfRule>
  </conditionalFormatting>
  <conditionalFormatting sqref="B33">
    <cfRule type="expression" dxfId="51" priority="42">
      <formula>B34="品目コード間違い"</formula>
    </cfRule>
  </conditionalFormatting>
  <conditionalFormatting sqref="B35">
    <cfRule type="expression" dxfId="50" priority="34">
      <formula>$B$34="品目コード間違い"</formula>
    </cfRule>
  </conditionalFormatting>
  <conditionalFormatting sqref="B22:O22">
    <cfRule type="expression" dxfId="49" priority="83">
      <formula>$B$23&lt;&gt;""</formula>
    </cfRule>
  </conditionalFormatting>
  <conditionalFormatting sqref="B25:O25 B28:O28 B31:O31 B34:O34">
    <cfRule type="expression" dxfId="48" priority="2">
      <formula>$B$23&lt;&gt;""</formula>
    </cfRule>
  </conditionalFormatting>
  <conditionalFormatting sqref="R21">
    <cfRule type="expression" dxfId="47" priority="155">
      <formula>AND($P21="式",$R21&gt;1)</formula>
    </cfRule>
  </conditionalFormatting>
  <conditionalFormatting sqref="R24 R27 R30 R33">
    <cfRule type="expression" dxfId="46" priority="61">
      <formula>AND($P24="式",$R24&gt;1)</formula>
    </cfRule>
  </conditionalFormatting>
  <conditionalFormatting sqref="R2:AB2">
    <cfRule type="expression" dxfId="45" priority="20">
      <formula>OR(AND($AC$2="01",$AF$2=1,$AD$2&gt;"10",$AG$2&lt;21),AND($AC$2="03",$AF$2=3,$AD$2&gt;"10",$AG$2&lt;21),AND($AC$2="05",$AF$2=5,$AD$2&gt;"10",$AG$2&lt;21),AND($AC$2="06",$AF$2=6,$AD$2&gt;"10",$AG$2&lt;21),AND($AC$2="07",$AF$2=7,$AD$2&gt;"10",$AG$2&lt;21),AND($AC$2="09",$AF$2=9,$AD$2&gt;"10",$AG$2&lt;21),AND($AC$2="10",$AF$2=10,$AD$2&gt;"10",$AG$2&lt;21),AND($AC$2="11",$AF$2=11,$AD$2&gt;"10",$AG$2&lt;21))</formula>
    </cfRule>
    <cfRule type="expression" dxfId="44" priority="21">
      <formula>$AH$2&gt;INT($AE$2)</formula>
    </cfRule>
    <cfRule type="expression" dxfId="43" priority="22">
      <formula>OR(AND($AC$2="04",$AF$2=4,$AD$2&gt;"01",$AG$2&lt;11),AND($AC$2="08",$AF$2=8,$AD$2&gt;"01",$AG$2&lt;11),AND($AC$2="12",$AF$2=12,$AD$2&gt;"01",$AG$2&lt;11),AND($AC$2="02",$AF$2=2,$AD$2&gt;"01",$AG$2&lt;11))</formula>
    </cfRule>
  </conditionalFormatting>
  <conditionalFormatting sqref="AE21:AO35">
    <cfRule type="expression" dxfId="42" priority="4">
      <formula>AND(LEFT($AJ$18,2)&lt;&gt;"33",$AW$3=FALSE,$AE21&gt;=1000000,RIGHT($B21,1)="2")</formula>
    </cfRule>
    <cfRule type="expression" dxfId="41" priority="5">
      <formula>AND(LEFT($AJ$18,2)&lt;&gt;"33",$AW$3=FALSE,$AE21&gt;=300000,RIGHT($B21,1)="1")</formula>
    </cfRule>
  </conditionalFormatting>
  <conditionalFormatting sqref="AP21:AP22">
    <cfRule type="expression" dxfId="40" priority="189">
      <formula>$AP$22="メーカーコード間違い"</formula>
    </cfRule>
  </conditionalFormatting>
  <conditionalFormatting sqref="AP24">
    <cfRule type="expression" dxfId="39" priority="60">
      <formula>$AP$25="メーカーコード間違い"</formula>
    </cfRule>
  </conditionalFormatting>
  <conditionalFormatting sqref="AP25 AP28 AP31 AP34">
    <cfRule type="expression" dxfId="38" priority="1">
      <formula>$AP$22="メーカーコード間違い"</formula>
    </cfRule>
  </conditionalFormatting>
  <conditionalFormatting sqref="AP27">
    <cfRule type="expression" dxfId="37" priority="59">
      <formula>$AP$28="メーカーコード間違い"</formula>
    </cfRule>
  </conditionalFormatting>
  <conditionalFormatting sqref="AP30">
    <cfRule type="expression" dxfId="36" priority="58">
      <formula>$AP$31="メーカーコード間違い"</formula>
    </cfRule>
  </conditionalFormatting>
  <conditionalFormatting sqref="AP33">
    <cfRule type="expression" dxfId="35" priority="57">
      <formula>$AP$34="メーカーコード間違い"</formula>
    </cfRule>
  </conditionalFormatting>
  <conditionalFormatting sqref="AX22 AX25 AX28 AX31 AX34">
    <cfRule type="expression" dxfId="34" priority="114">
      <formula>$AX22&gt;$R$2</formula>
    </cfRule>
  </conditionalFormatting>
  <dataValidations count="16">
    <dataValidation type="list" allowBlank="1" showInputMessage="1" showErrorMessage="1" sqref="P21:Q35" xr:uid="{00000000-0002-0000-0100-000000000000}">
      <formula1>単位</formula1>
    </dataValidation>
    <dataValidation type="list" imeMode="disabled" allowBlank="1" showInputMessage="1" showErrorMessage="1" errorTitle="税率エラー" error="税率は整数値で入力してください" sqref="BC5:BD5" xr:uid="{00000000-0002-0000-0100-000001000000}">
      <formula1>"10,8,0"</formula1>
    </dataValidation>
    <dataValidation allowBlank="1" showInputMessage="1" showErrorMessage="1" errorTitle="税率エラー" error="税率は整数値で入力してください" sqref="BE5" xr:uid="{00000000-0002-0000-0100-000002000000}"/>
    <dataValidation type="list" allowBlank="1" showInputMessage="1" showErrorMessage="1" sqref="M4" xr:uid="{00000000-0002-0000-0100-000003000000}">
      <formula1>$AH$5</formula1>
    </dataValidation>
    <dataValidation type="textLength" operator="lessThanOrEqual" allowBlank="1" showInputMessage="1" showErrorMessage="1" errorTitle="取引先用管理番号_文字長エラー" error="20文字以内で入力してください" sqref="D40:K40" xr:uid="{00000000-0002-0000-0100-000004000000}">
      <formula1>20</formula1>
    </dataValidation>
    <dataValidation type="list" allowBlank="1" showInputMessage="1" showErrorMessage="1" sqref="BC4:BE4" xr:uid="{00000000-0002-0000-0100-000005000000}">
      <formula1>"課税,軽減税,非課税"</formula1>
    </dataValidation>
    <dataValidation type="textLength" operator="equal" allowBlank="1" showInputMessage="1" showErrorMessage="1" errorTitle="工事工番の桁数" error="工事工番は10桁でご入力ください" sqref="AJ18:AS18" xr:uid="{00000000-0002-0000-0100-000006000000}">
      <formula1>10</formula1>
    </dataValidation>
    <dataValidation imeMode="disabled" allowBlank="1" showInputMessage="1" showErrorMessage="1" sqref="R2:AB2 AX22 AX25 AX28 AX31 AX34" xr:uid="{00000000-0002-0000-0100-000007000000}"/>
    <dataValidation type="textLength" imeMode="disabled" allowBlank="1" showInputMessage="1" showErrorMessage="1" errorTitle="文字長エラー" error="月２桁＋日２桁の整数４文字で入力してください。" sqref="I21:K21 M21:O21 I24:K24 M24:O24 I27:K27 M27:O27 I30:K30 M30:O30 I33:K33 M33:O33" xr:uid="{00000000-0002-0000-0100-000008000000}">
      <formula1>3</formula1>
      <formula2>4</formula2>
    </dataValidation>
    <dataValidation type="whole" imeMode="disabled" allowBlank="1" showInputMessage="1" showErrorMessage="1" errorTitle="数量エラー" error="数量には、整数値（1 - 9,999Z） の範囲内で入力してください。" sqref="R21:U35" xr:uid="{00000000-0002-0000-0100-000009000000}">
      <formula1>0</formula1>
      <formula2>9999</formula2>
    </dataValidation>
    <dataValidation type="whole" imeMode="disabled" allowBlank="1" showInputMessage="1" showErrorMessage="1" errorTitle="単価エラー" error="単価には、整数値( 0 - 99,999,999,999 ) の範囲内で入力してください。" sqref="V21:AD35" xr:uid="{00000000-0002-0000-0100-00000A000000}">
      <formula1>1</formula1>
      <formula2>999999999999</formula2>
    </dataValidation>
    <dataValidation type="textLength" imeMode="disabled" operator="equal" allowBlank="1" showInputMessage="1" showErrorMessage="1" errorTitle="メーカーコード桁長エラー" error="メーカーコードは8桁で入力してください" sqref="AP21:AW21 AP24:AW24 AP27:AW27 AP30:AW30 AP33:AW33" xr:uid="{00000000-0002-0000-0100-00000B000000}">
      <formula1>8</formula1>
    </dataValidation>
    <dataValidation type="textLength" operator="lessThanOrEqual" allowBlank="1" showInputMessage="1" showErrorMessage="1" errorTitle="管理番号桁数" error="管理番号は20桁以内でご入力ください" sqref="T9:AJ10" xr:uid="{00000000-0002-0000-0100-00000C000000}">
      <formula1>20</formula1>
    </dataValidation>
    <dataValidation type="textLength" operator="equal" allowBlank="1" showInputMessage="1" showErrorMessage="1" errorTitle="取引先コード桁数" error="取引先コードは8桁でご入力ください" sqref="L16:S16" xr:uid="{00000000-0002-0000-0100-00000D000000}">
      <formula1>8</formula1>
    </dataValidation>
    <dataValidation type="textLength" imeMode="disabled" operator="equal" allowBlank="1" showInputMessage="1" showErrorMessage="1" errorTitle="品目コードの桁数" error="品目コードは6桁でご入力ください" sqref="B27:G27 B21:G21 B30:G30 B33:G33 B24:G24" xr:uid="{00000000-0002-0000-0100-00000E000000}">
      <formula1>6</formula1>
    </dataValidation>
    <dataValidation type="textLength" operator="equal" allowBlank="1" showInputMessage="1" showErrorMessage="1" errorTitle="登録番号の桁数" error="登録番号は13桁でご入力ください" sqref="U16 AH16" xr:uid="{00000000-0002-0000-0100-00000F000000}">
      <formula1>13</formula1>
    </dataValidation>
  </dataValidations>
  <pageMargins left="0.70866141732283472" right="0.31496062992125984" top="0.39370078740157483" bottom="0" header="0.31496062992125984" footer="0.31496062992125984"/>
  <pageSetup paperSize="9" scale="89" orientation="landscape" r:id="rId2"/>
  <ignoredErrors>
    <ignoredError sqref="B37:B39" numberStoredAsText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単価契約チェック">
              <controlPr locked="0" defaultSize="0" autoFill="0" autoLine="0" autoPict="0">
                <anchor moveWithCells="1">
                  <from>
                    <xdr:col>48</xdr:col>
                    <xdr:colOff>66675</xdr:colOff>
                    <xdr:row>1</xdr:row>
                    <xdr:rowOff>66675</xdr:rowOff>
                  </from>
                  <to>
                    <xdr:col>49</xdr:col>
                    <xdr:colOff>104775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6" name="Check Box 189">
              <controlPr defaultSize="0" autoFill="0" autoLine="0" autoPict="0">
                <anchor moveWithCells="1">
                  <from>
                    <xdr:col>33</xdr:col>
                    <xdr:colOff>190500</xdr:colOff>
                    <xdr:row>15</xdr:row>
                    <xdr:rowOff>28575</xdr:rowOff>
                  </from>
                  <to>
                    <xdr:col>35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Q68"/>
  <sheetViews>
    <sheetView showGridLines="0" zoomScale="80" zoomScaleNormal="80" workbookViewId="0">
      <selection sqref="A1:A3"/>
    </sheetView>
  </sheetViews>
  <sheetFormatPr defaultColWidth="2.625" defaultRowHeight="13.5"/>
  <cols>
    <col min="1" max="1" width="58.5" style="17" customWidth="1"/>
    <col min="2" max="11" width="2.625" style="17"/>
    <col min="12" max="12" width="2.625" style="17" customWidth="1"/>
    <col min="13" max="16" width="2.625" style="17"/>
    <col min="17" max="17" width="2.625" style="17" customWidth="1"/>
    <col min="18" max="28" width="2.625" style="17"/>
    <col min="29" max="29" width="2.625" style="17" customWidth="1"/>
    <col min="30" max="32" width="2.625" style="17"/>
    <col min="33" max="35" width="2.625" style="17" customWidth="1"/>
    <col min="36" max="57" width="2.625" style="17"/>
    <col min="58" max="58" width="59.625" style="17" customWidth="1"/>
    <col min="59" max="59" width="2.625" style="17"/>
    <col min="60" max="60" width="2.625" style="17" customWidth="1"/>
    <col min="61" max="16384" width="2.625" style="17"/>
  </cols>
  <sheetData>
    <row r="1" spans="1:60" ht="21.95" customHeight="1" thickBot="1">
      <c r="A1" s="525" t="s">
        <v>1340</v>
      </c>
      <c r="B1" s="18"/>
      <c r="R1" s="17" t="s">
        <v>0</v>
      </c>
      <c r="BE1" s="19" t="s">
        <v>1431</v>
      </c>
    </row>
    <row r="2" spans="1:60" ht="21.95" customHeight="1" thickTop="1" thickBot="1">
      <c r="A2" s="525"/>
      <c r="B2" s="20" t="s">
        <v>1355</v>
      </c>
      <c r="Q2" s="21"/>
      <c r="R2" s="526"/>
      <c r="S2" s="527"/>
      <c r="T2" s="527"/>
      <c r="U2" s="527"/>
      <c r="V2" s="527"/>
      <c r="W2" s="527"/>
      <c r="X2" s="527"/>
      <c r="Y2" s="527"/>
      <c r="Z2" s="527"/>
      <c r="AA2" s="527"/>
      <c r="AB2" s="528"/>
      <c r="AC2" s="22" t="str">
        <f>MID(R2,5,2)</f>
        <v/>
      </c>
      <c r="AD2" s="23" t="str">
        <f>RIGHT(R2,2)</f>
        <v/>
      </c>
      <c r="AE2" s="23" t="str">
        <f>LEFT(R2,4)</f>
        <v/>
      </c>
      <c r="AF2" s="23">
        <f ca="1">MONTH(NOW())</f>
        <v>10</v>
      </c>
      <c r="AG2" s="23">
        <f ca="1">DAY(NOW())</f>
        <v>3</v>
      </c>
      <c r="AH2" s="23">
        <f ca="1">YEAR(NOW())-1</f>
        <v>2022</v>
      </c>
      <c r="AU2" s="23" t="b">
        <v>1</v>
      </c>
      <c r="AV2" s="23"/>
      <c r="AW2" s="48"/>
      <c r="AX2" s="49" t="s">
        <v>1</v>
      </c>
      <c r="AY2" s="48"/>
      <c r="AZ2" s="48"/>
      <c r="BA2" s="48"/>
      <c r="BB2" s="48"/>
      <c r="BC2" s="48"/>
      <c r="BD2" s="48"/>
      <c r="BE2" s="48"/>
    </row>
    <row r="3" spans="1:60" ht="8.1" customHeight="1" thickTop="1" thickBot="1">
      <c r="A3" s="525"/>
      <c r="AW3" s="109" t="b">
        <v>0</v>
      </c>
      <c r="AX3" s="109"/>
      <c r="AY3" s="109"/>
      <c r="AZ3" s="109"/>
      <c r="BA3" s="109"/>
      <c r="BB3" s="109"/>
      <c r="BC3" s="109"/>
      <c r="BD3" s="109"/>
      <c r="BE3" s="109"/>
    </row>
    <row r="4" spans="1:60" ht="21.95" customHeight="1" thickTop="1" thickBot="1">
      <c r="B4" s="24" t="s">
        <v>2</v>
      </c>
      <c r="L4" s="25"/>
      <c r="R4" s="110" t="s">
        <v>1296</v>
      </c>
      <c r="S4" s="111"/>
      <c r="T4" s="111"/>
      <c r="U4" s="111"/>
      <c r="V4" s="111"/>
      <c r="W4" s="529" t="s">
        <v>1899</v>
      </c>
      <c r="X4" s="530"/>
      <c r="Y4" s="530"/>
      <c r="Z4" s="530"/>
      <c r="AA4" s="530"/>
      <c r="AB4" s="530"/>
      <c r="AC4" s="530"/>
      <c r="AD4" s="530"/>
      <c r="AE4" s="530"/>
      <c r="AF4" s="530"/>
      <c r="AG4" s="531"/>
      <c r="AM4" s="23"/>
      <c r="AO4" s="120" t="s">
        <v>3</v>
      </c>
      <c r="AP4" s="120"/>
      <c r="AQ4" s="120"/>
      <c r="AR4" s="120"/>
      <c r="AS4" s="120"/>
      <c r="AT4" s="121"/>
      <c r="AU4" s="121"/>
      <c r="AV4" s="121"/>
      <c r="AW4" s="121"/>
      <c r="AX4" s="121"/>
      <c r="AZ4" s="122" t="s">
        <v>4</v>
      </c>
      <c r="BA4" s="123"/>
      <c r="BB4" s="124"/>
      <c r="BC4" s="535" t="s">
        <v>1314</v>
      </c>
      <c r="BD4" s="536"/>
      <c r="BE4" s="537"/>
    </row>
    <row r="5" spans="1:60" ht="21.95" customHeight="1" thickTop="1" thickBot="1">
      <c r="Q5" s="23"/>
      <c r="R5" s="112"/>
      <c r="S5" s="113"/>
      <c r="T5" s="113"/>
      <c r="U5" s="113"/>
      <c r="V5" s="113"/>
      <c r="W5" s="532"/>
      <c r="X5" s="533"/>
      <c r="Y5" s="533"/>
      <c r="Z5" s="533"/>
      <c r="AA5" s="533"/>
      <c r="AB5" s="533"/>
      <c r="AC5" s="533"/>
      <c r="AD5" s="533"/>
      <c r="AE5" s="533"/>
      <c r="AF5" s="533"/>
      <c r="AG5" s="534"/>
      <c r="AH5" s="23" t="str">
        <f>VLOOKUP("事業部"&amp;IF(LEFT(F18,2)="","51",LEFT(F18,2)),[1]事業部参照範囲!$A$1:$BE$18,2,FALSE)</f>
        <v>その他情報!$U$3:$U$94</v>
      </c>
      <c r="AI5" s="26"/>
      <c r="AO5" s="128"/>
      <c r="AP5" s="128"/>
      <c r="AQ5" s="128"/>
      <c r="AR5" s="128"/>
      <c r="AS5" s="128"/>
      <c r="AT5" s="129"/>
      <c r="AU5" s="129"/>
      <c r="AV5" s="129"/>
      <c r="AW5" s="129"/>
      <c r="AX5" s="129"/>
      <c r="AZ5" s="122" t="s">
        <v>5</v>
      </c>
      <c r="BA5" s="123"/>
      <c r="BB5" s="124"/>
      <c r="BC5" s="538">
        <v>10</v>
      </c>
      <c r="BD5" s="539"/>
      <c r="BE5" s="51" t="s">
        <v>67</v>
      </c>
    </row>
    <row r="6" spans="1:60" ht="8.1" customHeight="1" thickTop="1"/>
    <row r="7" spans="1:60" ht="14.1" customHeight="1" thickBot="1">
      <c r="B7" s="520" t="s">
        <v>6</v>
      </c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120" t="s">
        <v>1322</v>
      </c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 t="s">
        <v>1429</v>
      </c>
      <c r="AL7" s="120"/>
      <c r="AM7" s="120"/>
      <c r="AN7" s="120" t="s">
        <v>1430</v>
      </c>
      <c r="AO7" s="120"/>
      <c r="AP7" s="120"/>
      <c r="AQ7" s="120"/>
      <c r="AR7" s="120"/>
      <c r="AS7" s="120"/>
      <c r="AT7" s="120"/>
      <c r="AU7" s="120"/>
      <c r="AV7" s="120"/>
      <c r="AW7" s="120" t="s">
        <v>7</v>
      </c>
      <c r="AX7" s="120"/>
      <c r="AY7" s="120"/>
      <c r="AZ7" s="120"/>
      <c r="BA7" s="120"/>
      <c r="BB7" s="120"/>
      <c r="BC7" s="120"/>
      <c r="BD7" s="120"/>
      <c r="BE7" s="120"/>
    </row>
    <row r="8" spans="1:60" ht="12" customHeight="1" thickTop="1" thickBot="1">
      <c r="B8" s="521" t="s">
        <v>1317</v>
      </c>
      <c r="C8" s="522"/>
      <c r="D8" s="522"/>
      <c r="E8" s="99" t="s">
        <v>1273</v>
      </c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4"/>
      <c r="T8" s="139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</row>
    <row r="9" spans="1:60" ht="12" customHeight="1" thickTop="1">
      <c r="B9" s="420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2"/>
      <c r="T9" s="508"/>
      <c r="U9" s="509"/>
      <c r="V9" s="509"/>
      <c r="W9" s="509"/>
      <c r="X9" s="509"/>
      <c r="Y9" s="509"/>
      <c r="Z9" s="509"/>
      <c r="AA9" s="509"/>
      <c r="AB9" s="509"/>
      <c r="AC9" s="509"/>
      <c r="AD9" s="509"/>
      <c r="AE9" s="509"/>
      <c r="AF9" s="509"/>
      <c r="AG9" s="509"/>
      <c r="AH9" s="509"/>
      <c r="AI9" s="509"/>
      <c r="AJ9" s="510"/>
      <c r="AK9" s="155" t="s">
        <v>8</v>
      </c>
      <c r="AL9" s="120"/>
      <c r="AM9" s="120"/>
      <c r="AN9" s="120"/>
      <c r="AO9" s="120"/>
      <c r="AP9" s="120"/>
      <c r="AQ9" s="120"/>
      <c r="AR9" s="120"/>
      <c r="AS9" s="120"/>
      <c r="AT9" s="120" t="s">
        <v>8</v>
      </c>
      <c r="AU9" s="120"/>
      <c r="AV9" s="120"/>
      <c r="AW9" s="120"/>
      <c r="AX9" s="120"/>
      <c r="AY9" s="120"/>
      <c r="AZ9" s="120"/>
      <c r="BA9" s="120"/>
      <c r="BB9" s="120"/>
      <c r="BC9" s="120" t="s">
        <v>8</v>
      </c>
      <c r="BD9" s="120"/>
      <c r="BE9" s="120"/>
      <c r="BH9" s="503"/>
    </row>
    <row r="10" spans="1:60" ht="12" customHeight="1" thickBot="1">
      <c r="B10" s="420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2"/>
      <c r="T10" s="511"/>
      <c r="U10" s="512"/>
      <c r="V10" s="512"/>
      <c r="W10" s="512"/>
      <c r="X10" s="512"/>
      <c r="Y10" s="512"/>
      <c r="Z10" s="512"/>
      <c r="AA10" s="512"/>
      <c r="AB10" s="512"/>
      <c r="AC10" s="512"/>
      <c r="AD10" s="512"/>
      <c r="AE10" s="512"/>
      <c r="AF10" s="512"/>
      <c r="AG10" s="512"/>
      <c r="AH10" s="512"/>
      <c r="AI10" s="512"/>
      <c r="AJ10" s="513"/>
      <c r="AK10" s="155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H10" s="503"/>
    </row>
    <row r="11" spans="1:60" ht="13.5" customHeight="1" thickTop="1">
      <c r="B11" s="420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2"/>
      <c r="T11" s="504" t="s">
        <v>1913</v>
      </c>
      <c r="U11" s="505"/>
      <c r="V11" s="505"/>
      <c r="W11" s="505"/>
      <c r="X11" s="505"/>
      <c r="Y11" s="505"/>
      <c r="Z11" s="505"/>
      <c r="AA11" s="505"/>
      <c r="AB11" s="505"/>
      <c r="AC11" s="505"/>
      <c r="AD11" s="505"/>
      <c r="AE11" s="505"/>
      <c r="AF11" s="505"/>
      <c r="AG11" s="505"/>
      <c r="AH11" s="505"/>
      <c r="AI11" s="505"/>
      <c r="AJ11" s="505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</row>
    <row r="12" spans="1:60" ht="13.5" customHeight="1">
      <c r="B12" s="493" t="s">
        <v>1318</v>
      </c>
      <c r="C12" s="494"/>
      <c r="D12" s="494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6"/>
      <c r="T12" s="506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</row>
    <row r="13" spans="1:60" ht="14.25" customHeight="1">
      <c r="B13" s="497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9" t="s">
        <v>1324</v>
      </c>
      <c r="S13" s="500"/>
      <c r="T13" s="506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/>
      <c r="AF13" s="507"/>
      <c r="AG13" s="507"/>
      <c r="AH13" s="507"/>
      <c r="AI13" s="507"/>
      <c r="AJ13" s="507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</row>
    <row r="14" spans="1:60" ht="13.5" customHeight="1">
      <c r="B14" s="501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499"/>
      <c r="S14" s="500"/>
      <c r="T14" s="155" t="s">
        <v>1326</v>
      </c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514" t="s">
        <v>1329</v>
      </c>
      <c r="AI14" s="514"/>
      <c r="AJ14" s="514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H14" s="515"/>
    </row>
    <row r="15" spans="1:60" ht="13.5" customHeight="1" thickBot="1">
      <c r="B15" s="516" t="s">
        <v>1319</v>
      </c>
      <c r="C15" s="517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9"/>
      <c r="T15" s="139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8"/>
      <c r="AI15" s="158"/>
      <c r="AJ15" s="158"/>
      <c r="AK15" s="142"/>
      <c r="AL15" s="142"/>
      <c r="AM15" s="142"/>
      <c r="AN15" s="142"/>
      <c r="AO15" s="142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H15" s="515"/>
    </row>
    <row r="16" spans="1:60" ht="21.95" customHeight="1" thickTop="1" thickBot="1">
      <c r="B16" s="222" t="s">
        <v>9</v>
      </c>
      <c r="C16" s="222"/>
      <c r="D16" s="222"/>
      <c r="E16" s="222"/>
      <c r="F16" s="222"/>
      <c r="G16" s="222"/>
      <c r="H16" s="222"/>
      <c r="I16" s="222"/>
      <c r="J16" s="222"/>
      <c r="K16" s="112"/>
      <c r="L16" s="485"/>
      <c r="M16" s="486"/>
      <c r="N16" s="486"/>
      <c r="O16" s="486"/>
      <c r="P16" s="486"/>
      <c r="Q16" s="486"/>
      <c r="R16" s="486"/>
      <c r="S16" s="487"/>
      <c r="T16" s="70" t="s">
        <v>1327</v>
      </c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8"/>
      <c r="AF16" s="488"/>
      <c r="AG16" s="488"/>
      <c r="AH16" s="488"/>
      <c r="AI16" s="488"/>
      <c r="AJ16" s="489"/>
      <c r="AK16" s="155" t="s">
        <v>1341</v>
      </c>
      <c r="AL16" s="120"/>
      <c r="AM16" s="120"/>
      <c r="AN16" s="120"/>
      <c r="AO16" s="120"/>
      <c r="AP16" s="120"/>
      <c r="AQ16" s="122"/>
      <c r="AR16" s="490"/>
      <c r="AS16" s="491"/>
      <c r="AT16" s="491"/>
      <c r="AU16" s="491"/>
      <c r="AV16" s="491"/>
      <c r="AW16" s="491"/>
      <c r="AX16" s="491"/>
      <c r="AY16" s="491"/>
      <c r="AZ16" s="491"/>
      <c r="BA16" s="491"/>
      <c r="BB16" s="491"/>
      <c r="BC16" s="491"/>
      <c r="BD16" s="491"/>
      <c r="BE16" s="492"/>
      <c r="BH16" s="71"/>
    </row>
    <row r="17" spans="1:73" ht="7.5" customHeight="1" thickTop="1" thickBot="1">
      <c r="AI17" s="23" t="b">
        <v>0</v>
      </c>
    </row>
    <row r="18" spans="1:73" ht="21.95" customHeight="1" thickTop="1" thickBot="1">
      <c r="B18" s="122" t="s">
        <v>11</v>
      </c>
      <c r="C18" s="123"/>
      <c r="D18" s="123"/>
      <c r="E18" s="124"/>
      <c r="F18" s="477"/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8"/>
      <c r="AA18" s="478"/>
      <c r="AB18" s="478"/>
      <c r="AC18" s="478"/>
      <c r="AD18" s="478"/>
      <c r="AE18" s="479"/>
      <c r="AF18" s="302" t="s">
        <v>1084</v>
      </c>
      <c r="AG18" s="123"/>
      <c r="AH18" s="123"/>
      <c r="AI18" s="124"/>
      <c r="AJ18" s="480"/>
      <c r="AK18" s="481"/>
      <c r="AL18" s="481"/>
      <c r="AM18" s="481"/>
      <c r="AN18" s="481"/>
      <c r="AO18" s="481"/>
      <c r="AP18" s="481"/>
      <c r="AQ18" s="481"/>
      <c r="AR18" s="481"/>
      <c r="AS18" s="482"/>
      <c r="AT18" s="483"/>
      <c r="AU18" s="484"/>
      <c r="AV18" s="484"/>
      <c r="AW18" s="484"/>
      <c r="AX18" s="484"/>
      <c r="AY18" s="484"/>
      <c r="AZ18" s="484"/>
      <c r="BA18" s="484"/>
      <c r="BB18" s="484"/>
      <c r="BC18" s="484"/>
      <c r="BD18" s="484"/>
      <c r="BE18" s="484"/>
    </row>
    <row r="19" spans="1:73" ht="21.95" customHeight="1" thickTop="1">
      <c r="B19" s="175" t="s">
        <v>1316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6" t="s">
        <v>12</v>
      </c>
      <c r="Q19" s="176"/>
      <c r="R19" s="178" t="s">
        <v>1085</v>
      </c>
      <c r="S19" s="157"/>
      <c r="T19" s="157"/>
      <c r="U19" s="157"/>
      <c r="V19" s="176" t="s">
        <v>13</v>
      </c>
      <c r="W19" s="176"/>
      <c r="X19" s="176"/>
      <c r="Y19" s="176"/>
      <c r="Z19" s="176"/>
      <c r="AA19" s="176"/>
      <c r="AB19" s="176"/>
      <c r="AC19" s="176"/>
      <c r="AD19" s="176"/>
      <c r="AE19" s="176" t="s">
        <v>14</v>
      </c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81" t="s">
        <v>15</v>
      </c>
      <c r="AQ19" s="181"/>
      <c r="AR19" s="181"/>
      <c r="AS19" s="181"/>
      <c r="AT19" s="181"/>
      <c r="AU19" s="181"/>
      <c r="AV19" s="181"/>
      <c r="AW19" s="181"/>
      <c r="AX19" s="176" t="s">
        <v>16</v>
      </c>
      <c r="AY19" s="176"/>
      <c r="AZ19" s="176"/>
      <c r="BA19" s="176"/>
      <c r="BB19" s="176"/>
      <c r="BC19" s="176"/>
      <c r="BD19" s="176"/>
      <c r="BE19" s="176"/>
    </row>
    <row r="20" spans="1:73" ht="21.95" customHeight="1" thickBot="1">
      <c r="B20" s="183" t="s">
        <v>1086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77"/>
      <c r="Q20" s="177"/>
      <c r="R20" s="157"/>
      <c r="S20" s="157"/>
      <c r="T20" s="157"/>
      <c r="U20" s="15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57" t="s">
        <v>17</v>
      </c>
      <c r="AQ20" s="157"/>
      <c r="AR20" s="157"/>
      <c r="AS20" s="157"/>
      <c r="AT20" s="157"/>
      <c r="AU20" s="157"/>
      <c r="AV20" s="157"/>
      <c r="AW20" s="157"/>
      <c r="AX20" s="180"/>
      <c r="AY20" s="180"/>
      <c r="AZ20" s="180"/>
      <c r="BA20" s="180"/>
      <c r="BB20" s="180"/>
      <c r="BC20" s="180"/>
      <c r="BD20" s="180"/>
      <c r="BE20" s="180"/>
    </row>
    <row r="21" spans="1:73" ht="24" customHeight="1" thickTop="1" thickBot="1">
      <c r="B21" s="468"/>
      <c r="C21" s="469"/>
      <c r="D21" s="469"/>
      <c r="E21" s="469"/>
      <c r="F21" s="469"/>
      <c r="G21" s="470"/>
      <c r="H21" s="95"/>
      <c r="I21" s="471"/>
      <c r="J21" s="472"/>
      <c r="K21" s="473"/>
      <c r="L21" s="96" t="str">
        <f>IF(I21&lt;&gt;"","－","")</f>
        <v/>
      </c>
      <c r="M21" s="471"/>
      <c r="N21" s="472"/>
      <c r="O21" s="473"/>
      <c r="P21" s="474"/>
      <c r="Q21" s="474"/>
      <c r="R21" s="475"/>
      <c r="S21" s="475"/>
      <c r="T21" s="475"/>
      <c r="U21" s="475"/>
      <c r="V21" s="457"/>
      <c r="W21" s="457"/>
      <c r="X21" s="457"/>
      <c r="Y21" s="457"/>
      <c r="Z21" s="457"/>
      <c r="AA21" s="457"/>
      <c r="AB21" s="457"/>
      <c r="AC21" s="457"/>
      <c r="AD21" s="457"/>
      <c r="AE21" s="458">
        <f t="shared" ref="AE21" si="0">R21*V21</f>
        <v>0</v>
      </c>
      <c r="AF21" s="458"/>
      <c r="AG21" s="458"/>
      <c r="AH21" s="458"/>
      <c r="AI21" s="458"/>
      <c r="AJ21" s="458"/>
      <c r="AK21" s="458"/>
      <c r="AL21" s="458"/>
      <c r="AM21" s="458"/>
      <c r="AN21" s="458"/>
      <c r="AO21" s="458"/>
      <c r="AP21" s="459"/>
      <c r="AQ21" s="460"/>
      <c r="AR21" s="460"/>
      <c r="AS21" s="460"/>
      <c r="AT21" s="460"/>
      <c r="AU21" s="460"/>
      <c r="AV21" s="460"/>
      <c r="AW21" s="461"/>
      <c r="AX21" s="462" t="s">
        <v>1323</v>
      </c>
      <c r="AY21" s="462"/>
      <c r="AZ21" s="462"/>
      <c r="BA21" s="462"/>
      <c r="BB21" s="462"/>
      <c r="BC21" s="462"/>
      <c r="BD21" s="462"/>
      <c r="BE21" s="463"/>
    </row>
    <row r="22" spans="1:73" ht="15.95" customHeight="1" thickTop="1" thickBot="1">
      <c r="A22" s="23" t="str">
        <f>IF(OR(AND(LEFT($B$21,1)="D",$Q$5="1"),AND(LEFT($B$21,1)="D",$Q$5="2"),,AND(LEFT($B$21,1)="C",$Q$5="3"))=TRUE,"ERROR","")</f>
        <v/>
      </c>
      <c r="B22" s="420" t="str">
        <f ca="1">IF(B21="","",IF($AJ$18="",VLOOKUP(B21,[1]品目マスタ!$A$3:$B$2000,2,FALSE),IF(COUNTIF(INDIRECT($AH$5),B21),IF(ISERROR(VLOOKUP(B21,[1]品目マスタ!$A$3:$B$2000,2,FALSE)),"品目コード間違い",VLOOKUP(B21,[1]品目マスタ!$A$3:$B$2000,2,FALSE)),"品目コード間違い")))</f>
        <v/>
      </c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2"/>
      <c r="P22" s="474"/>
      <c r="Q22" s="474"/>
      <c r="R22" s="475"/>
      <c r="S22" s="475"/>
      <c r="T22" s="475"/>
      <c r="U22" s="475"/>
      <c r="V22" s="457"/>
      <c r="W22" s="457"/>
      <c r="X22" s="457"/>
      <c r="Y22" s="457"/>
      <c r="Z22" s="457"/>
      <c r="AA22" s="457"/>
      <c r="AB22" s="457"/>
      <c r="AC22" s="457"/>
      <c r="AD22" s="457"/>
      <c r="AE22" s="458"/>
      <c r="AF22" s="458"/>
      <c r="AG22" s="458"/>
      <c r="AH22" s="458"/>
      <c r="AI22" s="458"/>
      <c r="AJ22" s="458"/>
      <c r="AK22" s="458"/>
      <c r="AL22" s="458"/>
      <c r="AM22" s="458"/>
      <c r="AN22" s="458"/>
      <c r="AO22" s="458"/>
      <c r="AP22" s="423" t="str">
        <f>IF(AP21="","",IF(ISERROR(VLOOKUP(AP21,[1]メーカーマスタ!$A$3:$B$1000,2,FALSE)),"メーカーコード間違い",VLOOKUP(AP21,[1]メーカーマスタ!$A$3:$B$1000,2,FALSE)))</f>
        <v/>
      </c>
      <c r="AQ22" s="424"/>
      <c r="AR22" s="424"/>
      <c r="AS22" s="424"/>
      <c r="AT22" s="424"/>
      <c r="AU22" s="424"/>
      <c r="AV22" s="424"/>
      <c r="AW22" s="425"/>
      <c r="AX22" s="429"/>
      <c r="AY22" s="430"/>
      <c r="AZ22" s="430"/>
      <c r="BA22" s="430"/>
      <c r="BB22" s="430"/>
      <c r="BC22" s="430"/>
      <c r="BD22" s="430"/>
      <c r="BE22" s="431"/>
    </row>
    <row r="23" spans="1:73" ht="15.95" customHeight="1" thickTop="1" thickBot="1">
      <c r="A23" s="23"/>
      <c r="B23" s="464"/>
      <c r="C23" s="465"/>
      <c r="D23" s="465"/>
      <c r="E23" s="465"/>
      <c r="F23" s="465"/>
      <c r="G23" s="465"/>
      <c r="H23" s="466"/>
      <c r="I23" s="465"/>
      <c r="J23" s="465"/>
      <c r="K23" s="465"/>
      <c r="L23" s="466"/>
      <c r="M23" s="465"/>
      <c r="N23" s="465"/>
      <c r="O23" s="467"/>
      <c r="P23" s="474"/>
      <c r="Q23" s="474"/>
      <c r="R23" s="475"/>
      <c r="S23" s="475"/>
      <c r="T23" s="475"/>
      <c r="U23" s="475"/>
      <c r="V23" s="457"/>
      <c r="W23" s="457"/>
      <c r="X23" s="457"/>
      <c r="Y23" s="457"/>
      <c r="Z23" s="457"/>
      <c r="AA23" s="457"/>
      <c r="AB23" s="457"/>
      <c r="AC23" s="457"/>
      <c r="AD23" s="457"/>
      <c r="AE23" s="458"/>
      <c r="AF23" s="458"/>
      <c r="AG23" s="458"/>
      <c r="AH23" s="458"/>
      <c r="AI23" s="458"/>
      <c r="AJ23" s="458"/>
      <c r="AK23" s="458"/>
      <c r="AL23" s="458"/>
      <c r="AM23" s="458"/>
      <c r="AN23" s="458"/>
      <c r="AO23" s="458"/>
      <c r="AP23" s="476"/>
      <c r="AQ23" s="421"/>
      <c r="AR23" s="421"/>
      <c r="AS23" s="421"/>
      <c r="AT23" s="421"/>
      <c r="AU23" s="421"/>
      <c r="AV23" s="421"/>
      <c r="AW23" s="422"/>
      <c r="AX23" s="432"/>
      <c r="AY23" s="433"/>
      <c r="AZ23" s="433"/>
      <c r="BA23" s="433"/>
      <c r="BB23" s="433"/>
      <c r="BC23" s="433"/>
      <c r="BD23" s="433"/>
      <c r="BE23" s="434"/>
    </row>
    <row r="24" spans="1:73" ht="24" customHeight="1" thickTop="1" thickBot="1">
      <c r="B24" s="468"/>
      <c r="C24" s="469"/>
      <c r="D24" s="469"/>
      <c r="E24" s="469"/>
      <c r="F24" s="469"/>
      <c r="G24" s="470"/>
      <c r="H24" s="97"/>
      <c r="I24" s="471"/>
      <c r="J24" s="472"/>
      <c r="K24" s="473"/>
      <c r="L24" s="98" t="str">
        <f>IF(I24&lt;&gt;"","－","")</f>
        <v/>
      </c>
      <c r="M24" s="471"/>
      <c r="N24" s="472"/>
      <c r="O24" s="473"/>
      <c r="P24" s="474"/>
      <c r="Q24" s="474"/>
      <c r="R24" s="475"/>
      <c r="S24" s="475"/>
      <c r="T24" s="475"/>
      <c r="U24" s="475"/>
      <c r="V24" s="457"/>
      <c r="W24" s="457"/>
      <c r="X24" s="457"/>
      <c r="Y24" s="457"/>
      <c r="Z24" s="457"/>
      <c r="AA24" s="457"/>
      <c r="AB24" s="457"/>
      <c r="AC24" s="457"/>
      <c r="AD24" s="457"/>
      <c r="AE24" s="458">
        <f t="shared" ref="AE24" si="1">R24*V24</f>
        <v>0</v>
      </c>
      <c r="AF24" s="458"/>
      <c r="AG24" s="458"/>
      <c r="AH24" s="458"/>
      <c r="AI24" s="458"/>
      <c r="AJ24" s="458"/>
      <c r="AK24" s="458"/>
      <c r="AL24" s="458"/>
      <c r="AM24" s="458"/>
      <c r="AN24" s="458"/>
      <c r="AO24" s="458"/>
      <c r="AP24" s="459"/>
      <c r="AQ24" s="460"/>
      <c r="AR24" s="460"/>
      <c r="AS24" s="460"/>
      <c r="AT24" s="460"/>
      <c r="AU24" s="460"/>
      <c r="AV24" s="460"/>
      <c r="AW24" s="461"/>
      <c r="AX24" s="462" t="s">
        <v>1323</v>
      </c>
      <c r="AY24" s="462"/>
      <c r="AZ24" s="462"/>
      <c r="BA24" s="462"/>
      <c r="BB24" s="462"/>
      <c r="BC24" s="462"/>
      <c r="BD24" s="462"/>
      <c r="BE24" s="463"/>
    </row>
    <row r="25" spans="1:73" ht="15.95" customHeight="1" thickTop="1" thickBot="1">
      <c r="A25" s="23" t="str">
        <f>IF(OR(AND(LEFT($B$24,1)="D",$Q$5="1"),AND(LEFT($B$24,1)="D",$Q$5="2"),,AND(LEFT($B$24,1)="C",$Q$5="3"))=TRUE,"ERROR","")</f>
        <v/>
      </c>
      <c r="B25" s="420" t="str">
        <f ca="1">IF(B24="","",IF($AJ$18="",VLOOKUP(B24,[1]品目マスタ!$A$3:$B$2000,2,FALSE),IF(COUNTIF(INDIRECT($AH$5),B24),IF(ISERROR(VLOOKUP(B24,[1]品目マスタ!$A$3:$B$2000,2,FALSE)),"品目コード間違い",VLOOKUP(B24,[1]品目マスタ!$A$3:$B$2000,2,FALSE)),"品目コード間違い")))</f>
        <v/>
      </c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2"/>
      <c r="P25" s="474"/>
      <c r="Q25" s="474"/>
      <c r="R25" s="475"/>
      <c r="S25" s="475"/>
      <c r="T25" s="475"/>
      <c r="U25" s="475"/>
      <c r="V25" s="457"/>
      <c r="W25" s="457"/>
      <c r="X25" s="457"/>
      <c r="Y25" s="457"/>
      <c r="Z25" s="457"/>
      <c r="AA25" s="457"/>
      <c r="AB25" s="457"/>
      <c r="AC25" s="457"/>
      <c r="AD25" s="457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8"/>
      <c r="AP25" s="423" t="str">
        <f>IF(AP24="","",IF(ISERROR(VLOOKUP(AP24,[1]メーカーマスタ!$A$3:$B$1000,2,FALSE)),"メーカーコード間違い",VLOOKUP(AP24,[1]メーカーマスタ!$A$3:$B$1000,2,FALSE)))</f>
        <v/>
      </c>
      <c r="AQ25" s="424"/>
      <c r="AR25" s="424"/>
      <c r="AS25" s="424"/>
      <c r="AT25" s="424"/>
      <c r="AU25" s="424"/>
      <c r="AV25" s="424"/>
      <c r="AW25" s="425"/>
      <c r="AX25" s="429"/>
      <c r="AY25" s="430"/>
      <c r="AZ25" s="430"/>
      <c r="BA25" s="430"/>
      <c r="BB25" s="430"/>
      <c r="BC25" s="430"/>
      <c r="BD25" s="430"/>
      <c r="BE25" s="431"/>
    </row>
    <row r="26" spans="1:73" ht="15.95" customHeight="1" thickTop="1" thickBot="1">
      <c r="A26" s="23"/>
      <c r="B26" s="464"/>
      <c r="C26" s="465"/>
      <c r="D26" s="465"/>
      <c r="E26" s="465"/>
      <c r="F26" s="465"/>
      <c r="G26" s="465"/>
      <c r="H26" s="466"/>
      <c r="I26" s="465"/>
      <c r="J26" s="465"/>
      <c r="K26" s="465"/>
      <c r="L26" s="466"/>
      <c r="M26" s="465"/>
      <c r="N26" s="465"/>
      <c r="O26" s="467"/>
      <c r="P26" s="474"/>
      <c r="Q26" s="474"/>
      <c r="R26" s="475"/>
      <c r="S26" s="475"/>
      <c r="T26" s="475"/>
      <c r="U26" s="475"/>
      <c r="V26" s="457"/>
      <c r="W26" s="457"/>
      <c r="X26" s="457"/>
      <c r="Y26" s="457"/>
      <c r="Z26" s="457"/>
      <c r="AA26" s="457"/>
      <c r="AB26" s="457"/>
      <c r="AC26" s="457"/>
      <c r="AD26" s="457"/>
      <c r="AE26" s="458"/>
      <c r="AF26" s="458"/>
      <c r="AG26" s="458"/>
      <c r="AH26" s="458"/>
      <c r="AI26" s="458"/>
      <c r="AJ26" s="458"/>
      <c r="AK26" s="458"/>
      <c r="AL26" s="458"/>
      <c r="AM26" s="458"/>
      <c r="AN26" s="458"/>
      <c r="AO26" s="458"/>
      <c r="AP26" s="476"/>
      <c r="AQ26" s="421"/>
      <c r="AR26" s="421"/>
      <c r="AS26" s="421"/>
      <c r="AT26" s="421"/>
      <c r="AU26" s="421"/>
      <c r="AV26" s="421"/>
      <c r="AW26" s="422"/>
      <c r="AX26" s="432"/>
      <c r="AY26" s="433"/>
      <c r="AZ26" s="433"/>
      <c r="BA26" s="433"/>
      <c r="BB26" s="433"/>
      <c r="BC26" s="433"/>
      <c r="BD26" s="433"/>
      <c r="BE26" s="434"/>
    </row>
    <row r="27" spans="1:73" ht="24" customHeight="1" thickTop="1" thickBot="1">
      <c r="B27" s="468"/>
      <c r="C27" s="469"/>
      <c r="D27" s="469"/>
      <c r="E27" s="469"/>
      <c r="F27" s="469"/>
      <c r="G27" s="470"/>
      <c r="H27" s="97"/>
      <c r="I27" s="471"/>
      <c r="J27" s="472"/>
      <c r="K27" s="473"/>
      <c r="L27" s="98" t="str">
        <f>IF(I27&lt;&gt;"","－","")</f>
        <v/>
      </c>
      <c r="M27" s="471"/>
      <c r="N27" s="472"/>
      <c r="O27" s="473"/>
      <c r="P27" s="474"/>
      <c r="Q27" s="474"/>
      <c r="R27" s="475"/>
      <c r="S27" s="475"/>
      <c r="T27" s="475"/>
      <c r="U27" s="475"/>
      <c r="V27" s="457"/>
      <c r="W27" s="457"/>
      <c r="X27" s="457"/>
      <c r="Y27" s="457"/>
      <c r="Z27" s="457"/>
      <c r="AA27" s="457"/>
      <c r="AB27" s="457"/>
      <c r="AC27" s="457"/>
      <c r="AD27" s="457"/>
      <c r="AE27" s="458">
        <f t="shared" ref="AE27" si="2">R27*V27</f>
        <v>0</v>
      </c>
      <c r="AF27" s="458"/>
      <c r="AG27" s="458"/>
      <c r="AH27" s="458"/>
      <c r="AI27" s="458"/>
      <c r="AJ27" s="458"/>
      <c r="AK27" s="458"/>
      <c r="AL27" s="458"/>
      <c r="AM27" s="458"/>
      <c r="AN27" s="458"/>
      <c r="AO27" s="458"/>
      <c r="AP27" s="459"/>
      <c r="AQ27" s="460"/>
      <c r="AR27" s="460"/>
      <c r="AS27" s="460"/>
      <c r="AT27" s="460"/>
      <c r="AU27" s="460"/>
      <c r="AV27" s="460"/>
      <c r="AW27" s="461"/>
      <c r="AX27" s="462" t="s">
        <v>1323</v>
      </c>
      <c r="AY27" s="462"/>
      <c r="AZ27" s="462"/>
      <c r="BA27" s="462"/>
      <c r="BB27" s="462"/>
      <c r="BC27" s="462"/>
      <c r="BD27" s="462"/>
      <c r="BE27" s="463"/>
    </row>
    <row r="28" spans="1:73" ht="15.95" customHeight="1" thickTop="1" thickBot="1">
      <c r="A28" s="23" t="str">
        <f>IF(OR(AND(LEFT($B$27,1)="D",$Q$5="1"),AND(LEFT($B$27,1)="D",$Q$5="2"),,AND(LEFT($B$27,1)="C",$Q$5="3"))=TRUE,"ERROR","")</f>
        <v/>
      </c>
      <c r="B28" s="420" t="str">
        <f ca="1">IF(B27="","",IF($AJ$18="",VLOOKUP(B27,[1]品目マスタ!$A$3:$B$2000,2,FALSE),IF(COUNTIF(INDIRECT($AH$5),B27),IF(ISERROR(VLOOKUP(B27,[1]品目マスタ!$A$3:$B$2000,2,FALSE)),"品目コード間違い",VLOOKUP(B27,[1]品目マスタ!$A$3:$B$2000,2,FALSE)),"品目コード間違い")))</f>
        <v/>
      </c>
      <c r="C28" s="421"/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2"/>
      <c r="P28" s="474"/>
      <c r="Q28" s="474"/>
      <c r="R28" s="475"/>
      <c r="S28" s="475"/>
      <c r="T28" s="475"/>
      <c r="U28" s="475"/>
      <c r="V28" s="457"/>
      <c r="W28" s="457"/>
      <c r="X28" s="457"/>
      <c r="Y28" s="457"/>
      <c r="Z28" s="457"/>
      <c r="AA28" s="457"/>
      <c r="AB28" s="457"/>
      <c r="AC28" s="457"/>
      <c r="AD28" s="457"/>
      <c r="AE28" s="458"/>
      <c r="AF28" s="458"/>
      <c r="AG28" s="458"/>
      <c r="AH28" s="458"/>
      <c r="AI28" s="458"/>
      <c r="AJ28" s="458"/>
      <c r="AK28" s="458"/>
      <c r="AL28" s="458"/>
      <c r="AM28" s="458"/>
      <c r="AN28" s="458"/>
      <c r="AO28" s="458"/>
      <c r="AP28" s="423" t="str">
        <f>IF(AP27="","",IF(ISERROR(VLOOKUP(AP27,[1]メーカーマスタ!$A$3:$B$1000,2,FALSE)),"メーカーコード間違い",VLOOKUP(AP27,[1]メーカーマスタ!$A$3:$B$1000,2,FALSE)))</f>
        <v/>
      </c>
      <c r="AQ28" s="424"/>
      <c r="AR28" s="424"/>
      <c r="AS28" s="424"/>
      <c r="AT28" s="424"/>
      <c r="AU28" s="424"/>
      <c r="AV28" s="424"/>
      <c r="AW28" s="425"/>
      <c r="AX28" s="429"/>
      <c r="AY28" s="430"/>
      <c r="AZ28" s="430"/>
      <c r="BA28" s="430"/>
      <c r="BB28" s="430"/>
      <c r="BC28" s="430"/>
      <c r="BD28" s="430"/>
      <c r="BE28" s="431"/>
    </row>
    <row r="29" spans="1:73" ht="15.95" customHeight="1" thickTop="1" thickBot="1">
      <c r="A29" s="23"/>
      <c r="B29" s="464"/>
      <c r="C29" s="465"/>
      <c r="D29" s="465"/>
      <c r="E29" s="465"/>
      <c r="F29" s="465"/>
      <c r="G29" s="465"/>
      <c r="H29" s="466"/>
      <c r="I29" s="465"/>
      <c r="J29" s="465"/>
      <c r="K29" s="465"/>
      <c r="L29" s="466"/>
      <c r="M29" s="465"/>
      <c r="N29" s="465"/>
      <c r="O29" s="467"/>
      <c r="P29" s="474"/>
      <c r="Q29" s="474"/>
      <c r="R29" s="475"/>
      <c r="S29" s="475"/>
      <c r="T29" s="475"/>
      <c r="U29" s="475"/>
      <c r="V29" s="457"/>
      <c r="W29" s="457"/>
      <c r="X29" s="457"/>
      <c r="Y29" s="457"/>
      <c r="Z29" s="457"/>
      <c r="AA29" s="457"/>
      <c r="AB29" s="457"/>
      <c r="AC29" s="457"/>
      <c r="AD29" s="457"/>
      <c r="AE29" s="458"/>
      <c r="AF29" s="458"/>
      <c r="AG29" s="458"/>
      <c r="AH29" s="458"/>
      <c r="AI29" s="458"/>
      <c r="AJ29" s="458"/>
      <c r="AK29" s="458"/>
      <c r="AL29" s="458"/>
      <c r="AM29" s="458"/>
      <c r="AN29" s="458"/>
      <c r="AO29" s="458"/>
      <c r="AP29" s="476"/>
      <c r="AQ29" s="421"/>
      <c r="AR29" s="421"/>
      <c r="AS29" s="421"/>
      <c r="AT29" s="421"/>
      <c r="AU29" s="421"/>
      <c r="AV29" s="421"/>
      <c r="AW29" s="422"/>
      <c r="AX29" s="432"/>
      <c r="AY29" s="433"/>
      <c r="AZ29" s="433"/>
      <c r="BA29" s="433"/>
      <c r="BB29" s="433"/>
      <c r="BC29" s="433"/>
      <c r="BD29" s="433"/>
      <c r="BE29" s="434"/>
    </row>
    <row r="30" spans="1:73" ht="24" customHeight="1" thickTop="1" thickBot="1">
      <c r="B30" s="468"/>
      <c r="C30" s="469"/>
      <c r="D30" s="469"/>
      <c r="E30" s="469"/>
      <c r="F30" s="469"/>
      <c r="G30" s="470"/>
      <c r="H30" s="97"/>
      <c r="I30" s="471"/>
      <c r="J30" s="472"/>
      <c r="K30" s="473"/>
      <c r="L30" s="98" t="str">
        <f>IF(I30&lt;&gt;"","－","")</f>
        <v/>
      </c>
      <c r="M30" s="471"/>
      <c r="N30" s="472"/>
      <c r="O30" s="473"/>
      <c r="P30" s="474"/>
      <c r="Q30" s="474"/>
      <c r="R30" s="475"/>
      <c r="S30" s="475"/>
      <c r="T30" s="475"/>
      <c r="U30" s="475"/>
      <c r="V30" s="457"/>
      <c r="W30" s="457"/>
      <c r="X30" s="457"/>
      <c r="Y30" s="457"/>
      <c r="Z30" s="457"/>
      <c r="AA30" s="457"/>
      <c r="AB30" s="457"/>
      <c r="AC30" s="457"/>
      <c r="AD30" s="457"/>
      <c r="AE30" s="458">
        <f t="shared" ref="AE30" si="3">R30*V30</f>
        <v>0</v>
      </c>
      <c r="AF30" s="458"/>
      <c r="AG30" s="458"/>
      <c r="AH30" s="458"/>
      <c r="AI30" s="458"/>
      <c r="AJ30" s="458"/>
      <c r="AK30" s="458"/>
      <c r="AL30" s="458"/>
      <c r="AM30" s="458"/>
      <c r="AN30" s="458"/>
      <c r="AO30" s="458"/>
      <c r="AP30" s="459"/>
      <c r="AQ30" s="460"/>
      <c r="AR30" s="460"/>
      <c r="AS30" s="460"/>
      <c r="AT30" s="460"/>
      <c r="AU30" s="460"/>
      <c r="AV30" s="460"/>
      <c r="AW30" s="461"/>
      <c r="AX30" s="462" t="s">
        <v>1323</v>
      </c>
      <c r="AY30" s="462"/>
      <c r="AZ30" s="462"/>
      <c r="BA30" s="462"/>
      <c r="BB30" s="462"/>
      <c r="BC30" s="462"/>
      <c r="BD30" s="462"/>
      <c r="BE30" s="463"/>
    </row>
    <row r="31" spans="1:73" ht="15.95" customHeight="1" thickTop="1" thickBot="1">
      <c r="A31" s="23" t="str">
        <f>IF(OR(AND(LEFT($B$30,1)="D",$Q$5="1"),AND(LEFT($B$30,1)="D",$Q$5="2"),,AND(LEFT($B$30,1)="C",$Q$5="3"))=TRUE,"ERROR","")</f>
        <v/>
      </c>
      <c r="B31" s="420" t="str">
        <f ca="1">IF(B30="","",IF($AJ$18="",VLOOKUP(B30,[1]品目マスタ!$A$3:$B$2000,2,FALSE),IF(COUNTIF(INDIRECT($AH$5),B30),IF(ISERROR(VLOOKUP(B30,[1]品目マスタ!$A$3:$B$2000,2,FALSE)),"品目コード間違い",VLOOKUP(B30,[1]品目マスタ!$A$3:$B$2000,2,FALSE)),"品目コード間違い")))</f>
        <v/>
      </c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2"/>
      <c r="P31" s="474"/>
      <c r="Q31" s="474"/>
      <c r="R31" s="475"/>
      <c r="S31" s="475"/>
      <c r="T31" s="475"/>
      <c r="U31" s="475"/>
      <c r="V31" s="457"/>
      <c r="W31" s="457"/>
      <c r="X31" s="457"/>
      <c r="Y31" s="457"/>
      <c r="Z31" s="457"/>
      <c r="AA31" s="457"/>
      <c r="AB31" s="457"/>
      <c r="AC31" s="457"/>
      <c r="AD31" s="457"/>
      <c r="AE31" s="458"/>
      <c r="AF31" s="458"/>
      <c r="AG31" s="458"/>
      <c r="AH31" s="458"/>
      <c r="AI31" s="458"/>
      <c r="AJ31" s="458"/>
      <c r="AK31" s="458"/>
      <c r="AL31" s="458"/>
      <c r="AM31" s="458"/>
      <c r="AN31" s="458"/>
      <c r="AO31" s="458"/>
      <c r="AP31" s="423" t="str">
        <f>IF(AP30="","",IF(ISERROR(VLOOKUP(AP30,[1]メーカーマスタ!$A$3:$B$1000,2,FALSE)),"メーカーコード間違い",VLOOKUP(AP30,[1]メーカーマスタ!$A$3:$B$1000,2,FALSE)))</f>
        <v/>
      </c>
      <c r="AQ31" s="424"/>
      <c r="AR31" s="424"/>
      <c r="AS31" s="424"/>
      <c r="AT31" s="424"/>
      <c r="AU31" s="424"/>
      <c r="AV31" s="424"/>
      <c r="AW31" s="425"/>
      <c r="AX31" s="429"/>
      <c r="AY31" s="430"/>
      <c r="AZ31" s="430"/>
      <c r="BA31" s="430"/>
      <c r="BB31" s="430"/>
      <c r="BC31" s="430"/>
      <c r="BD31" s="430"/>
      <c r="BE31" s="431"/>
      <c r="BM31" s="128"/>
      <c r="BN31" s="128"/>
      <c r="BO31" s="128"/>
      <c r="BP31" s="128"/>
      <c r="BQ31" s="214"/>
      <c r="BR31" s="214"/>
      <c r="BS31" s="214"/>
      <c r="BT31" s="214"/>
      <c r="BU31" s="214"/>
    </row>
    <row r="32" spans="1:73" ht="15.95" customHeight="1" thickTop="1" thickBot="1">
      <c r="A32" s="23"/>
      <c r="B32" s="464"/>
      <c r="C32" s="465"/>
      <c r="D32" s="465"/>
      <c r="E32" s="465"/>
      <c r="F32" s="465"/>
      <c r="G32" s="465"/>
      <c r="H32" s="466"/>
      <c r="I32" s="465"/>
      <c r="J32" s="465"/>
      <c r="K32" s="465"/>
      <c r="L32" s="466"/>
      <c r="M32" s="465"/>
      <c r="N32" s="465"/>
      <c r="O32" s="467"/>
      <c r="P32" s="474"/>
      <c r="Q32" s="474"/>
      <c r="R32" s="475"/>
      <c r="S32" s="475"/>
      <c r="T32" s="475"/>
      <c r="U32" s="475"/>
      <c r="V32" s="457"/>
      <c r="W32" s="457"/>
      <c r="X32" s="457"/>
      <c r="Y32" s="457"/>
      <c r="Z32" s="457"/>
      <c r="AA32" s="457"/>
      <c r="AB32" s="457"/>
      <c r="AC32" s="457"/>
      <c r="AD32" s="457"/>
      <c r="AE32" s="458"/>
      <c r="AF32" s="458"/>
      <c r="AG32" s="458"/>
      <c r="AH32" s="458"/>
      <c r="AI32" s="458"/>
      <c r="AJ32" s="458"/>
      <c r="AK32" s="458"/>
      <c r="AL32" s="458"/>
      <c r="AM32" s="458"/>
      <c r="AN32" s="458"/>
      <c r="AO32" s="458"/>
      <c r="AP32" s="476"/>
      <c r="AQ32" s="421"/>
      <c r="AR32" s="421"/>
      <c r="AS32" s="421"/>
      <c r="AT32" s="421"/>
      <c r="AU32" s="421"/>
      <c r="AV32" s="421"/>
      <c r="AW32" s="422"/>
      <c r="AX32" s="432"/>
      <c r="AY32" s="433"/>
      <c r="AZ32" s="433"/>
      <c r="BA32" s="433"/>
      <c r="BB32" s="433"/>
      <c r="BC32" s="433"/>
      <c r="BD32" s="433"/>
      <c r="BE32" s="434"/>
      <c r="BM32" s="128"/>
      <c r="BN32" s="128"/>
      <c r="BO32" s="128"/>
      <c r="BP32" s="128"/>
      <c r="BQ32" s="214"/>
      <c r="BR32" s="214"/>
      <c r="BS32" s="214"/>
      <c r="BT32" s="214"/>
      <c r="BU32" s="214"/>
    </row>
    <row r="33" spans="1:95" ht="24" customHeight="1" thickTop="1" thickBot="1">
      <c r="B33" s="468"/>
      <c r="C33" s="469"/>
      <c r="D33" s="469"/>
      <c r="E33" s="469"/>
      <c r="F33" s="469"/>
      <c r="G33" s="470"/>
      <c r="H33" s="97"/>
      <c r="I33" s="471"/>
      <c r="J33" s="472"/>
      <c r="K33" s="473"/>
      <c r="L33" s="98" t="str">
        <f>IF(I33&lt;&gt;"","－","")</f>
        <v/>
      </c>
      <c r="M33" s="471"/>
      <c r="N33" s="472"/>
      <c r="O33" s="473"/>
      <c r="P33" s="474"/>
      <c r="Q33" s="474"/>
      <c r="R33" s="475"/>
      <c r="S33" s="475"/>
      <c r="T33" s="475"/>
      <c r="U33" s="475"/>
      <c r="V33" s="457"/>
      <c r="W33" s="457"/>
      <c r="X33" s="457"/>
      <c r="Y33" s="457"/>
      <c r="Z33" s="457"/>
      <c r="AA33" s="457"/>
      <c r="AB33" s="457"/>
      <c r="AC33" s="457"/>
      <c r="AD33" s="457"/>
      <c r="AE33" s="458">
        <f t="shared" ref="AE33" si="4">R33*V33</f>
        <v>0</v>
      </c>
      <c r="AF33" s="458"/>
      <c r="AG33" s="458"/>
      <c r="AH33" s="458"/>
      <c r="AI33" s="458"/>
      <c r="AJ33" s="458"/>
      <c r="AK33" s="458"/>
      <c r="AL33" s="458"/>
      <c r="AM33" s="458"/>
      <c r="AN33" s="458"/>
      <c r="AO33" s="458"/>
      <c r="AP33" s="459"/>
      <c r="AQ33" s="460"/>
      <c r="AR33" s="460"/>
      <c r="AS33" s="460"/>
      <c r="AT33" s="460"/>
      <c r="AU33" s="460"/>
      <c r="AV33" s="460"/>
      <c r="AW33" s="461"/>
      <c r="AX33" s="462" t="s">
        <v>1323</v>
      </c>
      <c r="AY33" s="462"/>
      <c r="AZ33" s="462"/>
      <c r="BA33" s="462"/>
      <c r="BB33" s="462"/>
      <c r="BC33" s="462"/>
      <c r="BD33" s="462"/>
      <c r="BE33" s="463"/>
      <c r="BM33" s="128"/>
      <c r="BN33" s="128"/>
      <c r="BO33" s="128"/>
      <c r="BP33" s="128"/>
      <c r="BQ33" s="210"/>
      <c r="BR33" s="210"/>
      <c r="BS33" s="210"/>
      <c r="BT33" s="210"/>
      <c r="BU33" s="210"/>
    </row>
    <row r="34" spans="1:95" ht="15.95" customHeight="1" thickTop="1" thickBot="1">
      <c r="A34" s="23" t="str">
        <f>IF(OR(AND(LEFT($B$33,1)="D",$Q$5="1"),AND(LEFT($B$33,1)="D",$Q$5="2"),,AND(LEFT($B$33,1)="C",$Q$5="3"))=TRUE,"ERROR","")</f>
        <v/>
      </c>
      <c r="B34" s="420" t="str">
        <f ca="1">IF(B33="","",IF($AJ$18="",VLOOKUP(B33,[1]品目マスタ!$A$3:$B$2000,2,FALSE),IF(COUNTIF(INDIRECT($AH$5),B33),IF(ISERROR(VLOOKUP(B33,[1]品目マスタ!$A$3:$B$2000,2,FALSE)),"品目コード間違い",VLOOKUP(B33,[1]品目マスタ!$A$3:$B$2000,2,FALSE)),"品目コード間違い")))</f>
        <v/>
      </c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2"/>
      <c r="P34" s="474"/>
      <c r="Q34" s="474"/>
      <c r="R34" s="475"/>
      <c r="S34" s="475"/>
      <c r="T34" s="475"/>
      <c r="U34" s="475"/>
      <c r="V34" s="457"/>
      <c r="W34" s="457"/>
      <c r="X34" s="457"/>
      <c r="Y34" s="457"/>
      <c r="Z34" s="457"/>
      <c r="AA34" s="457"/>
      <c r="AB34" s="457"/>
      <c r="AC34" s="457"/>
      <c r="AD34" s="457"/>
      <c r="AE34" s="458"/>
      <c r="AF34" s="458"/>
      <c r="AG34" s="458"/>
      <c r="AH34" s="458"/>
      <c r="AI34" s="458"/>
      <c r="AJ34" s="458"/>
      <c r="AK34" s="458"/>
      <c r="AL34" s="458"/>
      <c r="AM34" s="458"/>
      <c r="AN34" s="458"/>
      <c r="AO34" s="458"/>
      <c r="AP34" s="423" t="str">
        <f>IF(AP33="","",IF(ISERROR(VLOOKUP(AP33,[1]メーカーマスタ!$A$3:$B$1000,2,FALSE)),"メーカーコード間違い",VLOOKUP(AP33,[1]メーカーマスタ!$A$3:$B$1000,2,FALSE)))</f>
        <v/>
      </c>
      <c r="AQ34" s="424"/>
      <c r="AR34" s="424"/>
      <c r="AS34" s="424"/>
      <c r="AT34" s="424"/>
      <c r="AU34" s="424"/>
      <c r="AV34" s="424"/>
      <c r="AW34" s="425"/>
      <c r="AX34" s="429"/>
      <c r="AY34" s="430"/>
      <c r="AZ34" s="430"/>
      <c r="BA34" s="430"/>
      <c r="BB34" s="430"/>
      <c r="BC34" s="430"/>
      <c r="BD34" s="430"/>
      <c r="BE34" s="431"/>
      <c r="BI34" s="72"/>
      <c r="BJ34" s="72"/>
      <c r="BK34" s="72"/>
    </row>
    <row r="35" spans="1:95" ht="15.95" customHeight="1" thickTop="1" thickBot="1">
      <c r="A35" s="23"/>
      <c r="B35" s="435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7"/>
      <c r="P35" s="474"/>
      <c r="Q35" s="474"/>
      <c r="R35" s="475"/>
      <c r="S35" s="475"/>
      <c r="T35" s="475"/>
      <c r="U35" s="475"/>
      <c r="V35" s="457"/>
      <c r="W35" s="457"/>
      <c r="X35" s="457"/>
      <c r="Y35" s="457"/>
      <c r="Z35" s="457"/>
      <c r="AA35" s="457"/>
      <c r="AB35" s="457"/>
      <c r="AC35" s="457"/>
      <c r="AD35" s="457"/>
      <c r="AE35" s="458"/>
      <c r="AF35" s="458"/>
      <c r="AG35" s="458"/>
      <c r="AH35" s="458"/>
      <c r="AI35" s="458"/>
      <c r="AJ35" s="458"/>
      <c r="AK35" s="458"/>
      <c r="AL35" s="458"/>
      <c r="AM35" s="458"/>
      <c r="AN35" s="458"/>
      <c r="AO35" s="458"/>
      <c r="AP35" s="426"/>
      <c r="AQ35" s="427"/>
      <c r="AR35" s="427"/>
      <c r="AS35" s="427"/>
      <c r="AT35" s="427"/>
      <c r="AU35" s="427"/>
      <c r="AV35" s="427"/>
      <c r="AW35" s="428"/>
      <c r="AX35" s="432"/>
      <c r="AY35" s="433"/>
      <c r="AZ35" s="433"/>
      <c r="BA35" s="433"/>
      <c r="BB35" s="433"/>
      <c r="BC35" s="433"/>
      <c r="BD35" s="433"/>
      <c r="BE35" s="434"/>
      <c r="BI35" s="72"/>
      <c r="BJ35" s="72"/>
      <c r="BK35" s="72"/>
    </row>
    <row r="36" spans="1:95" ht="20.100000000000001" customHeight="1" thickTop="1">
      <c r="B36" s="17" t="s">
        <v>18</v>
      </c>
      <c r="AB36" s="438" t="s">
        <v>19</v>
      </c>
      <c r="AC36" s="439"/>
      <c r="AD36" s="440"/>
      <c r="AE36" s="441">
        <f>SUM(AE21:AO35)</f>
        <v>0</v>
      </c>
      <c r="AF36" s="442"/>
      <c r="AG36" s="442"/>
      <c r="AH36" s="442"/>
      <c r="AI36" s="442"/>
      <c r="AJ36" s="442"/>
      <c r="AK36" s="442"/>
      <c r="AL36" s="442"/>
      <c r="AM36" s="442"/>
      <c r="AN36" s="442"/>
      <c r="AO36" s="442"/>
      <c r="AP36" s="445" t="s">
        <v>1295</v>
      </c>
      <c r="AQ36" s="446"/>
      <c r="AR36" s="446"/>
      <c r="AS36" s="446"/>
      <c r="AT36" s="447"/>
      <c r="AU36" s="451">
        <f>ROUND(AE36*BC5/100,0)</f>
        <v>0</v>
      </c>
      <c r="AV36" s="452"/>
      <c r="AW36" s="452"/>
      <c r="AX36" s="452"/>
      <c r="AY36" s="452"/>
      <c r="AZ36" s="452"/>
      <c r="BA36" s="452"/>
      <c r="BB36" s="452"/>
      <c r="BC36" s="452"/>
      <c r="BD36" s="452"/>
      <c r="BE36" s="453"/>
      <c r="BI36" s="72"/>
      <c r="BJ36" s="72"/>
      <c r="BK36" s="72"/>
    </row>
    <row r="37" spans="1:95" ht="20.100000000000001" customHeight="1">
      <c r="B37" s="27" t="s">
        <v>20</v>
      </c>
      <c r="C37" s="229" t="s">
        <v>1315</v>
      </c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B37" s="112"/>
      <c r="AC37" s="113"/>
      <c r="AD37" s="375"/>
      <c r="AE37" s="443"/>
      <c r="AF37" s="444"/>
      <c r="AG37" s="444"/>
      <c r="AH37" s="444"/>
      <c r="AI37" s="444"/>
      <c r="AJ37" s="444"/>
      <c r="AK37" s="444"/>
      <c r="AL37" s="444"/>
      <c r="AM37" s="444"/>
      <c r="AN37" s="444"/>
      <c r="AO37" s="444"/>
      <c r="AP37" s="448"/>
      <c r="AQ37" s="449"/>
      <c r="AR37" s="449"/>
      <c r="AS37" s="449"/>
      <c r="AT37" s="450"/>
      <c r="AU37" s="454"/>
      <c r="AV37" s="455"/>
      <c r="AW37" s="455"/>
      <c r="AX37" s="455"/>
      <c r="AY37" s="455"/>
      <c r="AZ37" s="455"/>
      <c r="BA37" s="455"/>
      <c r="BB37" s="455"/>
      <c r="BC37" s="455"/>
      <c r="BD37" s="455"/>
      <c r="BE37" s="456"/>
      <c r="BI37" s="72"/>
      <c r="BJ37" s="73"/>
      <c r="BK37" s="73"/>
      <c r="BL37" s="72"/>
      <c r="BM37" s="72"/>
      <c r="BN37" s="72"/>
      <c r="BO37" s="72"/>
      <c r="BP37" s="72"/>
    </row>
    <row r="38" spans="1:95" ht="15.75" customHeight="1" thickBot="1">
      <c r="B38" s="28" t="s">
        <v>21</v>
      </c>
      <c r="C38" s="215" t="s">
        <v>1328</v>
      </c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B38" s="230" t="s">
        <v>1087</v>
      </c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I38" s="74"/>
      <c r="BJ38" s="73"/>
      <c r="BK38" s="73"/>
      <c r="BL38" s="73"/>
      <c r="BM38" s="73"/>
      <c r="BN38" s="73"/>
      <c r="BO38" s="73"/>
      <c r="BP38" s="73"/>
    </row>
    <row r="39" spans="1:95" s="29" customFormat="1" ht="14.25" customHeight="1" thickTop="1">
      <c r="B39" s="27" t="s">
        <v>1910</v>
      </c>
      <c r="C39" s="215" t="s">
        <v>1911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B39" s="156" t="s">
        <v>22</v>
      </c>
      <c r="AC39" s="156"/>
      <c r="AD39" s="110"/>
      <c r="AE39" s="413"/>
      <c r="AF39" s="414"/>
      <c r="AG39" s="414"/>
      <c r="AH39" s="414"/>
      <c r="AI39" s="414"/>
      <c r="AJ39" s="414"/>
      <c r="AK39" s="414"/>
      <c r="AL39" s="414"/>
      <c r="AM39" s="414"/>
      <c r="AN39" s="414"/>
      <c r="AO39" s="414"/>
      <c r="AP39" s="414"/>
      <c r="AQ39" s="414"/>
      <c r="AR39" s="414"/>
      <c r="AS39" s="414"/>
      <c r="AT39" s="414"/>
      <c r="AU39" s="414"/>
      <c r="AV39" s="414"/>
      <c r="AW39" s="414"/>
      <c r="AX39" s="414"/>
      <c r="AY39" s="414"/>
      <c r="AZ39" s="414"/>
      <c r="BA39" s="414"/>
      <c r="BB39" s="414"/>
      <c r="BC39" s="414"/>
      <c r="BD39" s="414"/>
      <c r="BE39" s="415"/>
      <c r="BI39" s="72"/>
      <c r="BJ39" s="72"/>
      <c r="BK39" s="72"/>
      <c r="BL39" s="72"/>
      <c r="BM39" s="72"/>
      <c r="BN39" s="72"/>
      <c r="BO39" s="72"/>
      <c r="BP39" s="72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  <row r="40" spans="1:95" ht="15.95" customHeight="1" thickBot="1">
      <c r="B40" s="220" t="s">
        <v>1297</v>
      </c>
      <c r="C40" s="220"/>
      <c r="D40" s="419"/>
      <c r="E40" s="419"/>
      <c r="F40" s="419"/>
      <c r="G40" s="419"/>
      <c r="H40" s="419"/>
      <c r="I40" s="419"/>
      <c r="J40" s="419"/>
      <c r="K40" s="419"/>
      <c r="AB40" s="222"/>
      <c r="AC40" s="222"/>
      <c r="AD40" s="112"/>
      <c r="AE40" s="416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7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C40" s="417"/>
      <c r="BD40" s="417"/>
      <c r="BE40" s="418"/>
      <c r="BI40" s="74"/>
      <c r="BJ40" s="73"/>
      <c r="BK40" s="73"/>
      <c r="BL40" s="73"/>
      <c r="BM40" s="73"/>
      <c r="BN40" s="73"/>
      <c r="BO40" s="73"/>
      <c r="BP40" s="73"/>
    </row>
    <row r="41" spans="1:95" ht="14.25" thickTop="1">
      <c r="BI41" s="72"/>
      <c r="BJ41" s="72"/>
      <c r="BK41" s="72"/>
      <c r="BL41" s="72"/>
      <c r="BM41" s="72"/>
      <c r="BN41" s="72"/>
      <c r="BO41" s="72"/>
      <c r="BP41" s="72"/>
    </row>
    <row r="42" spans="1:95">
      <c r="BI42" s="74"/>
      <c r="BJ42" s="73"/>
      <c r="BK42" s="73"/>
      <c r="BL42" s="73"/>
      <c r="BM42" s="73"/>
      <c r="BN42" s="73"/>
      <c r="BO42" s="73"/>
      <c r="BP42" s="73"/>
    </row>
    <row r="43" spans="1:95" s="35" customFormat="1" ht="24.95" customHeight="1">
      <c r="B43" s="31" t="s">
        <v>1342</v>
      </c>
      <c r="C43" s="34"/>
      <c r="AZ43" s="36"/>
    </row>
    <row r="44" spans="1:95" s="35" customFormat="1" ht="24.95" customHeight="1">
      <c r="B44" s="34" t="s">
        <v>1349</v>
      </c>
      <c r="C44" s="34"/>
      <c r="AZ44" s="36"/>
    </row>
    <row r="45" spans="1:95" s="30" customFormat="1" ht="9" customHeight="1">
      <c r="B45" s="31"/>
      <c r="C45" s="31"/>
      <c r="D45" s="32"/>
      <c r="E45" s="32"/>
      <c r="F45" s="32"/>
      <c r="G45" s="32"/>
      <c r="H45" s="32"/>
      <c r="I45" s="32"/>
      <c r="J45" s="32"/>
      <c r="AZ45" s="33"/>
    </row>
    <row r="46" spans="1:95" s="37" customFormat="1" ht="24.95" customHeight="1">
      <c r="B46" s="31" t="s">
        <v>1901</v>
      </c>
      <c r="C46" s="31"/>
      <c r="D46" s="38"/>
      <c r="E46" s="38"/>
      <c r="F46" s="38"/>
      <c r="G46" s="38"/>
      <c r="H46" s="38"/>
      <c r="I46" s="38"/>
      <c r="J46" s="38"/>
      <c r="AZ46" s="39"/>
      <c r="BA46" s="30"/>
    </row>
    <row r="47" spans="1:95" s="37" customFormat="1" ht="9" customHeight="1">
      <c r="B47" s="31"/>
      <c r="C47" s="31"/>
      <c r="D47" s="38"/>
      <c r="E47" s="38"/>
      <c r="F47" s="38"/>
      <c r="G47" s="38"/>
      <c r="H47" s="38"/>
      <c r="I47" s="38"/>
      <c r="J47" s="38"/>
      <c r="AZ47" s="39"/>
      <c r="BA47" s="30"/>
    </row>
    <row r="48" spans="1:95" s="37" customFormat="1" ht="24.95" customHeight="1">
      <c r="B48" s="31" t="s">
        <v>1902</v>
      </c>
      <c r="C48" s="31"/>
      <c r="D48" s="38"/>
      <c r="E48" s="38"/>
      <c r="F48" s="38"/>
      <c r="G48" s="38"/>
      <c r="H48" s="38"/>
      <c r="I48" s="38"/>
      <c r="J48" s="38"/>
      <c r="AZ48" s="39"/>
      <c r="BA48" s="30"/>
    </row>
    <row r="49" spans="2:53" s="37" customFormat="1" ht="9" customHeight="1">
      <c r="B49" s="31"/>
      <c r="C49" s="31"/>
      <c r="D49" s="38"/>
      <c r="E49" s="38"/>
      <c r="F49" s="38"/>
      <c r="G49" s="38"/>
      <c r="H49" s="38"/>
      <c r="I49" s="38"/>
      <c r="J49" s="38"/>
      <c r="AZ49" s="39"/>
      <c r="BA49" s="30"/>
    </row>
    <row r="50" spans="2:53" s="37" customFormat="1" ht="24.95" customHeight="1">
      <c r="B50" s="31" t="s">
        <v>1912</v>
      </c>
      <c r="C50" s="31"/>
      <c r="D50" s="38"/>
      <c r="E50" s="38"/>
      <c r="F50" s="38"/>
      <c r="G50" s="38"/>
      <c r="H50" s="38"/>
      <c r="I50" s="38"/>
      <c r="J50" s="38"/>
      <c r="AZ50" s="39"/>
      <c r="BA50" s="30"/>
    </row>
    <row r="51" spans="2:53" s="37" customFormat="1" ht="9" customHeight="1">
      <c r="B51" s="31"/>
      <c r="C51" s="31"/>
      <c r="D51" s="38"/>
      <c r="E51" s="38"/>
      <c r="F51" s="38"/>
      <c r="G51" s="38"/>
      <c r="H51" s="38"/>
      <c r="I51" s="38"/>
      <c r="J51" s="38"/>
      <c r="AZ51" s="39"/>
      <c r="BA51" s="30"/>
    </row>
    <row r="52" spans="2:53" s="37" customFormat="1" ht="24.95" customHeight="1">
      <c r="B52" s="31" t="s">
        <v>1903</v>
      </c>
      <c r="C52" s="31"/>
      <c r="D52" s="38"/>
      <c r="E52" s="38"/>
      <c r="F52" s="38"/>
      <c r="G52" s="38"/>
      <c r="H52" s="38"/>
      <c r="I52" s="38"/>
      <c r="J52" s="38"/>
      <c r="AZ52" s="39"/>
      <c r="BA52" s="30"/>
    </row>
    <row r="53" spans="2:53" s="37" customFormat="1" ht="24.95" customHeight="1">
      <c r="B53" s="31"/>
      <c r="C53" s="31"/>
      <c r="D53" s="34" t="s">
        <v>1347</v>
      </c>
      <c r="E53" s="38"/>
      <c r="F53" s="38"/>
      <c r="G53" s="38"/>
      <c r="H53" s="38"/>
      <c r="I53" s="38"/>
      <c r="J53" s="38"/>
      <c r="AZ53" s="39"/>
      <c r="BA53" s="30"/>
    </row>
    <row r="54" spans="2:53" s="37" customFormat="1" ht="9" customHeight="1">
      <c r="B54" s="31"/>
      <c r="C54" s="31"/>
      <c r="D54" s="38"/>
      <c r="E54" s="38"/>
      <c r="F54" s="38"/>
      <c r="G54" s="38"/>
      <c r="H54" s="38"/>
      <c r="I54" s="38"/>
      <c r="J54" s="38"/>
      <c r="AZ54" s="39"/>
      <c r="BA54" s="30"/>
    </row>
    <row r="55" spans="2:53" s="37" customFormat="1" ht="24.75" customHeight="1">
      <c r="B55" s="31" t="s">
        <v>1904</v>
      </c>
      <c r="C55" s="31"/>
      <c r="D55" s="38"/>
      <c r="E55" s="38"/>
      <c r="F55" s="38"/>
      <c r="G55" s="38"/>
      <c r="H55" s="38"/>
      <c r="I55" s="38"/>
      <c r="J55" s="38"/>
      <c r="AZ55" s="39"/>
      <c r="BA55" s="30"/>
    </row>
    <row r="56" spans="2:53" s="37" customFormat="1" ht="9" customHeight="1">
      <c r="B56" s="31"/>
      <c r="C56" s="31"/>
      <c r="D56" s="38"/>
      <c r="E56" s="38"/>
      <c r="F56" s="38"/>
      <c r="G56" s="38"/>
      <c r="H56" s="38"/>
      <c r="I56" s="38"/>
      <c r="J56" s="38"/>
      <c r="AZ56" s="39"/>
      <c r="BA56" s="30"/>
    </row>
    <row r="57" spans="2:53" s="37" customFormat="1" ht="24.75" customHeight="1">
      <c r="B57" s="31" t="s">
        <v>1905</v>
      </c>
      <c r="C57" s="31"/>
      <c r="D57" s="38"/>
      <c r="E57" s="38"/>
      <c r="F57" s="38"/>
      <c r="G57" s="38"/>
      <c r="H57" s="38"/>
      <c r="I57" s="38"/>
      <c r="J57" s="38"/>
      <c r="AZ57" s="39"/>
      <c r="BA57" s="30"/>
    </row>
    <row r="58" spans="2:53" s="37" customFormat="1" ht="9" customHeight="1">
      <c r="B58" s="31"/>
      <c r="C58" s="31"/>
      <c r="D58" s="38"/>
      <c r="E58" s="38"/>
      <c r="F58" s="38"/>
      <c r="G58" s="38"/>
      <c r="H58" s="38"/>
      <c r="I58" s="38"/>
      <c r="J58" s="38"/>
      <c r="AZ58" s="39"/>
      <c r="BA58" s="30"/>
    </row>
    <row r="59" spans="2:53" s="37" customFormat="1" ht="24.95" customHeight="1">
      <c r="B59" s="31" t="s">
        <v>1906</v>
      </c>
      <c r="C59" s="31"/>
      <c r="D59" s="38"/>
      <c r="E59" s="38"/>
      <c r="F59" s="38"/>
      <c r="G59" s="38"/>
      <c r="H59" s="38"/>
      <c r="I59" s="38"/>
      <c r="J59" s="38"/>
      <c r="AZ59" s="39"/>
      <c r="BA59" s="30"/>
    </row>
    <row r="60" spans="2:53" s="37" customFormat="1" ht="9" customHeight="1">
      <c r="B60" s="31"/>
      <c r="C60" s="31"/>
      <c r="D60" s="38"/>
      <c r="E60" s="38"/>
      <c r="F60" s="38"/>
      <c r="G60" s="38"/>
      <c r="H60" s="38"/>
      <c r="I60" s="38"/>
      <c r="J60" s="38"/>
      <c r="AZ60" s="39"/>
      <c r="BA60" s="30"/>
    </row>
    <row r="61" spans="2:53" s="37" customFormat="1" ht="24.95" customHeight="1">
      <c r="B61" s="31" t="s">
        <v>1907</v>
      </c>
      <c r="C61" s="31"/>
      <c r="D61" s="38"/>
      <c r="E61" s="38"/>
      <c r="F61" s="38"/>
      <c r="G61" s="38"/>
      <c r="H61" s="38"/>
      <c r="I61" s="38"/>
      <c r="J61" s="38"/>
      <c r="AZ61" s="39"/>
      <c r="BA61" s="30"/>
    </row>
    <row r="62" spans="2:53" s="37" customFormat="1" ht="9" customHeight="1">
      <c r="B62" s="31"/>
      <c r="C62" s="31"/>
      <c r="D62" s="38"/>
      <c r="E62" s="38"/>
      <c r="F62" s="38"/>
      <c r="G62" s="38"/>
      <c r="H62" s="38"/>
      <c r="I62" s="38"/>
      <c r="J62" s="38"/>
      <c r="AZ62" s="39"/>
      <c r="BA62" s="30"/>
    </row>
    <row r="63" spans="2:53" s="37" customFormat="1" ht="24.75" customHeight="1">
      <c r="B63" s="31" t="s">
        <v>1908</v>
      </c>
      <c r="C63" s="31"/>
      <c r="D63" s="38"/>
      <c r="E63" s="38"/>
      <c r="F63" s="38"/>
      <c r="G63" s="38"/>
      <c r="H63" s="38"/>
      <c r="I63" s="38"/>
      <c r="J63" s="38"/>
      <c r="AZ63" s="39"/>
      <c r="BA63" s="30"/>
    </row>
    <row r="64" spans="2:53" s="37" customFormat="1" ht="24.75" customHeight="1">
      <c r="B64" s="31" t="s">
        <v>1343</v>
      </c>
      <c r="C64" s="31"/>
      <c r="D64" s="38"/>
      <c r="E64" s="38"/>
      <c r="F64" s="38"/>
      <c r="G64" s="38"/>
      <c r="H64" s="38"/>
      <c r="I64" s="38"/>
      <c r="J64" s="38"/>
      <c r="AZ64" s="39"/>
      <c r="BA64" s="30"/>
    </row>
    <row r="65" spans="2:53" s="37" customFormat="1" ht="9" customHeight="1">
      <c r="B65" s="31"/>
      <c r="C65" s="31"/>
      <c r="D65" s="38"/>
      <c r="E65" s="38"/>
      <c r="F65" s="38"/>
      <c r="G65" s="38"/>
      <c r="H65" s="38"/>
      <c r="I65" s="38"/>
      <c r="J65" s="38"/>
      <c r="AZ65" s="39"/>
      <c r="BA65" s="30"/>
    </row>
    <row r="66" spans="2:53" s="37" customFormat="1" ht="24.75" customHeight="1">
      <c r="B66" s="31" t="s">
        <v>1909</v>
      </c>
      <c r="C66" s="31"/>
      <c r="D66" s="38"/>
      <c r="E66" s="38"/>
      <c r="F66" s="38"/>
      <c r="G66" s="38"/>
      <c r="H66" s="38"/>
      <c r="I66" s="38"/>
      <c r="J66" s="38"/>
      <c r="AZ66" s="39"/>
      <c r="BA66" s="30"/>
    </row>
    <row r="67" spans="2:53" s="37" customFormat="1" ht="17.25" customHeight="1">
      <c r="B67" s="31"/>
      <c r="C67" s="31"/>
      <c r="D67" s="38"/>
      <c r="E67" s="38"/>
      <c r="F67" s="38"/>
      <c r="G67" s="38"/>
      <c r="H67" s="38"/>
      <c r="I67" s="38"/>
      <c r="J67" s="38"/>
      <c r="AZ67" s="39"/>
      <c r="BA67" s="30"/>
    </row>
    <row r="68" spans="2:53" s="37" customFormat="1" ht="24.75" customHeight="1">
      <c r="B68" s="46" t="s">
        <v>1348</v>
      </c>
      <c r="AZ68" s="39"/>
      <c r="BA68" s="30"/>
    </row>
  </sheetData>
  <sheetProtection algorithmName="SHA-512" hashValue="xgdMvs2VfmKoXH3kFRlARshUN2rMTYhoTDLiGwEJEauD3Mj4a8S5Y0HOCMC807fPufC0FuiYwwq/r4xWROuraQ==" saltValue="g+rh/RejepmX4S5xAU2iBA==" spinCount="100000" sheet="1" formatCells="0"/>
  <mergeCells count="153">
    <mergeCell ref="A1:A3"/>
    <mergeCell ref="R2:AB2"/>
    <mergeCell ref="AW3:BE3"/>
    <mergeCell ref="R4:V5"/>
    <mergeCell ref="W4:AG5"/>
    <mergeCell ref="AO4:AS4"/>
    <mergeCell ref="AT4:AX4"/>
    <mergeCell ref="AZ4:BB4"/>
    <mergeCell ref="BC4:BE4"/>
    <mergeCell ref="AO5:AS5"/>
    <mergeCell ref="AT5:AX5"/>
    <mergeCell ref="AZ5:BB5"/>
    <mergeCell ref="BC5:BD5"/>
    <mergeCell ref="B7:S7"/>
    <mergeCell ref="T7:AJ8"/>
    <mergeCell ref="AK7:AM8"/>
    <mergeCell ref="AN7:AV8"/>
    <mergeCell ref="AW7:BE8"/>
    <mergeCell ref="B8:D8"/>
    <mergeCell ref="F8:S8"/>
    <mergeCell ref="AW9:AY10"/>
    <mergeCell ref="AZ9:BB10"/>
    <mergeCell ref="BC9:BE10"/>
    <mergeCell ref="BH9:BH10"/>
    <mergeCell ref="B10:S10"/>
    <mergeCell ref="B11:S11"/>
    <mergeCell ref="T11:AJ13"/>
    <mergeCell ref="AK11:AM15"/>
    <mergeCell ref="AN11:AP15"/>
    <mergeCell ref="AQ11:AS15"/>
    <mergeCell ref="B9:S9"/>
    <mergeCell ref="T9:AJ10"/>
    <mergeCell ref="AK9:AM10"/>
    <mergeCell ref="AN9:AP10"/>
    <mergeCell ref="AQ9:AS10"/>
    <mergeCell ref="AT9:AV10"/>
    <mergeCell ref="AH14:AJ15"/>
    <mergeCell ref="BH14:BH15"/>
    <mergeCell ref="B15:C15"/>
    <mergeCell ref="D15:S15"/>
    <mergeCell ref="B16:K16"/>
    <mergeCell ref="L16:S16"/>
    <mergeCell ref="U16:AG16"/>
    <mergeCell ref="AH16:AJ16"/>
    <mergeCell ref="AK16:AQ16"/>
    <mergeCell ref="AR16:BE16"/>
    <mergeCell ref="AT11:AV15"/>
    <mergeCell ref="AW11:AY15"/>
    <mergeCell ref="AZ11:BB15"/>
    <mergeCell ref="BC11:BE15"/>
    <mergeCell ref="B12:D12"/>
    <mergeCell ref="E12:S12"/>
    <mergeCell ref="B13:Q13"/>
    <mergeCell ref="R13:S14"/>
    <mergeCell ref="B14:Q14"/>
    <mergeCell ref="T14:AG15"/>
    <mergeCell ref="B18:E18"/>
    <mergeCell ref="F18:AE18"/>
    <mergeCell ref="AF18:AI18"/>
    <mergeCell ref="AJ18:AS18"/>
    <mergeCell ref="AT18:BE18"/>
    <mergeCell ref="B19:O19"/>
    <mergeCell ref="P19:Q20"/>
    <mergeCell ref="R19:U20"/>
    <mergeCell ref="V19:AD20"/>
    <mergeCell ref="AE19:AO20"/>
    <mergeCell ref="AE21:AO23"/>
    <mergeCell ref="AP21:AW21"/>
    <mergeCell ref="AX21:BE21"/>
    <mergeCell ref="B22:O22"/>
    <mergeCell ref="AP22:AW23"/>
    <mergeCell ref="AX22:BE23"/>
    <mergeCell ref="B23:O23"/>
    <mergeCell ref="AP19:AW19"/>
    <mergeCell ref="AX19:BE20"/>
    <mergeCell ref="B20:O20"/>
    <mergeCell ref="AP20:AW20"/>
    <mergeCell ref="B21:G21"/>
    <mergeCell ref="I21:K21"/>
    <mergeCell ref="M21:O21"/>
    <mergeCell ref="P21:Q23"/>
    <mergeCell ref="R21:U23"/>
    <mergeCell ref="V21:AD23"/>
    <mergeCell ref="AE24:AO26"/>
    <mergeCell ref="AP24:AW24"/>
    <mergeCell ref="AX24:BE24"/>
    <mergeCell ref="B25:O25"/>
    <mergeCell ref="AP25:AW26"/>
    <mergeCell ref="AX25:BE26"/>
    <mergeCell ref="B26:O26"/>
    <mergeCell ref="B24:G24"/>
    <mergeCell ref="I24:K24"/>
    <mergeCell ref="M24:O24"/>
    <mergeCell ref="P24:Q26"/>
    <mergeCell ref="R24:U26"/>
    <mergeCell ref="V24:AD26"/>
    <mergeCell ref="AE27:AO29"/>
    <mergeCell ref="AP27:AW27"/>
    <mergeCell ref="AX27:BE27"/>
    <mergeCell ref="B28:O28"/>
    <mergeCell ref="AP28:AW29"/>
    <mergeCell ref="AX28:BE29"/>
    <mergeCell ref="B29:O29"/>
    <mergeCell ref="B27:G27"/>
    <mergeCell ref="I27:K27"/>
    <mergeCell ref="M27:O27"/>
    <mergeCell ref="P27:Q29"/>
    <mergeCell ref="R27:U29"/>
    <mergeCell ref="V27:AD29"/>
    <mergeCell ref="BM33:BP33"/>
    <mergeCell ref="BQ33:BU33"/>
    <mergeCell ref="BM31:BP31"/>
    <mergeCell ref="BQ31:BU31"/>
    <mergeCell ref="B32:O32"/>
    <mergeCell ref="BM32:BP32"/>
    <mergeCell ref="BQ32:BU32"/>
    <mergeCell ref="B33:G33"/>
    <mergeCell ref="I33:K33"/>
    <mergeCell ref="M33:O33"/>
    <mergeCell ref="P33:Q35"/>
    <mergeCell ref="R33:U35"/>
    <mergeCell ref="AE30:AO32"/>
    <mergeCell ref="AP30:AW30"/>
    <mergeCell ref="AX30:BE30"/>
    <mergeCell ref="B31:O31"/>
    <mergeCell ref="AP31:AW32"/>
    <mergeCell ref="AX31:BE32"/>
    <mergeCell ref="B30:G30"/>
    <mergeCell ref="I30:K30"/>
    <mergeCell ref="M30:O30"/>
    <mergeCell ref="P30:Q32"/>
    <mergeCell ref="R30:U32"/>
    <mergeCell ref="V30:AD32"/>
    <mergeCell ref="C38:Z38"/>
    <mergeCell ref="AB38:BE38"/>
    <mergeCell ref="C39:Z39"/>
    <mergeCell ref="AB39:AD40"/>
    <mergeCell ref="AE39:BE40"/>
    <mergeCell ref="B40:C40"/>
    <mergeCell ref="D40:K40"/>
    <mergeCell ref="B34:O34"/>
    <mergeCell ref="AP34:AW35"/>
    <mergeCell ref="AX34:BE35"/>
    <mergeCell ref="B35:O35"/>
    <mergeCell ref="AB36:AD37"/>
    <mergeCell ref="AE36:AO37"/>
    <mergeCell ref="AP36:AT37"/>
    <mergeCell ref="AU36:BE37"/>
    <mergeCell ref="C37:Z37"/>
    <mergeCell ref="V33:AD35"/>
    <mergeCell ref="AE33:AO35"/>
    <mergeCell ref="AP33:AW33"/>
    <mergeCell ref="AX33:BE33"/>
  </mergeCells>
  <phoneticPr fontId="3"/>
  <conditionalFormatting sqref="B21">
    <cfRule type="expression" dxfId="33" priority="32">
      <formula>B22="品目コード間違い"</formula>
    </cfRule>
  </conditionalFormatting>
  <conditionalFormatting sqref="B22:B23">
    <cfRule type="expression" dxfId="32" priority="22">
      <formula>$B$22="品目コード間違い"</formula>
    </cfRule>
  </conditionalFormatting>
  <conditionalFormatting sqref="B23">
    <cfRule type="expression" dxfId="31" priority="30">
      <formula>OR(AND(LEFT($B$21,1)="D",$Q$5="1"),AND(LEFT($B$21,1)="D",$Q$5="2"),,AND(LEFT($B$21,1)="C",$Q$5="3"))</formula>
    </cfRule>
  </conditionalFormatting>
  <conditionalFormatting sqref="B24">
    <cfRule type="expression" dxfId="30" priority="15">
      <formula>B25="品目コード間違い"</formula>
    </cfRule>
  </conditionalFormatting>
  <conditionalFormatting sqref="B25:B26">
    <cfRule type="expression" dxfId="29" priority="11">
      <formula>$B$25="品目コード間違い"</formula>
    </cfRule>
  </conditionalFormatting>
  <conditionalFormatting sqref="B27">
    <cfRule type="expression" dxfId="28" priority="14">
      <formula>B28="品目コード間違い"</formula>
    </cfRule>
  </conditionalFormatting>
  <conditionalFormatting sqref="B28:B29">
    <cfRule type="expression" dxfId="27" priority="9">
      <formula>$B$28="品目コード間違い"</formula>
    </cfRule>
  </conditionalFormatting>
  <conditionalFormatting sqref="B30">
    <cfRule type="expression" dxfId="26" priority="13">
      <formula>B31="品目コード間違い"</formula>
    </cfRule>
  </conditionalFormatting>
  <conditionalFormatting sqref="B31:B32">
    <cfRule type="expression" dxfId="25" priority="7">
      <formula>$B$31="品目コード間違い"</formula>
    </cfRule>
  </conditionalFormatting>
  <conditionalFormatting sqref="B33">
    <cfRule type="expression" dxfId="24" priority="12">
      <formula>B34="品目コード間違い"</formula>
    </cfRule>
  </conditionalFormatting>
  <conditionalFormatting sqref="B34:B35">
    <cfRule type="expression" dxfId="23" priority="5">
      <formula>$B$34="品目コード間違い"</formula>
    </cfRule>
  </conditionalFormatting>
  <conditionalFormatting sqref="B21:G21 B24:G24 B27:G27 B30:G30 B33:G33">
    <cfRule type="expression" dxfId="22" priority="31">
      <formula>OR(AND(LEFT($B$21,1)="D",$Q$5="1"),AND(LEFT($B$21,1)="D",$Q$5="2"),,AND(LEFT($B$21,1)="C",$Q$5="3"))</formula>
    </cfRule>
  </conditionalFormatting>
  <conditionalFormatting sqref="B22:O22">
    <cfRule type="expression" dxfId="21" priority="21">
      <formula>$B$23&lt;&gt;""</formula>
    </cfRule>
  </conditionalFormatting>
  <conditionalFormatting sqref="B25:O25">
    <cfRule type="expression" dxfId="20" priority="10">
      <formula>$B$26&lt;&gt;""</formula>
    </cfRule>
  </conditionalFormatting>
  <conditionalFormatting sqref="B28:O28">
    <cfRule type="expression" dxfId="19" priority="8">
      <formula>$B$29&lt;&gt;""</formula>
    </cfRule>
  </conditionalFormatting>
  <conditionalFormatting sqref="B31:O31">
    <cfRule type="expression" dxfId="18" priority="6">
      <formula>$B$32&lt;&gt;""</formula>
    </cfRule>
  </conditionalFormatting>
  <conditionalFormatting sqref="B34:O34">
    <cfRule type="expression" dxfId="17" priority="4">
      <formula>$B$35&lt;&gt;""</formula>
    </cfRule>
  </conditionalFormatting>
  <conditionalFormatting sqref="R21">
    <cfRule type="expression" dxfId="16" priority="27">
      <formula>AND($P21="式",$R21&gt;1)</formula>
    </cfRule>
  </conditionalFormatting>
  <conditionalFormatting sqref="R24 R27 R30 R33">
    <cfRule type="expression" dxfId="15" priority="20">
      <formula>AND($P24="式",$R24&gt;1)</formula>
    </cfRule>
  </conditionalFormatting>
  <conditionalFormatting sqref="R2:AB2">
    <cfRule type="expression" dxfId="14" priority="1">
      <formula>OR(AND($AC$2="01",$AF$2=1,$AD$2&gt;"10",$AG$2&lt;21),AND($AC$2="03",$AF$2=3,$AD$2&gt;"10",$AG$2&lt;21),AND($AC$2="05",$AF$2=5,$AD$2&gt;"10",$AG$2&lt;21),AND($AC$2="06",$AF$2=6,$AD$2&gt;"10",$AG$2&lt;21),AND($AC$2="07",$AF$2=7,$AD$2&gt;"10",$AG$2&lt;21),AND($AC$2="09",$AF$2=9,$AD$2&gt;"10",$AG$2&lt;21),AND($AC$2="10",$AF$2=10,$AD$2&gt;"10",$AG$2&lt;21),AND($AC$2="11",$AF$2=11,$AD$2&gt;"10",$AG$2&lt;21))</formula>
    </cfRule>
    <cfRule type="expression" dxfId="13" priority="2">
      <formula>$AH$2&gt;INT($AE$2)</formula>
    </cfRule>
    <cfRule type="expression" dxfId="12" priority="3">
      <formula>OR(AND($AC$2="04",$AF$2=4,$AD$2&gt;"01",$AG$2&lt;11),AND($AC$2="08",$AF$2=8,$AD$2&gt;"01",$AG$2&lt;11),AND($AC$2="12",$AF$2=12,$AD$2&gt;"01",$AG$2&lt;11),AND($AC$2="02",$AF$2=2,$AD$2&gt;"01",$AG$2&lt;11))</formula>
    </cfRule>
  </conditionalFormatting>
  <conditionalFormatting sqref="AE21:AO21 AE24:AO24 AE27:AO27 AE30:AO30 AE33:AO33">
    <cfRule type="expression" dxfId="11" priority="34">
      <formula>AND(LEFT($F$18,2)&lt;&gt;"33",$AW$3=FALSE,$AE21&gt;=1000000,RIGHT($B21,1)="2")</formula>
    </cfRule>
    <cfRule type="expression" dxfId="10" priority="33">
      <formula>AND(LEFT($F$18,2)&lt;&gt;"33",$AW$3=FALSE,$AE21&gt;=300000,RIGHT($B21,1)="1")</formula>
    </cfRule>
  </conditionalFormatting>
  <conditionalFormatting sqref="AP21:AP22">
    <cfRule type="expression" dxfId="9" priority="29">
      <formula>$AP$22="メーカーコード間違い"</formula>
    </cfRule>
  </conditionalFormatting>
  <conditionalFormatting sqref="AP24">
    <cfRule type="expression" dxfId="8" priority="19">
      <formula>$AP$22="メーカーコード間違い"</formula>
    </cfRule>
  </conditionalFormatting>
  <conditionalFormatting sqref="AP25">
    <cfRule type="expression" dxfId="7" priority="26">
      <formula>$AP$25="メーカーコード間違い"</formula>
    </cfRule>
  </conditionalFormatting>
  <conditionalFormatting sqref="AP27">
    <cfRule type="expression" dxfId="6" priority="18">
      <formula>$AP$22="メーカーコード間違い"</formula>
    </cfRule>
  </conditionalFormatting>
  <conditionalFormatting sqref="AP28">
    <cfRule type="expression" dxfId="5" priority="28">
      <formula>$AP$28="メーカーコード間違い"</formula>
    </cfRule>
  </conditionalFormatting>
  <conditionalFormatting sqref="AP30">
    <cfRule type="expression" dxfId="4" priority="17">
      <formula>$AP$22="メーカーコード間違い"</formula>
    </cfRule>
  </conditionalFormatting>
  <conditionalFormatting sqref="AP31">
    <cfRule type="expression" dxfId="3" priority="25">
      <formula>$AP$31="メーカーコード間違い"</formula>
    </cfRule>
  </conditionalFormatting>
  <conditionalFormatting sqref="AP33">
    <cfRule type="expression" dxfId="2" priority="16">
      <formula>$AP$22="メーカーコード間違い"</formula>
    </cfRule>
  </conditionalFormatting>
  <conditionalFormatting sqref="AP34">
    <cfRule type="expression" dxfId="1" priority="24">
      <formula>$AP$34="メーカーコード間違い"</formula>
    </cfRule>
  </conditionalFormatting>
  <conditionalFormatting sqref="AX22 AX25 AX28 AX31 AX34">
    <cfRule type="expression" dxfId="0" priority="23">
      <formula>$AX22&gt;$R$2</formula>
    </cfRule>
  </conditionalFormatting>
  <dataValidations count="16">
    <dataValidation type="list" allowBlank="1" showInputMessage="1" showErrorMessage="1" sqref="P21:Q35" xr:uid="{00000000-0002-0000-0200-000000000000}">
      <formula1>単位</formula1>
    </dataValidation>
    <dataValidation type="list" imeMode="disabled" allowBlank="1" showInputMessage="1" showErrorMessage="1" errorTitle="税率エラー" error="税率は整数値で入力してください" sqref="BC5:BD5" xr:uid="{00000000-0002-0000-0200-000001000000}">
      <formula1>"10,8,0"</formula1>
    </dataValidation>
    <dataValidation allowBlank="1" showInputMessage="1" showErrorMessage="1" errorTitle="税率エラー" error="税率は整数値で入力してください" sqref="BE5" xr:uid="{00000000-0002-0000-0200-000002000000}"/>
    <dataValidation type="list" allowBlank="1" showInputMessage="1" showErrorMessage="1" sqref="M4" xr:uid="{00000000-0002-0000-0200-000003000000}">
      <formula1>$AH$5</formula1>
    </dataValidation>
    <dataValidation type="textLength" operator="lessThanOrEqual" allowBlank="1" showInputMessage="1" showErrorMessage="1" errorTitle="取引先用管理番号_文字長エラー" error="20文字以内で入力してください" sqref="D40:K40" xr:uid="{00000000-0002-0000-0200-000004000000}">
      <formula1>20</formula1>
    </dataValidation>
    <dataValidation type="list" allowBlank="1" showInputMessage="1" showErrorMessage="1" sqref="BC4:BE4" xr:uid="{00000000-0002-0000-0200-000005000000}">
      <formula1>"課税,軽減税,非課税"</formula1>
    </dataValidation>
    <dataValidation type="textLength" operator="equal" allowBlank="1" showInputMessage="1" showErrorMessage="1" errorTitle="工事工番の桁数" error="工事工番は10桁でご入力ください" sqref="AJ18:AS18" xr:uid="{00000000-0002-0000-0200-000006000000}">
      <formula1>10</formula1>
    </dataValidation>
    <dataValidation imeMode="disabled" allowBlank="1" showInputMessage="1" showErrorMessage="1" sqref="R2:AB2 AX22 AX25 AX28 AX31 AX34" xr:uid="{00000000-0002-0000-0200-000007000000}"/>
    <dataValidation type="textLength" imeMode="disabled" allowBlank="1" showInputMessage="1" showErrorMessage="1" errorTitle="文字長エラー" error="月２桁＋日２桁の整数４文字で入力してください。" sqref="I21:K21 M21:O21 I24:K24 M24:O24 I27:K27 M27:O27 I30:K30 M30:O30 I33:K33 M33:O33" xr:uid="{00000000-0002-0000-0200-000008000000}">
      <formula1>3</formula1>
      <formula2>4</formula2>
    </dataValidation>
    <dataValidation type="whole" imeMode="disabled" allowBlank="1" showInputMessage="1" showErrorMessage="1" errorTitle="数量エラー" error="数量には、整数値（1 - 9,999Z） の範囲内で入力してください。" sqref="R21:U35" xr:uid="{00000000-0002-0000-0200-000009000000}">
      <formula1>0</formula1>
      <formula2>9999</formula2>
    </dataValidation>
    <dataValidation type="whole" imeMode="disabled" allowBlank="1" showInputMessage="1" showErrorMessage="1" errorTitle="単価エラー" error="単価には、整数値( 0 - 99,999,999,999 ) の範囲内で入力してください。" sqref="V21:AD35" xr:uid="{00000000-0002-0000-0200-00000A000000}">
      <formula1>1</formula1>
      <formula2>999999999999</formula2>
    </dataValidation>
    <dataValidation type="textLength" imeMode="disabled" operator="equal" allowBlank="1" showInputMessage="1" showErrorMessage="1" errorTitle="メーカーコード桁長エラー" error="メーカーコードは8桁で入力してください" sqref="AP21:AW21 AP24:AW24 AP27:AW27 AP30:AW30 AP33:AW33" xr:uid="{00000000-0002-0000-0200-00000B000000}">
      <formula1>8</formula1>
    </dataValidation>
    <dataValidation type="textLength" operator="lessThanOrEqual" allowBlank="1" showInputMessage="1" showErrorMessage="1" errorTitle="管理番号桁数" error="管理番号は20桁以内でご入力ください" sqref="T9:AJ10" xr:uid="{00000000-0002-0000-0200-00000C000000}">
      <formula1>20</formula1>
    </dataValidation>
    <dataValidation type="textLength" operator="equal" allowBlank="1" showInputMessage="1" showErrorMessage="1" errorTitle="取引先コード桁数" error="取引先コードは8桁でご入力ください" sqref="L16:S16" xr:uid="{00000000-0002-0000-0200-00000D000000}">
      <formula1>8</formula1>
    </dataValidation>
    <dataValidation type="textLength" imeMode="disabled" operator="equal" allowBlank="1" showInputMessage="1" showErrorMessage="1" errorTitle="品目コードの桁数" error="品目コードは6桁でご入力ください" sqref="B21:G21 B24:G24 B27:G27 B30:G30 B33:G33" xr:uid="{00000000-0002-0000-0200-00000E000000}">
      <formula1>6</formula1>
    </dataValidation>
    <dataValidation type="textLength" operator="equal" allowBlank="1" showInputMessage="1" showErrorMessage="1" errorTitle="登録番号の桁数" error="登録番号は13桁でご入力ください" sqref="U16 AH16" xr:uid="{00000000-0002-0000-0200-00000F000000}">
      <formula1>13</formula1>
    </dataValidation>
  </dataValidations>
  <pageMargins left="0.31496062992125984" right="0.19685039370078741" top="0.19685039370078741" bottom="0" header="0.31496062992125984" footer="0.31496062992125984"/>
  <pageSetup paperSize="9" scale="52" orientation="landscape" r:id="rId1"/>
  <ignoredErrors>
    <ignoredError sqref="B37:Z3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単価契約チェック">
              <controlPr locked="0" defaultSize="0" autoFill="0" autoLine="0" autoPict="0">
                <anchor moveWithCells="1">
                  <from>
                    <xdr:col>48</xdr:col>
                    <xdr:colOff>66675</xdr:colOff>
                    <xdr:row>1</xdr:row>
                    <xdr:rowOff>66675</xdr:rowOff>
                  </from>
                  <to>
                    <xdr:col>49</xdr:col>
                    <xdr:colOff>104775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33</xdr:col>
                    <xdr:colOff>190500</xdr:colOff>
                    <xdr:row>15</xdr:row>
                    <xdr:rowOff>0</xdr:rowOff>
                  </from>
                  <to>
                    <xdr:col>35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showGridLines="0" zoomScaleNormal="100" workbookViewId="0"/>
  </sheetViews>
  <sheetFormatPr defaultRowHeight="13.5"/>
  <cols>
    <col min="1" max="10" width="9" style="75"/>
    <col min="11" max="11" width="6.875" style="75" customWidth="1"/>
    <col min="12" max="16384" width="9" style="75"/>
  </cols>
  <sheetData>
    <row r="1" spans="1:3" ht="21">
      <c r="A1" s="31" t="s">
        <v>1332</v>
      </c>
    </row>
    <row r="2" spans="1:3" ht="9" customHeight="1">
      <c r="A2" s="31"/>
    </row>
    <row r="3" spans="1:3" s="76" customFormat="1" ht="18.75">
      <c r="A3" s="40" t="s">
        <v>1354</v>
      </c>
      <c r="B3" s="40"/>
      <c r="C3" s="40"/>
    </row>
    <row r="4" spans="1:3" s="76" customFormat="1" ht="18.75">
      <c r="A4" s="40" t="s">
        <v>1337</v>
      </c>
      <c r="B4" s="40"/>
      <c r="C4" s="40"/>
    </row>
    <row r="5" spans="1:3" s="76" customFormat="1" ht="9" customHeight="1">
      <c r="A5" s="40"/>
      <c r="B5" s="40"/>
      <c r="C5" s="40"/>
    </row>
    <row r="6" spans="1:3" s="76" customFormat="1" ht="18.75">
      <c r="A6" s="40" t="s">
        <v>1333</v>
      </c>
      <c r="B6" s="40"/>
      <c r="C6" s="40"/>
    </row>
    <row r="7" spans="1:3" s="76" customFormat="1" ht="18.75">
      <c r="A7" s="47" t="s">
        <v>1344</v>
      </c>
      <c r="B7" s="40"/>
      <c r="C7" s="40"/>
    </row>
    <row r="8" spans="1:3" s="76" customFormat="1" ht="9" customHeight="1">
      <c r="A8" s="40"/>
      <c r="B8" s="40"/>
      <c r="C8" s="40"/>
    </row>
    <row r="9" spans="1:3" s="76" customFormat="1" ht="18.75">
      <c r="A9" s="40" t="s">
        <v>1334</v>
      </c>
      <c r="B9" s="40"/>
      <c r="C9" s="40"/>
    </row>
    <row r="10" spans="1:3" s="76" customFormat="1" ht="9" customHeight="1">
      <c r="A10" s="40"/>
      <c r="B10" s="40"/>
      <c r="C10" s="40"/>
    </row>
    <row r="11" spans="1:3" s="76" customFormat="1" ht="18.75">
      <c r="A11" s="41" t="s">
        <v>1325</v>
      </c>
      <c r="B11" s="41"/>
      <c r="C11" s="40"/>
    </row>
    <row r="12" spans="1:3" s="76" customFormat="1" ht="18.75">
      <c r="A12" s="41"/>
      <c r="B12" s="41" t="s">
        <v>1320</v>
      </c>
      <c r="C12" s="40"/>
    </row>
    <row r="13" spans="1:3" s="76" customFormat="1" ht="18.75">
      <c r="A13" s="41"/>
      <c r="B13" s="41" t="s">
        <v>1321</v>
      </c>
      <c r="C13" s="40"/>
    </row>
    <row r="14" spans="1:3" s="76" customFormat="1" ht="9" customHeight="1"/>
    <row r="15" spans="1:3" ht="21">
      <c r="A15" s="31" t="s">
        <v>1335</v>
      </c>
    </row>
    <row r="16" spans="1:3" ht="9" customHeight="1">
      <c r="A16" s="31"/>
    </row>
    <row r="17" spans="1:1" s="76" customFormat="1" ht="21" customHeight="1">
      <c r="A17" s="40" t="s">
        <v>1336</v>
      </c>
    </row>
    <row r="18" spans="1:1" s="76" customFormat="1" ht="9" customHeight="1"/>
    <row r="19" spans="1:1" s="76" customFormat="1" ht="21" customHeight="1">
      <c r="A19" s="40" t="s">
        <v>1345</v>
      </c>
    </row>
    <row r="20" spans="1:1" s="76" customFormat="1" ht="21" customHeight="1">
      <c r="A20" s="40" t="s">
        <v>1346</v>
      </c>
    </row>
    <row r="21" spans="1:1" s="76" customFormat="1" ht="9" customHeight="1"/>
    <row r="22" spans="1:1" s="76" customFormat="1" ht="21" customHeight="1">
      <c r="A22" s="40" t="s">
        <v>1338</v>
      </c>
    </row>
    <row r="23" spans="1:1" ht="21" customHeight="1">
      <c r="A23" s="77" t="s">
        <v>1339</v>
      </c>
    </row>
    <row r="24" spans="1:1" ht="9" customHeight="1"/>
    <row r="25" spans="1:1" ht="21" customHeight="1">
      <c r="A25" s="77" t="s">
        <v>1350</v>
      </c>
    </row>
    <row r="26" spans="1:1" ht="21" customHeight="1">
      <c r="A26" s="77" t="s">
        <v>1351</v>
      </c>
    </row>
    <row r="27" spans="1:1" ht="21" customHeight="1"/>
    <row r="28" spans="1:1" ht="21" customHeight="1"/>
    <row r="29" spans="1:1" ht="21" customHeight="1"/>
    <row r="30" spans="1:1" ht="21" customHeight="1"/>
    <row r="31" spans="1:1" ht="21" customHeight="1"/>
    <row r="32" spans="1:1" ht="21" customHeight="1"/>
    <row r="33" ht="21" customHeight="1"/>
    <row r="34" ht="21" customHeight="1"/>
  </sheetData>
  <sheetProtection algorithmName="SHA-512" hashValue="T1JFn3cKuYhU+J0qHq9dX3ht6ZcEI49ejuJtTa5QLbb846BPIDsNwIkjUBacuyzRY1yuc7qSpw1ywJbUnvKmNA==" saltValue="AU81M4vBj4KTKIicXM8LOQ==" spinCount="100000" sheet="1" objects="1" scenarios="1"/>
  <phoneticPr fontId="3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F1000"/>
  <sheetViews>
    <sheetView showGridLines="0" zoomScale="115" zoomScaleNormal="115" workbookViewId="0">
      <pane ySplit="2" topLeftCell="A3" activePane="bottomLeft" state="frozen"/>
      <selection pane="bottomLeft" activeCell="C3" sqref="C3"/>
    </sheetView>
  </sheetViews>
  <sheetFormatPr defaultRowHeight="13.5"/>
  <cols>
    <col min="1" max="1" width="8.75" style="80" bestFit="1" customWidth="1"/>
    <col min="2" max="2" width="41.875" style="75" bestFit="1" customWidth="1"/>
    <col min="3" max="3" width="13.125" style="75" bestFit="1" customWidth="1"/>
    <col min="4" max="4" width="9" style="75"/>
    <col min="5" max="5" width="23" style="75" customWidth="1"/>
    <col min="6" max="6" width="10.625" style="75" customWidth="1"/>
    <col min="7" max="16384" width="9" style="75"/>
  </cols>
  <sheetData>
    <row r="1" spans="1:6">
      <c r="A1" s="91" t="s">
        <v>1360</v>
      </c>
    </row>
    <row r="2" spans="1:6">
      <c r="A2" s="78" t="s">
        <v>26</v>
      </c>
      <c r="B2" s="78" t="s">
        <v>27</v>
      </c>
      <c r="C2" s="79" t="s">
        <v>1331</v>
      </c>
      <c r="E2" s="92"/>
      <c r="F2" s="93"/>
    </row>
    <row r="3" spans="1:6">
      <c r="A3" s="101">
        <v>225012</v>
      </c>
      <c r="B3" s="3" t="s">
        <v>1212</v>
      </c>
      <c r="C3" s="101">
        <v>225012</v>
      </c>
      <c r="E3" s="92"/>
      <c r="F3" s="94"/>
    </row>
    <row r="4" spans="1:6">
      <c r="A4" s="101">
        <v>226012</v>
      </c>
      <c r="B4" s="3" t="s">
        <v>1356</v>
      </c>
      <c r="C4" s="101">
        <v>226012</v>
      </c>
      <c r="E4" s="92"/>
    </row>
    <row r="5" spans="1:6">
      <c r="A5" s="101">
        <v>227012</v>
      </c>
      <c r="B5" s="3" t="s">
        <v>1213</v>
      </c>
      <c r="C5" s="101">
        <v>227012</v>
      </c>
      <c r="E5" s="92"/>
    </row>
    <row r="6" spans="1:6">
      <c r="A6" s="101">
        <v>228011</v>
      </c>
      <c r="B6" s="3" t="s">
        <v>1214</v>
      </c>
      <c r="C6" s="101">
        <v>228011</v>
      </c>
    </row>
    <row r="7" spans="1:6">
      <c r="A7" s="101">
        <v>230012</v>
      </c>
      <c r="B7" s="3" t="s">
        <v>1221</v>
      </c>
      <c r="C7" s="101">
        <v>230012</v>
      </c>
    </row>
    <row r="8" spans="1:6">
      <c r="A8" s="101">
        <v>231012</v>
      </c>
      <c r="B8" s="3" t="s">
        <v>1215</v>
      </c>
      <c r="C8" s="101">
        <v>231012</v>
      </c>
    </row>
    <row r="9" spans="1:6">
      <c r="A9" s="101">
        <v>232012</v>
      </c>
      <c r="B9" s="3" t="s">
        <v>1216</v>
      </c>
      <c r="C9" s="101">
        <v>232012</v>
      </c>
    </row>
    <row r="10" spans="1:6">
      <c r="A10" s="101">
        <v>233012</v>
      </c>
      <c r="B10" s="3" t="s">
        <v>1217</v>
      </c>
      <c r="C10" s="101">
        <v>233012</v>
      </c>
    </row>
    <row r="11" spans="1:6">
      <c r="A11" s="101">
        <v>251012</v>
      </c>
      <c r="B11" s="3" t="s">
        <v>1205</v>
      </c>
      <c r="C11" s="101">
        <v>251012</v>
      </c>
    </row>
    <row r="12" spans="1:6">
      <c r="A12" s="101">
        <v>253012</v>
      </c>
      <c r="B12" s="3" t="s">
        <v>1218</v>
      </c>
      <c r="C12" s="101">
        <v>253012</v>
      </c>
    </row>
    <row r="13" spans="1:6">
      <c r="A13" s="101">
        <v>307011</v>
      </c>
      <c r="B13" s="3" t="s">
        <v>1220</v>
      </c>
      <c r="C13" s="101">
        <v>307011</v>
      </c>
    </row>
    <row r="14" spans="1:6">
      <c r="A14" s="101">
        <v>701011</v>
      </c>
      <c r="B14" s="3" t="s">
        <v>1223</v>
      </c>
      <c r="C14" s="101">
        <v>701011</v>
      </c>
    </row>
    <row r="15" spans="1:6">
      <c r="A15" s="101">
        <v>702011</v>
      </c>
      <c r="B15" s="3" t="s">
        <v>1224</v>
      </c>
      <c r="C15" s="101">
        <v>702011</v>
      </c>
    </row>
    <row r="16" spans="1:6">
      <c r="A16" s="101">
        <v>703011</v>
      </c>
      <c r="B16" s="3" t="s">
        <v>1225</v>
      </c>
      <c r="C16" s="101">
        <v>703011</v>
      </c>
    </row>
    <row r="17" spans="1:3">
      <c r="A17" s="101">
        <v>704011</v>
      </c>
      <c r="B17" s="3" t="s">
        <v>1226</v>
      </c>
      <c r="C17" s="101">
        <v>704011</v>
      </c>
    </row>
    <row r="18" spans="1:3">
      <c r="A18" s="101">
        <v>704041</v>
      </c>
      <c r="B18" s="3" t="s">
        <v>1227</v>
      </c>
      <c r="C18" s="101">
        <v>704041</v>
      </c>
    </row>
    <row r="19" spans="1:3">
      <c r="A19" s="101">
        <v>704051</v>
      </c>
      <c r="B19" s="3" t="s">
        <v>1228</v>
      </c>
      <c r="C19" s="101">
        <v>704051</v>
      </c>
    </row>
    <row r="20" spans="1:3">
      <c r="A20" s="101">
        <v>705011</v>
      </c>
      <c r="B20" s="3" t="s">
        <v>1229</v>
      </c>
      <c r="C20" s="101">
        <v>705011</v>
      </c>
    </row>
    <row r="21" spans="1:3">
      <c r="A21" s="101">
        <v>706011</v>
      </c>
      <c r="B21" s="3" t="s">
        <v>1230</v>
      </c>
      <c r="C21" s="101">
        <v>706011</v>
      </c>
    </row>
    <row r="22" spans="1:3">
      <c r="A22" s="101">
        <v>707011</v>
      </c>
      <c r="B22" s="3" t="s">
        <v>1231</v>
      </c>
      <c r="C22" s="101">
        <v>707011</v>
      </c>
    </row>
    <row r="23" spans="1:3">
      <c r="A23" s="101">
        <v>707021</v>
      </c>
      <c r="B23" s="3" t="s">
        <v>1232</v>
      </c>
      <c r="C23" s="101">
        <v>707021</v>
      </c>
    </row>
    <row r="24" spans="1:3">
      <c r="A24" s="101">
        <v>708011</v>
      </c>
      <c r="B24" s="3" t="s">
        <v>1210</v>
      </c>
      <c r="C24" s="101">
        <v>708011</v>
      </c>
    </row>
    <row r="25" spans="1:3">
      <c r="A25" s="101">
        <v>709011</v>
      </c>
      <c r="B25" s="3" t="s">
        <v>1233</v>
      </c>
      <c r="C25" s="101">
        <v>709011</v>
      </c>
    </row>
    <row r="26" spans="1:3">
      <c r="A26" s="101">
        <v>710011</v>
      </c>
      <c r="B26" s="3" t="s">
        <v>1234</v>
      </c>
      <c r="C26" s="101">
        <v>710011</v>
      </c>
    </row>
    <row r="27" spans="1:3">
      <c r="A27" s="101">
        <v>711011</v>
      </c>
      <c r="B27" s="3" t="s">
        <v>1235</v>
      </c>
      <c r="C27" s="101">
        <v>711011</v>
      </c>
    </row>
    <row r="28" spans="1:3">
      <c r="A28" s="101">
        <v>712011</v>
      </c>
      <c r="B28" s="3" t="s">
        <v>1236</v>
      </c>
      <c r="C28" s="101">
        <v>712011</v>
      </c>
    </row>
    <row r="29" spans="1:3">
      <c r="A29" s="101">
        <v>712021</v>
      </c>
      <c r="B29" s="3" t="s">
        <v>1237</v>
      </c>
      <c r="C29" s="101">
        <v>712021</v>
      </c>
    </row>
    <row r="30" spans="1:3">
      <c r="A30" s="101">
        <v>712041</v>
      </c>
      <c r="B30" s="3" t="s">
        <v>1238</v>
      </c>
      <c r="C30" s="101">
        <v>712041</v>
      </c>
    </row>
    <row r="31" spans="1:3">
      <c r="A31" s="101">
        <v>712051</v>
      </c>
      <c r="B31" s="3" t="s">
        <v>1239</v>
      </c>
      <c r="C31" s="101">
        <v>712051</v>
      </c>
    </row>
    <row r="32" spans="1:3">
      <c r="A32" s="101">
        <v>713011</v>
      </c>
      <c r="B32" s="3" t="s">
        <v>1240</v>
      </c>
      <c r="C32" s="101">
        <v>713011</v>
      </c>
    </row>
    <row r="33" spans="1:3">
      <c r="A33" s="101">
        <v>714011</v>
      </c>
      <c r="B33" s="3" t="s">
        <v>1241</v>
      </c>
      <c r="C33" s="101">
        <v>714011</v>
      </c>
    </row>
    <row r="34" spans="1:3">
      <c r="A34" s="101">
        <v>714041</v>
      </c>
      <c r="B34" s="3" t="s">
        <v>1242</v>
      </c>
      <c r="C34" s="101">
        <v>714041</v>
      </c>
    </row>
    <row r="35" spans="1:3">
      <c r="A35" s="101">
        <v>714051</v>
      </c>
      <c r="B35" s="3" t="s">
        <v>1243</v>
      </c>
      <c r="C35" s="101">
        <v>714051</v>
      </c>
    </row>
    <row r="36" spans="1:3">
      <c r="A36" s="101">
        <v>714091</v>
      </c>
      <c r="B36" s="3" t="s">
        <v>1222</v>
      </c>
      <c r="C36" s="101">
        <v>714091</v>
      </c>
    </row>
    <row r="37" spans="1:3">
      <c r="A37" s="101">
        <v>715011</v>
      </c>
      <c r="B37" s="3" t="s">
        <v>1244</v>
      </c>
      <c r="C37" s="101">
        <v>715011</v>
      </c>
    </row>
    <row r="38" spans="1:3">
      <c r="A38" s="101">
        <v>715031</v>
      </c>
      <c r="B38" s="3" t="s">
        <v>1245</v>
      </c>
      <c r="C38" s="101">
        <v>715031</v>
      </c>
    </row>
    <row r="39" spans="1:3">
      <c r="A39" s="101">
        <v>716011</v>
      </c>
      <c r="B39" s="3" t="s">
        <v>1246</v>
      </c>
      <c r="C39" s="101">
        <v>716011</v>
      </c>
    </row>
    <row r="40" spans="1:3">
      <c r="A40" s="101">
        <v>717011</v>
      </c>
      <c r="B40" s="3" t="s">
        <v>1247</v>
      </c>
      <c r="C40" s="101">
        <v>717011</v>
      </c>
    </row>
    <row r="41" spans="1:3">
      <c r="A41" s="101">
        <v>717141</v>
      </c>
      <c r="B41" s="3" t="s">
        <v>1248</v>
      </c>
      <c r="C41" s="101">
        <v>717141</v>
      </c>
    </row>
    <row r="42" spans="1:3">
      <c r="A42" s="101">
        <v>717151</v>
      </c>
      <c r="B42" s="3" t="s">
        <v>1249</v>
      </c>
      <c r="C42" s="101">
        <v>717151</v>
      </c>
    </row>
    <row r="43" spans="1:3">
      <c r="A43" s="101">
        <v>717321</v>
      </c>
      <c r="B43" s="3" t="s">
        <v>1250</v>
      </c>
      <c r="C43" s="101">
        <v>717321</v>
      </c>
    </row>
    <row r="44" spans="1:3">
      <c r="A44" s="101">
        <v>717511</v>
      </c>
      <c r="B44" s="3" t="s">
        <v>1251</v>
      </c>
      <c r="C44" s="101">
        <v>717511</v>
      </c>
    </row>
    <row r="45" spans="1:3">
      <c r="A45" s="101">
        <v>718011</v>
      </c>
      <c r="B45" s="3" t="s">
        <v>1252</v>
      </c>
      <c r="C45" s="101">
        <v>718011</v>
      </c>
    </row>
    <row r="46" spans="1:3">
      <c r="A46" s="101">
        <v>719011</v>
      </c>
      <c r="B46" s="3" t="s">
        <v>1253</v>
      </c>
      <c r="C46" s="101">
        <v>719011</v>
      </c>
    </row>
    <row r="47" spans="1:3">
      <c r="A47" s="101">
        <v>719811</v>
      </c>
      <c r="B47" s="3" t="s">
        <v>1254</v>
      </c>
      <c r="C47" s="101">
        <v>719811</v>
      </c>
    </row>
    <row r="48" spans="1:3">
      <c r="A48" s="101">
        <v>719901</v>
      </c>
      <c r="B48" s="3" t="s">
        <v>1211</v>
      </c>
      <c r="C48" s="101">
        <v>719901</v>
      </c>
    </row>
    <row r="49" spans="1:3">
      <c r="A49" s="101">
        <v>720012</v>
      </c>
      <c r="B49" s="3" t="s">
        <v>1255</v>
      </c>
      <c r="C49" s="101">
        <v>720012</v>
      </c>
    </row>
    <row r="50" spans="1:3">
      <c r="A50" s="101">
        <v>720062</v>
      </c>
      <c r="B50" s="3" t="s">
        <v>1256</v>
      </c>
      <c r="C50" s="101">
        <v>720062</v>
      </c>
    </row>
    <row r="51" spans="1:3">
      <c r="A51" s="101">
        <v>720082</v>
      </c>
      <c r="B51" s="3" t="s">
        <v>1257</v>
      </c>
      <c r="C51" s="101">
        <v>720082</v>
      </c>
    </row>
    <row r="52" spans="1:3">
      <c r="A52" s="101">
        <v>721011</v>
      </c>
      <c r="B52" s="3" t="s">
        <v>1258</v>
      </c>
      <c r="C52" s="101">
        <v>721011</v>
      </c>
    </row>
    <row r="53" spans="1:3">
      <c r="A53" s="101">
        <v>722012</v>
      </c>
      <c r="B53" s="3" t="s">
        <v>1202</v>
      </c>
      <c r="C53" s="101">
        <v>722012</v>
      </c>
    </row>
    <row r="54" spans="1:3">
      <c r="A54" s="101">
        <v>723012</v>
      </c>
      <c r="B54" s="3" t="s">
        <v>1259</v>
      </c>
      <c r="C54" s="101">
        <v>723012</v>
      </c>
    </row>
    <row r="55" spans="1:3">
      <c r="A55" s="101">
        <v>724011</v>
      </c>
      <c r="B55" s="3" t="s">
        <v>1260</v>
      </c>
      <c r="C55" s="101">
        <v>724011</v>
      </c>
    </row>
    <row r="56" spans="1:3">
      <c r="A56" s="101">
        <v>725012</v>
      </c>
      <c r="B56" s="3" t="s">
        <v>1261</v>
      </c>
      <c r="C56" s="101">
        <v>725012</v>
      </c>
    </row>
    <row r="57" spans="1:3">
      <c r="A57" s="101">
        <v>726012</v>
      </c>
      <c r="B57" s="3" t="s">
        <v>1290</v>
      </c>
      <c r="C57" s="101">
        <v>726012</v>
      </c>
    </row>
    <row r="58" spans="1:3">
      <c r="A58" s="101">
        <v>727012</v>
      </c>
      <c r="B58" s="3" t="s">
        <v>1262</v>
      </c>
      <c r="C58" s="101">
        <v>727012</v>
      </c>
    </row>
    <row r="59" spans="1:3">
      <c r="A59" s="101">
        <v>728012</v>
      </c>
      <c r="B59" s="3" t="s">
        <v>1263</v>
      </c>
      <c r="C59" s="101">
        <v>728012</v>
      </c>
    </row>
    <row r="60" spans="1:3">
      <c r="A60" s="101">
        <v>729012</v>
      </c>
      <c r="B60" s="3" t="s">
        <v>1203</v>
      </c>
      <c r="C60" s="101">
        <v>729012</v>
      </c>
    </row>
    <row r="61" spans="1:3">
      <c r="A61" s="101">
        <v>729022</v>
      </c>
      <c r="B61" s="3" t="s">
        <v>1264</v>
      </c>
      <c r="C61" s="101">
        <v>729022</v>
      </c>
    </row>
    <row r="62" spans="1:3">
      <c r="A62" s="101">
        <v>729032</v>
      </c>
      <c r="B62" s="3" t="s">
        <v>1204</v>
      </c>
      <c r="C62" s="101">
        <v>729032</v>
      </c>
    </row>
    <row r="63" spans="1:3">
      <c r="A63" s="101">
        <v>730012</v>
      </c>
      <c r="B63" s="3" t="s">
        <v>1265</v>
      </c>
      <c r="C63" s="101">
        <v>730012</v>
      </c>
    </row>
    <row r="64" spans="1:3">
      <c r="A64" s="101">
        <v>731012</v>
      </c>
      <c r="B64" s="3" t="s">
        <v>1266</v>
      </c>
      <c r="C64" s="101">
        <v>731012</v>
      </c>
    </row>
    <row r="65" spans="1:3">
      <c r="A65" s="101">
        <v>731022</v>
      </c>
      <c r="B65" s="3" t="s">
        <v>1267</v>
      </c>
      <c r="C65" s="101">
        <v>731022</v>
      </c>
    </row>
    <row r="66" spans="1:3">
      <c r="A66" s="101">
        <v>732012</v>
      </c>
      <c r="B66" s="3" t="s">
        <v>1268</v>
      </c>
      <c r="C66" s="101">
        <v>732012</v>
      </c>
    </row>
    <row r="67" spans="1:3">
      <c r="A67" s="101">
        <v>732032</v>
      </c>
      <c r="B67" s="3" t="s">
        <v>1206</v>
      </c>
      <c r="C67" s="101">
        <v>732032</v>
      </c>
    </row>
    <row r="68" spans="1:3">
      <c r="A68" s="101">
        <v>733012</v>
      </c>
      <c r="B68" s="3" t="s">
        <v>1217</v>
      </c>
      <c r="C68" s="101">
        <v>733012</v>
      </c>
    </row>
    <row r="69" spans="1:3">
      <c r="A69" s="101">
        <v>734012</v>
      </c>
      <c r="B69" s="3" t="s">
        <v>1207</v>
      </c>
      <c r="C69" s="101">
        <v>734012</v>
      </c>
    </row>
    <row r="70" spans="1:3">
      <c r="A70" s="101">
        <v>734022</v>
      </c>
      <c r="B70" s="3" t="s">
        <v>1208</v>
      </c>
      <c r="C70" s="101">
        <v>734022</v>
      </c>
    </row>
    <row r="71" spans="1:3">
      <c r="A71" s="101">
        <v>734032</v>
      </c>
      <c r="B71" s="3" t="s">
        <v>1269</v>
      </c>
      <c r="C71" s="101">
        <v>734032</v>
      </c>
    </row>
    <row r="72" spans="1:3">
      <c r="A72" s="101">
        <v>734042</v>
      </c>
      <c r="B72" s="3" t="s">
        <v>1270</v>
      </c>
      <c r="C72" s="101">
        <v>734042</v>
      </c>
    </row>
    <row r="73" spans="1:3">
      <c r="A73" s="101">
        <v>735012</v>
      </c>
      <c r="B73" s="3" t="s">
        <v>1271</v>
      </c>
      <c r="C73" s="101">
        <v>735012</v>
      </c>
    </row>
    <row r="74" spans="1:3">
      <c r="A74" s="101">
        <v>736012</v>
      </c>
      <c r="B74" s="3" t="s">
        <v>1272</v>
      </c>
      <c r="C74" s="101">
        <v>736012</v>
      </c>
    </row>
    <row r="75" spans="1:3">
      <c r="A75" s="101">
        <v>737012</v>
      </c>
      <c r="B75" s="3" t="s">
        <v>1209</v>
      </c>
      <c r="C75" s="101">
        <v>737012</v>
      </c>
    </row>
    <row r="76" spans="1:3">
      <c r="A76" s="101">
        <v>737902</v>
      </c>
      <c r="B76" s="3" t="s">
        <v>1219</v>
      </c>
      <c r="C76" s="101">
        <v>737902</v>
      </c>
    </row>
    <row r="77" spans="1:3">
      <c r="A77" s="101" t="s">
        <v>97</v>
      </c>
      <c r="B77" s="3" t="s">
        <v>1291</v>
      </c>
      <c r="C77" s="101" t="s">
        <v>97</v>
      </c>
    </row>
    <row r="78" spans="1:3">
      <c r="A78" s="101" t="s">
        <v>98</v>
      </c>
      <c r="B78" s="3" t="s">
        <v>1292</v>
      </c>
      <c r="C78" s="101" t="s">
        <v>98</v>
      </c>
    </row>
    <row r="79" spans="1:3">
      <c r="A79" s="101" t="s">
        <v>99</v>
      </c>
      <c r="B79" s="3" t="s">
        <v>1293</v>
      </c>
      <c r="C79" s="101" t="s">
        <v>99</v>
      </c>
    </row>
    <row r="80" spans="1:3">
      <c r="A80" s="101" t="s">
        <v>100</v>
      </c>
      <c r="B80" s="3" t="s">
        <v>1088</v>
      </c>
      <c r="C80" s="101" t="s">
        <v>100</v>
      </c>
    </row>
    <row r="81" spans="1:3">
      <c r="A81" s="101" t="s">
        <v>101</v>
      </c>
      <c r="B81" s="3" t="s">
        <v>1089</v>
      </c>
      <c r="C81" s="101" t="s">
        <v>101</v>
      </c>
    </row>
    <row r="82" spans="1:3">
      <c r="A82" s="101" t="s">
        <v>102</v>
      </c>
      <c r="B82" s="3" t="s">
        <v>1090</v>
      </c>
      <c r="C82" s="101" t="s">
        <v>102</v>
      </c>
    </row>
    <row r="83" spans="1:3">
      <c r="A83" s="101" t="s">
        <v>103</v>
      </c>
      <c r="B83" s="3" t="s">
        <v>1091</v>
      </c>
      <c r="C83" s="101" t="s">
        <v>103</v>
      </c>
    </row>
    <row r="84" spans="1:3">
      <c r="A84" s="101" t="s">
        <v>104</v>
      </c>
      <c r="B84" s="3" t="s">
        <v>1092</v>
      </c>
      <c r="C84" s="101" t="s">
        <v>104</v>
      </c>
    </row>
    <row r="85" spans="1:3">
      <c r="A85" s="101" t="s">
        <v>105</v>
      </c>
      <c r="B85" s="3" t="s">
        <v>1093</v>
      </c>
      <c r="C85" s="101" t="s">
        <v>105</v>
      </c>
    </row>
    <row r="86" spans="1:3">
      <c r="A86" s="101" t="s">
        <v>106</v>
      </c>
      <c r="B86" s="3" t="s">
        <v>1094</v>
      </c>
      <c r="C86" s="101" t="s">
        <v>106</v>
      </c>
    </row>
    <row r="87" spans="1:3">
      <c r="A87" s="101" t="s">
        <v>107</v>
      </c>
      <c r="B87" s="3" t="s">
        <v>1095</v>
      </c>
      <c r="C87" s="101" t="s">
        <v>107</v>
      </c>
    </row>
    <row r="88" spans="1:3">
      <c r="A88" s="101" t="s">
        <v>108</v>
      </c>
      <c r="B88" s="3" t="s">
        <v>1357</v>
      </c>
      <c r="C88" s="101" t="s">
        <v>108</v>
      </c>
    </row>
    <row r="89" spans="1:3">
      <c r="A89" s="101" t="s">
        <v>109</v>
      </c>
      <c r="B89" s="3" t="s">
        <v>1096</v>
      </c>
      <c r="C89" s="101" t="s">
        <v>109</v>
      </c>
    </row>
    <row r="90" spans="1:3">
      <c r="A90" s="101" t="s">
        <v>110</v>
      </c>
      <c r="B90" s="3" t="s">
        <v>1097</v>
      </c>
      <c r="C90" s="101" t="s">
        <v>110</v>
      </c>
    </row>
    <row r="91" spans="1:3">
      <c r="A91" s="101" t="s">
        <v>111</v>
      </c>
      <c r="B91" s="3" t="s">
        <v>1358</v>
      </c>
      <c r="C91" s="101" t="s">
        <v>111</v>
      </c>
    </row>
    <row r="92" spans="1:3">
      <c r="A92" s="101" t="s">
        <v>112</v>
      </c>
      <c r="B92" s="3" t="s">
        <v>1098</v>
      </c>
      <c r="C92" s="101" t="s">
        <v>112</v>
      </c>
    </row>
    <row r="93" spans="1:3">
      <c r="A93" s="101" t="s">
        <v>113</v>
      </c>
      <c r="B93" s="3" t="s">
        <v>1099</v>
      </c>
      <c r="C93" s="101" t="s">
        <v>113</v>
      </c>
    </row>
    <row r="94" spans="1:3">
      <c r="A94" s="101" t="s">
        <v>114</v>
      </c>
      <c r="B94" s="3" t="s">
        <v>1100</v>
      </c>
      <c r="C94" s="101" t="s">
        <v>114</v>
      </c>
    </row>
    <row r="95" spans="1:3">
      <c r="A95" s="101" t="s">
        <v>115</v>
      </c>
      <c r="B95" s="3" t="s">
        <v>1101</v>
      </c>
      <c r="C95" s="101" t="s">
        <v>115</v>
      </c>
    </row>
    <row r="96" spans="1:3">
      <c r="A96" s="101" t="s">
        <v>116</v>
      </c>
      <c r="B96" s="3" t="s">
        <v>1102</v>
      </c>
      <c r="C96" s="101" t="s">
        <v>116</v>
      </c>
    </row>
    <row r="97" spans="1:3">
      <c r="A97" s="101" t="s">
        <v>117</v>
      </c>
      <c r="B97" s="3" t="s">
        <v>1103</v>
      </c>
      <c r="C97" s="101" t="s">
        <v>117</v>
      </c>
    </row>
    <row r="98" spans="1:3">
      <c r="A98" s="101" t="s">
        <v>118</v>
      </c>
      <c r="B98" s="3" t="s">
        <v>1104</v>
      </c>
      <c r="C98" s="101" t="s">
        <v>118</v>
      </c>
    </row>
    <row r="99" spans="1:3">
      <c r="A99" s="101" t="s">
        <v>119</v>
      </c>
      <c r="B99" s="3" t="s">
        <v>1105</v>
      </c>
      <c r="C99" s="101" t="s">
        <v>119</v>
      </c>
    </row>
    <row r="100" spans="1:3">
      <c r="A100" s="101" t="s">
        <v>120</v>
      </c>
      <c r="B100" s="3" t="s">
        <v>1106</v>
      </c>
      <c r="C100" s="101" t="s">
        <v>120</v>
      </c>
    </row>
    <row r="101" spans="1:3">
      <c r="A101" s="101" t="s">
        <v>121</v>
      </c>
      <c r="B101" s="3" t="s">
        <v>1107</v>
      </c>
      <c r="C101" s="101" t="s">
        <v>121</v>
      </c>
    </row>
    <row r="102" spans="1:3">
      <c r="A102" s="101" t="s">
        <v>122</v>
      </c>
      <c r="B102" s="3" t="s">
        <v>1108</v>
      </c>
      <c r="C102" s="101" t="s">
        <v>122</v>
      </c>
    </row>
    <row r="103" spans="1:3">
      <c r="A103" s="101" t="s">
        <v>123</v>
      </c>
      <c r="B103" s="3" t="s">
        <v>1109</v>
      </c>
      <c r="C103" s="101" t="s">
        <v>123</v>
      </c>
    </row>
    <row r="104" spans="1:3">
      <c r="A104" s="101" t="s">
        <v>124</v>
      </c>
      <c r="B104" s="3" t="s">
        <v>1110</v>
      </c>
      <c r="C104" s="101" t="s">
        <v>124</v>
      </c>
    </row>
    <row r="105" spans="1:3">
      <c r="A105" s="101" t="s">
        <v>125</v>
      </c>
      <c r="B105" s="3" t="s">
        <v>1111</v>
      </c>
      <c r="C105" s="101" t="s">
        <v>125</v>
      </c>
    </row>
    <row r="106" spans="1:3">
      <c r="A106" s="101" t="s">
        <v>126</v>
      </c>
      <c r="B106" s="3" t="s">
        <v>1112</v>
      </c>
      <c r="C106" s="101" t="s">
        <v>126</v>
      </c>
    </row>
    <row r="107" spans="1:3">
      <c r="A107" s="101" t="s">
        <v>127</v>
      </c>
      <c r="B107" s="3" t="s">
        <v>1113</v>
      </c>
      <c r="C107" s="101" t="s">
        <v>127</v>
      </c>
    </row>
    <row r="108" spans="1:3">
      <c r="A108" s="101" t="s">
        <v>128</v>
      </c>
      <c r="B108" s="3" t="s">
        <v>1114</v>
      </c>
      <c r="C108" s="101" t="s">
        <v>128</v>
      </c>
    </row>
    <row r="109" spans="1:3">
      <c r="A109" s="101" t="s">
        <v>129</v>
      </c>
      <c r="B109" s="3" t="s">
        <v>1115</v>
      </c>
      <c r="C109" s="101" t="s">
        <v>129</v>
      </c>
    </row>
    <row r="110" spans="1:3">
      <c r="A110" s="101" t="s">
        <v>130</v>
      </c>
      <c r="B110" s="3" t="s">
        <v>1116</v>
      </c>
      <c r="C110" s="101" t="s">
        <v>130</v>
      </c>
    </row>
    <row r="111" spans="1:3">
      <c r="A111" s="101" t="s">
        <v>131</v>
      </c>
      <c r="B111" s="3" t="s">
        <v>1117</v>
      </c>
      <c r="C111" s="101" t="s">
        <v>131</v>
      </c>
    </row>
    <row r="112" spans="1:3">
      <c r="A112" s="101" t="s">
        <v>132</v>
      </c>
      <c r="B112" s="3" t="s">
        <v>1118</v>
      </c>
      <c r="C112" s="101" t="s">
        <v>132</v>
      </c>
    </row>
    <row r="113" spans="1:3">
      <c r="A113" s="101" t="s">
        <v>133</v>
      </c>
      <c r="B113" s="3" t="s">
        <v>1119</v>
      </c>
      <c r="C113" s="101" t="s">
        <v>133</v>
      </c>
    </row>
    <row r="114" spans="1:3">
      <c r="A114" s="101" t="s">
        <v>134</v>
      </c>
      <c r="B114" s="3" t="s">
        <v>1120</v>
      </c>
      <c r="C114" s="101" t="s">
        <v>134</v>
      </c>
    </row>
    <row r="115" spans="1:3">
      <c r="A115" s="101" t="s">
        <v>135</v>
      </c>
      <c r="B115" s="3" t="s">
        <v>1121</v>
      </c>
      <c r="C115" s="101" t="s">
        <v>135</v>
      </c>
    </row>
    <row r="116" spans="1:3">
      <c r="A116" s="101" t="s">
        <v>136</v>
      </c>
      <c r="B116" s="3" t="s">
        <v>1122</v>
      </c>
      <c r="C116" s="101" t="s">
        <v>136</v>
      </c>
    </row>
    <row r="117" spans="1:3">
      <c r="A117" s="101" t="s">
        <v>137</v>
      </c>
      <c r="B117" s="3" t="s">
        <v>1123</v>
      </c>
      <c r="C117" s="101" t="s">
        <v>137</v>
      </c>
    </row>
    <row r="118" spans="1:3">
      <c r="A118" s="101" t="s">
        <v>138</v>
      </c>
      <c r="B118" s="3" t="s">
        <v>1124</v>
      </c>
      <c r="C118" s="101" t="s">
        <v>138</v>
      </c>
    </row>
    <row r="119" spans="1:3">
      <c r="A119" s="101" t="s">
        <v>139</v>
      </c>
      <c r="B119" s="3" t="s">
        <v>1125</v>
      </c>
      <c r="C119" s="101" t="s">
        <v>139</v>
      </c>
    </row>
    <row r="120" spans="1:3">
      <c r="A120" s="101" t="s">
        <v>140</v>
      </c>
      <c r="B120" s="3" t="s">
        <v>1126</v>
      </c>
      <c r="C120" s="101" t="s">
        <v>140</v>
      </c>
    </row>
    <row r="121" spans="1:3">
      <c r="A121" s="101" t="s">
        <v>141</v>
      </c>
      <c r="B121" s="3" t="s">
        <v>1127</v>
      </c>
      <c r="C121" s="101" t="s">
        <v>141</v>
      </c>
    </row>
    <row r="122" spans="1:3">
      <c r="A122" s="101" t="s">
        <v>142</v>
      </c>
      <c r="B122" s="3" t="s">
        <v>1128</v>
      </c>
      <c r="C122" s="101" t="s">
        <v>142</v>
      </c>
    </row>
    <row r="123" spans="1:3">
      <c r="A123" s="101" t="s">
        <v>143</v>
      </c>
      <c r="B123" s="3" t="s">
        <v>1129</v>
      </c>
      <c r="C123" s="101" t="s">
        <v>143</v>
      </c>
    </row>
    <row r="124" spans="1:3">
      <c r="A124" s="101" t="s">
        <v>144</v>
      </c>
      <c r="B124" s="3" t="s">
        <v>1130</v>
      </c>
      <c r="C124" s="101" t="s">
        <v>144</v>
      </c>
    </row>
    <row r="125" spans="1:3">
      <c r="A125" s="101" t="s">
        <v>145</v>
      </c>
      <c r="B125" s="3" t="s">
        <v>1131</v>
      </c>
      <c r="C125" s="101" t="s">
        <v>145</v>
      </c>
    </row>
    <row r="126" spans="1:3">
      <c r="A126" s="101" t="s">
        <v>146</v>
      </c>
      <c r="B126" s="3" t="s">
        <v>1132</v>
      </c>
      <c r="C126" s="101" t="s">
        <v>146</v>
      </c>
    </row>
    <row r="127" spans="1:3">
      <c r="A127" s="101" t="s">
        <v>147</v>
      </c>
      <c r="B127" s="3" t="s">
        <v>1133</v>
      </c>
      <c r="C127" s="101" t="s">
        <v>147</v>
      </c>
    </row>
    <row r="128" spans="1:3">
      <c r="A128" s="101" t="s">
        <v>148</v>
      </c>
      <c r="B128" s="3" t="s">
        <v>1134</v>
      </c>
      <c r="C128" s="101" t="s">
        <v>148</v>
      </c>
    </row>
    <row r="129" spans="1:3">
      <c r="A129" s="101" t="s">
        <v>149</v>
      </c>
      <c r="B129" s="3" t="s">
        <v>1135</v>
      </c>
      <c r="C129" s="101" t="s">
        <v>149</v>
      </c>
    </row>
    <row r="130" spans="1:3">
      <c r="A130" s="101" t="s">
        <v>150</v>
      </c>
      <c r="B130" s="3" t="s">
        <v>1136</v>
      </c>
      <c r="C130" s="101" t="s">
        <v>150</v>
      </c>
    </row>
    <row r="131" spans="1:3">
      <c r="A131" s="101" t="s">
        <v>151</v>
      </c>
      <c r="B131" s="3" t="s">
        <v>1137</v>
      </c>
      <c r="C131" s="101" t="s">
        <v>151</v>
      </c>
    </row>
    <row r="132" spans="1:3">
      <c r="A132" s="101" t="s">
        <v>152</v>
      </c>
      <c r="B132" s="3" t="s">
        <v>1138</v>
      </c>
      <c r="C132" s="101" t="s">
        <v>152</v>
      </c>
    </row>
    <row r="133" spans="1:3">
      <c r="A133" s="101" t="s">
        <v>153</v>
      </c>
      <c r="B133" s="3" t="s">
        <v>1139</v>
      </c>
      <c r="C133" s="101" t="s">
        <v>153</v>
      </c>
    </row>
    <row r="134" spans="1:3">
      <c r="A134" s="101" t="s">
        <v>154</v>
      </c>
      <c r="B134" s="3" t="s">
        <v>1140</v>
      </c>
      <c r="C134" s="101" t="s">
        <v>154</v>
      </c>
    </row>
    <row r="135" spans="1:3">
      <c r="A135" s="101" t="s">
        <v>155</v>
      </c>
      <c r="B135" s="3" t="s">
        <v>1141</v>
      </c>
      <c r="C135" s="101" t="s">
        <v>155</v>
      </c>
    </row>
    <row r="136" spans="1:3">
      <c r="A136" s="101" t="s">
        <v>156</v>
      </c>
      <c r="B136" s="3" t="s">
        <v>1142</v>
      </c>
      <c r="C136" s="101" t="s">
        <v>156</v>
      </c>
    </row>
    <row r="137" spans="1:3">
      <c r="A137" s="101" t="s">
        <v>157</v>
      </c>
      <c r="B137" s="3" t="s">
        <v>1143</v>
      </c>
      <c r="C137" s="101" t="s">
        <v>157</v>
      </c>
    </row>
    <row r="138" spans="1:3">
      <c r="A138" s="101" t="s">
        <v>158</v>
      </c>
      <c r="B138" s="3" t="s">
        <v>1144</v>
      </c>
      <c r="C138" s="101" t="s">
        <v>158</v>
      </c>
    </row>
    <row r="139" spans="1:3">
      <c r="A139" s="101" t="s">
        <v>159</v>
      </c>
      <c r="B139" s="3" t="s">
        <v>1145</v>
      </c>
      <c r="C139" s="101" t="s">
        <v>159</v>
      </c>
    </row>
    <row r="140" spans="1:3">
      <c r="A140" s="101" t="s">
        <v>160</v>
      </c>
      <c r="B140" s="3" t="s">
        <v>1146</v>
      </c>
      <c r="C140" s="101" t="s">
        <v>160</v>
      </c>
    </row>
    <row r="141" spans="1:3">
      <c r="A141" s="101" t="s">
        <v>161</v>
      </c>
      <c r="B141" s="3" t="s">
        <v>1147</v>
      </c>
      <c r="C141" s="101" t="s">
        <v>161</v>
      </c>
    </row>
    <row r="142" spans="1:3">
      <c r="A142" s="101" t="s">
        <v>162</v>
      </c>
      <c r="B142" s="3" t="s">
        <v>1148</v>
      </c>
      <c r="C142" s="101" t="s">
        <v>162</v>
      </c>
    </row>
    <row r="143" spans="1:3">
      <c r="A143" s="101" t="s">
        <v>163</v>
      </c>
      <c r="B143" s="3" t="s">
        <v>1149</v>
      </c>
      <c r="C143" s="101" t="s">
        <v>163</v>
      </c>
    </row>
    <row r="144" spans="1:3">
      <c r="A144" s="101" t="s">
        <v>164</v>
      </c>
      <c r="B144" s="3" t="s">
        <v>1150</v>
      </c>
      <c r="C144" s="101" t="s">
        <v>164</v>
      </c>
    </row>
    <row r="145" spans="1:3">
      <c r="A145" s="101" t="s">
        <v>165</v>
      </c>
      <c r="B145" s="3" t="s">
        <v>1151</v>
      </c>
      <c r="C145" s="101" t="s">
        <v>165</v>
      </c>
    </row>
    <row r="146" spans="1:3">
      <c r="A146" s="101" t="s">
        <v>166</v>
      </c>
      <c r="B146" s="3" t="s">
        <v>1359</v>
      </c>
      <c r="C146" s="101" t="s">
        <v>166</v>
      </c>
    </row>
    <row r="147" spans="1:3">
      <c r="A147" s="101" t="s">
        <v>167</v>
      </c>
      <c r="B147" s="3" t="s">
        <v>1152</v>
      </c>
      <c r="C147" s="101" t="s">
        <v>167</v>
      </c>
    </row>
    <row r="148" spans="1:3">
      <c r="A148" s="101" t="s">
        <v>168</v>
      </c>
      <c r="B148" s="3" t="s">
        <v>1153</v>
      </c>
      <c r="C148" s="101" t="s">
        <v>168</v>
      </c>
    </row>
    <row r="149" spans="1:3">
      <c r="A149" s="101" t="s">
        <v>169</v>
      </c>
      <c r="B149" s="3" t="s">
        <v>1154</v>
      </c>
      <c r="C149" s="101" t="s">
        <v>169</v>
      </c>
    </row>
    <row r="150" spans="1:3">
      <c r="A150" s="101" t="s">
        <v>170</v>
      </c>
      <c r="B150" s="3" t="s">
        <v>1155</v>
      </c>
      <c r="C150" s="101" t="s">
        <v>170</v>
      </c>
    </row>
    <row r="151" spans="1:3">
      <c r="A151" s="101" t="s">
        <v>171</v>
      </c>
      <c r="B151" s="3" t="s">
        <v>1156</v>
      </c>
      <c r="C151" s="101" t="s">
        <v>171</v>
      </c>
    </row>
    <row r="152" spans="1:3">
      <c r="A152" s="101" t="s">
        <v>172</v>
      </c>
      <c r="B152" s="3" t="s">
        <v>1157</v>
      </c>
      <c r="C152" s="101" t="s">
        <v>172</v>
      </c>
    </row>
    <row r="153" spans="1:3">
      <c r="A153" s="101" t="s">
        <v>173</v>
      </c>
      <c r="B153" s="3" t="s">
        <v>1158</v>
      </c>
      <c r="C153" s="101" t="s">
        <v>173</v>
      </c>
    </row>
    <row r="154" spans="1:3">
      <c r="A154" s="101" t="s">
        <v>174</v>
      </c>
      <c r="B154" s="3" t="s">
        <v>1159</v>
      </c>
      <c r="C154" s="101" t="s">
        <v>174</v>
      </c>
    </row>
    <row r="155" spans="1:3">
      <c r="A155" s="101" t="s">
        <v>175</v>
      </c>
      <c r="B155" s="3" t="s">
        <v>1160</v>
      </c>
      <c r="C155" s="101" t="s">
        <v>175</v>
      </c>
    </row>
    <row r="156" spans="1:3">
      <c r="A156" s="101" t="s">
        <v>176</v>
      </c>
      <c r="B156" s="3" t="s">
        <v>1161</v>
      </c>
      <c r="C156" s="101" t="s">
        <v>176</v>
      </c>
    </row>
    <row r="157" spans="1:3">
      <c r="A157" s="101" t="s">
        <v>177</v>
      </c>
      <c r="B157" s="3" t="s">
        <v>1162</v>
      </c>
      <c r="C157" s="101" t="s">
        <v>177</v>
      </c>
    </row>
    <row r="158" spans="1:3">
      <c r="A158" s="101" t="s">
        <v>178</v>
      </c>
      <c r="B158" s="3" t="s">
        <v>1163</v>
      </c>
      <c r="C158" s="101" t="s">
        <v>178</v>
      </c>
    </row>
    <row r="159" spans="1:3">
      <c r="A159" s="101" t="s">
        <v>179</v>
      </c>
      <c r="B159" s="3" t="s">
        <v>1164</v>
      </c>
      <c r="C159" s="101" t="s">
        <v>179</v>
      </c>
    </row>
    <row r="160" spans="1:3">
      <c r="A160" s="101" t="s">
        <v>180</v>
      </c>
      <c r="B160" s="3" t="s">
        <v>1151</v>
      </c>
      <c r="C160" s="101" t="s">
        <v>180</v>
      </c>
    </row>
    <row r="161" spans="1:3">
      <c r="A161" s="101" t="s">
        <v>181</v>
      </c>
      <c r="B161" s="3" t="s">
        <v>1165</v>
      </c>
      <c r="C161" s="101" t="s">
        <v>181</v>
      </c>
    </row>
    <row r="162" spans="1:3">
      <c r="A162" s="101" t="s">
        <v>182</v>
      </c>
      <c r="B162" s="3" t="s">
        <v>1166</v>
      </c>
      <c r="C162" s="101" t="s">
        <v>182</v>
      </c>
    </row>
    <row r="163" spans="1:3">
      <c r="A163" s="101" t="s">
        <v>183</v>
      </c>
      <c r="B163" s="3" t="s">
        <v>1167</v>
      </c>
      <c r="C163" s="101" t="s">
        <v>183</v>
      </c>
    </row>
    <row r="164" spans="1:3">
      <c r="A164" s="101" t="s">
        <v>184</v>
      </c>
      <c r="B164" s="3" t="s">
        <v>1168</v>
      </c>
      <c r="C164" s="101" t="s">
        <v>184</v>
      </c>
    </row>
    <row r="165" spans="1:3">
      <c r="A165" s="101" t="s">
        <v>185</v>
      </c>
      <c r="B165" s="3" t="s">
        <v>1169</v>
      </c>
      <c r="C165" s="101" t="s">
        <v>185</v>
      </c>
    </row>
    <row r="166" spans="1:3">
      <c r="A166" s="101" t="s">
        <v>186</v>
      </c>
      <c r="B166" s="3" t="s">
        <v>1170</v>
      </c>
      <c r="C166" s="101" t="s">
        <v>186</v>
      </c>
    </row>
    <row r="167" spans="1:3">
      <c r="A167" s="101" t="s">
        <v>187</v>
      </c>
      <c r="B167" s="3" t="s">
        <v>1171</v>
      </c>
      <c r="C167" s="101" t="s">
        <v>187</v>
      </c>
    </row>
    <row r="168" spans="1:3">
      <c r="A168" s="101" t="s">
        <v>188</v>
      </c>
      <c r="B168" s="3" t="s">
        <v>1172</v>
      </c>
      <c r="C168" s="101" t="s">
        <v>188</v>
      </c>
    </row>
    <row r="169" spans="1:3">
      <c r="A169" s="101" t="s">
        <v>189</v>
      </c>
      <c r="B169" s="3" t="s">
        <v>1173</v>
      </c>
      <c r="C169" s="101" t="s">
        <v>189</v>
      </c>
    </row>
    <row r="170" spans="1:3">
      <c r="A170" s="101" t="s">
        <v>190</v>
      </c>
      <c r="B170" s="3" t="s">
        <v>1115</v>
      </c>
      <c r="C170" s="101" t="s">
        <v>190</v>
      </c>
    </row>
    <row r="171" spans="1:3">
      <c r="A171" s="101" t="s">
        <v>191</v>
      </c>
      <c r="B171" s="3" t="s">
        <v>1116</v>
      </c>
      <c r="C171" s="101" t="s">
        <v>191</v>
      </c>
    </row>
    <row r="172" spans="1:3">
      <c r="A172" s="101" t="s">
        <v>192</v>
      </c>
      <c r="B172" s="3" t="s">
        <v>1117</v>
      </c>
      <c r="C172" s="101" t="s">
        <v>192</v>
      </c>
    </row>
    <row r="173" spans="1:3">
      <c r="A173" s="101" t="s">
        <v>193</v>
      </c>
      <c r="B173" s="3" t="s">
        <v>1118</v>
      </c>
      <c r="C173" s="101" t="s">
        <v>193</v>
      </c>
    </row>
    <row r="174" spans="1:3">
      <c r="A174" s="101" t="s">
        <v>194</v>
      </c>
      <c r="B174" s="3" t="s">
        <v>1119</v>
      </c>
      <c r="C174" s="101" t="s">
        <v>194</v>
      </c>
    </row>
    <row r="175" spans="1:3">
      <c r="A175" s="101" t="s">
        <v>195</v>
      </c>
      <c r="B175" s="3" t="s">
        <v>1120</v>
      </c>
      <c r="C175" s="101" t="s">
        <v>195</v>
      </c>
    </row>
    <row r="176" spans="1:3">
      <c r="A176" s="101" t="s">
        <v>196</v>
      </c>
      <c r="B176" s="3" t="s">
        <v>1121</v>
      </c>
      <c r="C176" s="101" t="s">
        <v>196</v>
      </c>
    </row>
    <row r="177" spans="1:3">
      <c r="A177" s="101" t="s">
        <v>197</v>
      </c>
      <c r="B177" s="3" t="s">
        <v>1122</v>
      </c>
      <c r="C177" s="101" t="s">
        <v>197</v>
      </c>
    </row>
    <row r="178" spans="1:3">
      <c r="A178" s="101" t="s">
        <v>198</v>
      </c>
      <c r="B178" s="3" t="s">
        <v>1123</v>
      </c>
      <c r="C178" s="101" t="s">
        <v>198</v>
      </c>
    </row>
    <row r="179" spans="1:3">
      <c r="A179" s="101" t="s">
        <v>199</v>
      </c>
      <c r="B179" s="3" t="s">
        <v>1124</v>
      </c>
      <c r="C179" s="101" t="s">
        <v>199</v>
      </c>
    </row>
    <row r="180" spans="1:3">
      <c r="A180" s="101" t="s">
        <v>200</v>
      </c>
      <c r="B180" s="3" t="s">
        <v>1174</v>
      </c>
      <c r="C180" s="101" t="s">
        <v>200</v>
      </c>
    </row>
    <row r="181" spans="1:3">
      <c r="A181" s="101" t="s">
        <v>201</v>
      </c>
      <c r="B181" s="3" t="s">
        <v>1175</v>
      </c>
      <c r="C181" s="101" t="s">
        <v>201</v>
      </c>
    </row>
    <row r="182" spans="1:3">
      <c r="A182" s="101" t="s">
        <v>202</v>
      </c>
      <c r="B182" s="3" t="s">
        <v>1176</v>
      </c>
      <c r="C182" s="101" t="s">
        <v>202</v>
      </c>
    </row>
    <row r="183" spans="1:3">
      <c r="A183" s="101" t="s">
        <v>203</v>
      </c>
      <c r="B183" s="3" t="s">
        <v>1177</v>
      </c>
      <c r="C183" s="101" t="s">
        <v>203</v>
      </c>
    </row>
    <row r="184" spans="1:3">
      <c r="A184" s="101" t="s">
        <v>204</v>
      </c>
      <c r="B184" s="3" t="s">
        <v>1125</v>
      </c>
      <c r="C184" s="101" t="s">
        <v>204</v>
      </c>
    </row>
    <row r="185" spans="1:3">
      <c r="A185" s="101" t="s">
        <v>205</v>
      </c>
      <c r="B185" s="3" t="s">
        <v>1126</v>
      </c>
      <c r="C185" s="101" t="s">
        <v>205</v>
      </c>
    </row>
    <row r="186" spans="1:3">
      <c r="A186" s="101" t="s">
        <v>206</v>
      </c>
      <c r="B186" s="3" t="s">
        <v>1178</v>
      </c>
      <c r="C186" s="101" t="s">
        <v>206</v>
      </c>
    </row>
    <row r="187" spans="1:3">
      <c r="A187" s="101" t="s">
        <v>207</v>
      </c>
      <c r="B187" s="3" t="s">
        <v>1179</v>
      </c>
      <c r="C187" s="101" t="s">
        <v>207</v>
      </c>
    </row>
    <row r="188" spans="1:3">
      <c r="A188" s="101" t="s">
        <v>208</v>
      </c>
      <c r="B188" s="3" t="s">
        <v>1180</v>
      </c>
      <c r="C188" s="101" t="s">
        <v>208</v>
      </c>
    </row>
    <row r="189" spans="1:3">
      <c r="A189" s="101" t="s">
        <v>209</v>
      </c>
      <c r="B189" s="3" t="s">
        <v>1181</v>
      </c>
      <c r="C189" s="101" t="s">
        <v>209</v>
      </c>
    </row>
    <row r="190" spans="1:3">
      <c r="A190" s="101" t="s">
        <v>210</v>
      </c>
      <c r="B190" s="3" t="s">
        <v>1182</v>
      </c>
      <c r="C190" s="101" t="s">
        <v>210</v>
      </c>
    </row>
    <row r="191" spans="1:3">
      <c r="A191" s="101" t="s">
        <v>211</v>
      </c>
      <c r="B191" s="3" t="s">
        <v>1183</v>
      </c>
      <c r="C191" s="101" t="s">
        <v>211</v>
      </c>
    </row>
    <row r="192" spans="1:3">
      <c r="A192" s="101" t="s">
        <v>212</v>
      </c>
      <c r="B192" s="3" t="s">
        <v>1184</v>
      </c>
      <c r="C192" s="101" t="s">
        <v>212</v>
      </c>
    </row>
    <row r="193" spans="1:3">
      <c r="A193" s="101" t="s">
        <v>213</v>
      </c>
      <c r="B193" s="3" t="s">
        <v>1185</v>
      </c>
      <c r="C193" s="101" t="s">
        <v>213</v>
      </c>
    </row>
    <row r="194" spans="1:3">
      <c r="A194" s="101" t="s">
        <v>214</v>
      </c>
      <c r="B194" s="3" t="s">
        <v>1186</v>
      </c>
      <c r="C194" s="101" t="s">
        <v>214</v>
      </c>
    </row>
    <row r="195" spans="1:3">
      <c r="A195" s="101" t="s">
        <v>215</v>
      </c>
      <c r="B195" s="3" t="s">
        <v>1187</v>
      </c>
      <c r="C195" s="101" t="s">
        <v>215</v>
      </c>
    </row>
    <row r="196" spans="1:3">
      <c r="A196" s="101" t="s">
        <v>216</v>
      </c>
      <c r="B196" s="3" t="s">
        <v>1188</v>
      </c>
      <c r="C196" s="101" t="s">
        <v>216</v>
      </c>
    </row>
    <row r="197" spans="1:3">
      <c r="A197" s="101" t="s">
        <v>217</v>
      </c>
      <c r="B197" s="3" t="s">
        <v>1189</v>
      </c>
      <c r="C197" s="101" t="s">
        <v>217</v>
      </c>
    </row>
    <row r="198" spans="1:3">
      <c r="A198" s="101" t="s">
        <v>218</v>
      </c>
      <c r="B198" s="3" t="s">
        <v>1190</v>
      </c>
      <c r="C198" s="101" t="s">
        <v>218</v>
      </c>
    </row>
    <row r="199" spans="1:3">
      <c r="A199" s="101" t="s">
        <v>219</v>
      </c>
      <c r="B199" s="3" t="s">
        <v>1191</v>
      </c>
      <c r="C199" s="101" t="s">
        <v>219</v>
      </c>
    </row>
    <row r="200" spans="1:3">
      <c r="A200" s="101" t="s">
        <v>220</v>
      </c>
      <c r="B200" s="3" t="s">
        <v>1127</v>
      </c>
      <c r="C200" s="101" t="s">
        <v>220</v>
      </c>
    </row>
    <row r="201" spans="1:3">
      <c r="A201" s="101" t="s">
        <v>221</v>
      </c>
      <c r="B201" s="3" t="s">
        <v>1128</v>
      </c>
      <c r="C201" s="101" t="s">
        <v>221</v>
      </c>
    </row>
    <row r="202" spans="1:3">
      <c r="A202" s="101" t="s">
        <v>222</v>
      </c>
      <c r="B202" s="3" t="s">
        <v>1129</v>
      </c>
      <c r="C202" s="101" t="s">
        <v>222</v>
      </c>
    </row>
    <row r="203" spans="1:3">
      <c r="A203" s="101" t="s">
        <v>223</v>
      </c>
      <c r="B203" s="3" t="s">
        <v>1192</v>
      </c>
      <c r="C203" s="101" t="s">
        <v>223</v>
      </c>
    </row>
    <row r="204" spans="1:3">
      <c r="A204" s="101" t="s">
        <v>224</v>
      </c>
      <c r="B204" s="3" t="s">
        <v>1132</v>
      </c>
      <c r="C204" s="101" t="s">
        <v>224</v>
      </c>
    </row>
    <row r="205" spans="1:3">
      <c r="A205" s="101" t="s">
        <v>225</v>
      </c>
      <c r="B205" s="3" t="s">
        <v>1133</v>
      </c>
      <c r="C205" s="101" t="s">
        <v>225</v>
      </c>
    </row>
    <row r="206" spans="1:3">
      <c r="A206" s="101" t="s">
        <v>226</v>
      </c>
      <c r="B206" s="3" t="s">
        <v>1134</v>
      </c>
      <c r="C206" s="101" t="s">
        <v>226</v>
      </c>
    </row>
    <row r="207" spans="1:3">
      <c r="A207" s="101" t="s">
        <v>227</v>
      </c>
      <c r="B207" s="3" t="s">
        <v>1135</v>
      </c>
      <c r="C207" s="101" t="s">
        <v>227</v>
      </c>
    </row>
    <row r="208" spans="1:3">
      <c r="A208" s="101" t="s">
        <v>228</v>
      </c>
      <c r="B208" s="3" t="s">
        <v>1193</v>
      </c>
      <c r="C208" s="101" t="s">
        <v>228</v>
      </c>
    </row>
    <row r="209" spans="1:3">
      <c r="A209" s="101" t="s">
        <v>229</v>
      </c>
      <c r="B209" s="3" t="s">
        <v>1136</v>
      </c>
      <c r="C209" s="101" t="s">
        <v>229</v>
      </c>
    </row>
    <row r="210" spans="1:3">
      <c r="A210" s="101" t="s">
        <v>230</v>
      </c>
      <c r="B210" s="3" t="s">
        <v>1137</v>
      </c>
      <c r="C210" s="101" t="s">
        <v>230</v>
      </c>
    </row>
    <row r="211" spans="1:3">
      <c r="A211" s="101" t="s">
        <v>231</v>
      </c>
      <c r="B211" s="3" t="s">
        <v>1138</v>
      </c>
      <c r="C211" s="101" t="s">
        <v>231</v>
      </c>
    </row>
    <row r="212" spans="1:3">
      <c r="A212" s="101" t="s">
        <v>232</v>
      </c>
      <c r="B212" s="3" t="s">
        <v>1139</v>
      </c>
      <c r="C212" s="101" t="s">
        <v>232</v>
      </c>
    </row>
    <row r="213" spans="1:3">
      <c r="A213" s="101" t="s">
        <v>233</v>
      </c>
      <c r="B213" s="3" t="s">
        <v>1140</v>
      </c>
      <c r="C213" s="101" t="s">
        <v>233</v>
      </c>
    </row>
    <row r="214" spans="1:3">
      <c r="A214" s="101" t="s">
        <v>234</v>
      </c>
      <c r="B214" s="3" t="s">
        <v>1141</v>
      </c>
      <c r="C214" s="101" t="s">
        <v>234</v>
      </c>
    </row>
    <row r="215" spans="1:3">
      <c r="A215" s="101" t="s">
        <v>235</v>
      </c>
      <c r="B215" s="3" t="s">
        <v>1142</v>
      </c>
      <c r="C215" s="101" t="s">
        <v>235</v>
      </c>
    </row>
    <row r="216" spans="1:3">
      <c r="A216" s="101" t="s">
        <v>236</v>
      </c>
      <c r="B216" s="3" t="s">
        <v>1143</v>
      </c>
      <c r="C216" s="101" t="s">
        <v>236</v>
      </c>
    </row>
    <row r="217" spans="1:3">
      <c r="A217" s="101" t="s">
        <v>237</v>
      </c>
      <c r="B217" s="3" t="s">
        <v>1194</v>
      </c>
      <c r="C217" s="101" t="s">
        <v>237</v>
      </c>
    </row>
    <row r="218" spans="1:3">
      <c r="A218" s="101" t="s">
        <v>238</v>
      </c>
      <c r="B218" s="3" t="s">
        <v>1195</v>
      </c>
      <c r="C218" s="101" t="s">
        <v>238</v>
      </c>
    </row>
    <row r="219" spans="1:3">
      <c r="A219" s="101" t="s">
        <v>239</v>
      </c>
      <c r="B219" s="3" t="s">
        <v>1194</v>
      </c>
      <c r="C219" s="101" t="s">
        <v>239</v>
      </c>
    </row>
    <row r="220" spans="1:3">
      <c r="A220" s="101" t="s">
        <v>240</v>
      </c>
      <c r="B220" s="3" t="s">
        <v>1195</v>
      </c>
      <c r="C220" s="101" t="s">
        <v>240</v>
      </c>
    </row>
    <row r="221" spans="1:3">
      <c r="A221" s="101" t="s">
        <v>241</v>
      </c>
      <c r="B221" s="3" t="s">
        <v>1148</v>
      </c>
      <c r="C221" s="101" t="s">
        <v>241</v>
      </c>
    </row>
    <row r="222" spans="1:3">
      <c r="A222" s="101" t="s">
        <v>242</v>
      </c>
      <c r="B222" s="3" t="s">
        <v>1149</v>
      </c>
      <c r="C222" s="101" t="s">
        <v>242</v>
      </c>
    </row>
    <row r="223" spans="1:3">
      <c r="A223" s="101" t="s">
        <v>243</v>
      </c>
      <c r="B223" s="3" t="s">
        <v>1100</v>
      </c>
      <c r="C223" s="101" t="s">
        <v>243</v>
      </c>
    </row>
    <row r="224" spans="1:3">
      <c r="A224" s="101" t="s">
        <v>244</v>
      </c>
      <c r="B224" s="3" t="s">
        <v>1101</v>
      </c>
      <c r="C224" s="101" t="s">
        <v>244</v>
      </c>
    </row>
    <row r="225" spans="1:3">
      <c r="A225" s="101" t="s">
        <v>245</v>
      </c>
      <c r="B225" s="3" t="s">
        <v>1102</v>
      </c>
      <c r="C225" s="101" t="s">
        <v>245</v>
      </c>
    </row>
    <row r="226" spans="1:3">
      <c r="A226" s="101" t="s">
        <v>246</v>
      </c>
      <c r="B226" s="3" t="s">
        <v>1103</v>
      </c>
      <c r="C226" s="101" t="s">
        <v>246</v>
      </c>
    </row>
    <row r="227" spans="1:3">
      <c r="A227" s="101" t="s">
        <v>247</v>
      </c>
      <c r="B227" s="3" t="s">
        <v>1104</v>
      </c>
      <c r="C227" s="101" t="s">
        <v>247</v>
      </c>
    </row>
    <row r="228" spans="1:3">
      <c r="A228" s="101" t="s">
        <v>248</v>
      </c>
      <c r="B228" s="3" t="s">
        <v>1105</v>
      </c>
      <c r="C228" s="101" t="s">
        <v>248</v>
      </c>
    </row>
    <row r="229" spans="1:3">
      <c r="A229" s="101" t="s">
        <v>249</v>
      </c>
      <c r="B229" s="3" t="s">
        <v>1196</v>
      </c>
      <c r="C229" s="101" t="s">
        <v>249</v>
      </c>
    </row>
    <row r="230" spans="1:3">
      <c r="A230" s="101" t="s">
        <v>250</v>
      </c>
      <c r="B230" s="3" t="s">
        <v>1107</v>
      </c>
      <c r="C230" s="101" t="s">
        <v>250</v>
      </c>
    </row>
    <row r="231" spans="1:3">
      <c r="A231" s="101" t="s">
        <v>251</v>
      </c>
      <c r="B231" s="3" t="s">
        <v>1150</v>
      </c>
      <c r="C231" s="101" t="s">
        <v>251</v>
      </c>
    </row>
    <row r="232" spans="1:3">
      <c r="A232" s="101" t="s">
        <v>252</v>
      </c>
      <c r="B232" s="3" t="s">
        <v>1095</v>
      </c>
      <c r="C232" s="101" t="s">
        <v>252</v>
      </c>
    </row>
    <row r="233" spans="1:3">
      <c r="A233" s="101" t="s">
        <v>68</v>
      </c>
      <c r="B233" s="3" t="s">
        <v>1357</v>
      </c>
      <c r="C233" s="101" t="s">
        <v>68</v>
      </c>
    </row>
    <row r="234" spans="1:3">
      <c r="A234" s="101" t="s">
        <v>69</v>
      </c>
      <c r="B234" s="3" t="s">
        <v>1096</v>
      </c>
      <c r="C234" s="101" t="s">
        <v>69</v>
      </c>
    </row>
    <row r="235" spans="1:3">
      <c r="A235" s="101" t="s">
        <v>70</v>
      </c>
      <c r="B235" s="3" t="s">
        <v>1097</v>
      </c>
      <c r="C235" s="101" t="s">
        <v>70</v>
      </c>
    </row>
    <row r="236" spans="1:3">
      <c r="A236" s="101" t="s">
        <v>71</v>
      </c>
      <c r="B236" s="3" t="s">
        <v>1358</v>
      </c>
      <c r="C236" s="101" t="s">
        <v>71</v>
      </c>
    </row>
    <row r="237" spans="1:3">
      <c r="A237" s="101" t="s">
        <v>72</v>
      </c>
      <c r="B237" s="3" t="s">
        <v>1099</v>
      </c>
      <c r="C237" s="101" t="s">
        <v>72</v>
      </c>
    </row>
    <row r="238" spans="1:3">
      <c r="A238" s="101" t="s">
        <v>73</v>
      </c>
      <c r="B238" s="3" t="s">
        <v>1197</v>
      </c>
      <c r="C238" s="101" t="s">
        <v>73</v>
      </c>
    </row>
    <row r="239" spans="1:3">
      <c r="A239" s="101" t="s">
        <v>74</v>
      </c>
      <c r="B239" s="3" t="s">
        <v>1151</v>
      </c>
      <c r="C239" s="101" t="s">
        <v>74</v>
      </c>
    </row>
    <row r="240" spans="1:3">
      <c r="A240" s="101" t="s">
        <v>75</v>
      </c>
      <c r="B240" s="3" t="s">
        <v>1152</v>
      </c>
      <c r="C240" s="101" t="s">
        <v>75</v>
      </c>
    </row>
    <row r="241" spans="1:3">
      <c r="A241" s="101" t="s">
        <v>76</v>
      </c>
      <c r="B241" s="3" t="s">
        <v>1198</v>
      </c>
      <c r="C241" s="101" t="s">
        <v>76</v>
      </c>
    </row>
    <row r="242" spans="1:3">
      <c r="A242" s="101" t="s">
        <v>77</v>
      </c>
      <c r="B242" s="3" t="s">
        <v>1199</v>
      </c>
      <c r="C242" s="101" t="s">
        <v>77</v>
      </c>
    </row>
    <row r="243" spans="1:3">
      <c r="A243" s="101" t="s">
        <v>78</v>
      </c>
      <c r="B243" s="3" t="s">
        <v>1153</v>
      </c>
      <c r="C243" s="101" t="s">
        <v>78</v>
      </c>
    </row>
    <row r="244" spans="1:3">
      <c r="A244" s="101" t="s">
        <v>79</v>
      </c>
      <c r="B244" s="3" t="s">
        <v>1154</v>
      </c>
      <c r="C244" s="101" t="s">
        <v>79</v>
      </c>
    </row>
    <row r="245" spans="1:3">
      <c r="A245" s="101" t="s">
        <v>80</v>
      </c>
      <c r="B245" s="3" t="s">
        <v>1155</v>
      </c>
      <c r="C245" s="101" t="s">
        <v>80</v>
      </c>
    </row>
    <row r="246" spans="1:3">
      <c r="A246" s="101" t="s">
        <v>81</v>
      </c>
      <c r="B246" s="3" t="s">
        <v>1156</v>
      </c>
      <c r="C246" s="101" t="s">
        <v>81</v>
      </c>
    </row>
    <row r="247" spans="1:3">
      <c r="A247" s="101" t="s">
        <v>82</v>
      </c>
      <c r="B247" s="3" t="s">
        <v>1157</v>
      </c>
      <c r="C247" s="101" t="s">
        <v>82</v>
      </c>
    </row>
    <row r="248" spans="1:3">
      <c r="A248" s="101" t="s">
        <v>83</v>
      </c>
      <c r="B248" s="3" t="s">
        <v>1200</v>
      </c>
      <c r="C248" s="101" t="s">
        <v>83</v>
      </c>
    </row>
    <row r="249" spans="1:3">
      <c r="A249" s="101" t="s">
        <v>84</v>
      </c>
      <c r="B249" s="3" t="s">
        <v>1158</v>
      </c>
      <c r="C249" s="101" t="s">
        <v>84</v>
      </c>
    </row>
    <row r="250" spans="1:3">
      <c r="A250" s="101" t="s">
        <v>85</v>
      </c>
      <c r="B250" s="3" t="s">
        <v>1201</v>
      </c>
      <c r="C250" s="101" t="s">
        <v>85</v>
      </c>
    </row>
    <row r="251" spans="1:3">
      <c r="A251" s="101" t="s">
        <v>86</v>
      </c>
      <c r="B251" s="3" t="s">
        <v>1159</v>
      </c>
      <c r="C251" s="101" t="s">
        <v>86</v>
      </c>
    </row>
    <row r="252" spans="1:3">
      <c r="A252" s="101" t="s">
        <v>87</v>
      </c>
      <c r="B252" s="3" t="s">
        <v>1160</v>
      </c>
      <c r="C252" s="101" t="s">
        <v>87</v>
      </c>
    </row>
    <row r="253" spans="1:3">
      <c r="A253" s="101" t="s">
        <v>88</v>
      </c>
      <c r="B253" s="3" t="s">
        <v>1161</v>
      </c>
      <c r="C253" s="101" t="s">
        <v>88</v>
      </c>
    </row>
    <row r="254" spans="1:3">
      <c r="A254" s="101" t="s">
        <v>89</v>
      </c>
      <c r="B254" s="3" t="s">
        <v>1162</v>
      </c>
      <c r="C254" s="101" t="s">
        <v>89</v>
      </c>
    </row>
    <row r="255" spans="1:3">
      <c r="A255" s="101" t="s">
        <v>90</v>
      </c>
      <c r="B255" s="3" t="s">
        <v>1163</v>
      </c>
      <c r="C255" s="101" t="s">
        <v>90</v>
      </c>
    </row>
    <row r="256" spans="1:3">
      <c r="A256" s="101" t="s">
        <v>91</v>
      </c>
      <c r="B256" s="3" t="s">
        <v>1164</v>
      </c>
      <c r="C256" s="101" t="s">
        <v>91</v>
      </c>
    </row>
    <row r="257" spans="1:3">
      <c r="A257" s="101" t="s">
        <v>92</v>
      </c>
      <c r="B257" s="3" t="s">
        <v>1151</v>
      </c>
      <c r="C257" s="101" t="s">
        <v>92</v>
      </c>
    </row>
    <row r="258" spans="1:3">
      <c r="A258" s="101" t="s">
        <v>93</v>
      </c>
      <c r="B258" s="3" t="s">
        <v>1165</v>
      </c>
      <c r="C258" s="101" t="s">
        <v>93</v>
      </c>
    </row>
    <row r="259" spans="1:3">
      <c r="A259" s="101" t="s">
        <v>94</v>
      </c>
      <c r="B259" s="3" t="s">
        <v>1166</v>
      </c>
      <c r="C259" s="101" t="s">
        <v>94</v>
      </c>
    </row>
    <row r="260" spans="1:3">
      <c r="A260" s="101" t="s">
        <v>95</v>
      </c>
      <c r="B260" s="3" t="s">
        <v>1167</v>
      </c>
      <c r="C260" s="101" t="s">
        <v>95</v>
      </c>
    </row>
    <row r="261" spans="1:3">
      <c r="A261" s="101" t="s">
        <v>96</v>
      </c>
      <c r="B261" s="3" t="s">
        <v>1173</v>
      </c>
      <c r="C261" s="101" t="s">
        <v>96</v>
      </c>
    </row>
    <row r="262" spans="1:3">
      <c r="A262" s="105"/>
      <c r="C262" s="104"/>
    </row>
    <row r="263" spans="1:3">
      <c r="A263" s="105"/>
      <c r="C263" s="104"/>
    </row>
    <row r="264" spans="1:3">
      <c r="A264" s="105"/>
      <c r="C264" s="104"/>
    </row>
    <row r="265" spans="1:3">
      <c r="A265" s="105"/>
      <c r="C265" s="104"/>
    </row>
    <row r="266" spans="1:3">
      <c r="A266" s="105"/>
      <c r="C266" s="104"/>
    </row>
    <row r="267" spans="1:3">
      <c r="A267" s="105"/>
      <c r="C267" s="104"/>
    </row>
    <row r="268" spans="1:3">
      <c r="A268" s="105"/>
      <c r="C268" s="104"/>
    </row>
    <row r="269" spans="1:3">
      <c r="A269" s="105"/>
      <c r="C269" s="104"/>
    </row>
    <row r="270" spans="1:3">
      <c r="A270" s="105"/>
      <c r="C270" s="104"/>
    </row>
    <row r="271" spans="1:3">
      <c r="A271" s="105"/>
      <c r="C271" s="104"/>
    </row>
    <row r="272" spans="1:3">
      <c r="A272" s="105"/>
      <c r="C272" s="104"/>
    </row>
    <row r="273" spans="1:3">
      <c r="A273" s="105"/>
      <c r="C273" s="104"/>
    </row>
    <row r="274" spans="1:3">
      <c r="A274" s="105"/>
      <c r="C274" s="104"/>
    </row>
    <row r="275" spans="1:3">
      <c r="A275" s="105"/>
      <c r="C275" s="104"/>
    </row>
    <row r="276" spans="1:3">
      <c r="A276" s="105"/>
      <c r="C276" s="104"/>
    </row>
    <row r="277" spans="1:3">
      <c r="A277" s="105"/>
      <c r="C277" s="104"/>
    </row>
    <row r="278" spans="1:3">
      <c r="A278" s="105"/>
      <c r="C278" s="104"/>
    </row>
    <row r="279" spans="1:3">
      <c r="A279" s="105"/>
      <c r="C279" s="104"/>
    </row>
    <row r="280" spans="1:3">
      <c r="A280" s="105"/>
      <c r="C280" s="104"/>
    </row>
    <row r="281" spans="1:3">
      <c r="A281" s="105"/>
      <c r="C281" s="104"/>
    </row>
    <row r="282" spans="1:3">
      <c r="A282" s="105"/>
      <c r="C282" s="104"/>
    </row>
    <row r="283" spans="1:3">
      <c r="A283" s="105"/>
      <c r="C283" s="104"/>
    </row>
    <row r="284" spans="1:3">
      <c r="A284" s="105"/>
      <c r="C284" s="104"/>
    </row>
    <row r="285" spans="1:3">
      <c r="A285" s="105"/>
      <c r="C285" s="104"/>
    </row>
    <row r="286" spans="1:3">
      <c r="A286" s="105"/>
      <c r="C286" s="104"/>
    </row>
    <row r="287" spans="1:3">
      <c r="A287" s="105"/>
      <c r="C287" s="104"/>
    </row>
    <row r="288" spans="1:3">
      <c r="A288" s="105"/>
      <c r="C288" s="104"/>
    </row>
    <row r="289" spans="1:3">
      <c r="A289" s="105"/>
      <c r="C289" s="104"/>
    </row>
    <row r="290" spans="1:3">
      <c r="A290" s="105"/>
      <c r="C290" s="104"/>
    </row>
    <row r="291" spans="1:3">
      <c r="A291" s="105"/>
      <c r="C291" s="104"/>
    </row>
    <row r="292" spans="1:3">
      <c r="A292" s="105"/>
      <c r="C292" s="104"/>
    </row>
    <row r="293" spans="1:3">
      <c r="A293" s="105"/>
      <c r="C293" s="104"/>
    </row>
    <row r="294" spans="1:3">
      <c r="A294" s="105"/>
      <c r="C294" s="104"/>
    </row>
    <row r="295" spans="1:3">
      <c r="A295" s="105"/>
      <c r="C295" s="104"/>
    </row>
    <row r="296" spans="1:3">
      <c r="A296" s="105"/>
      <c r="C296" s="104"/>
    </row>
    <row r="297" spans="1:3">
      <c r="A297" s="105"/>
      <c r="C297" s="104"/>
    </row>
    <row r="298" spans="1:3">
      <c r="A298" s="105"/>
      <c r="C298" s="104"/>
    </row>
    <row r="299" spans="1:3">
      <c r="A299" s="105"/>
      <c r="C299" s="104"/>
    </row>
    <row r="300" spans="1:3">
      <c r="A300" s="105"/>
      <c r="C300" s="104"/>
    </row>
    <row r="301" spans="1:3">
      <c r="A301" s="105"/>
      <c r="C301" s="104"/>
    </row>
    <row r="302" spans="1:3">
      <c r="A302" s="105"/>
      <c r="C302" s="104"/>
    </row>
    <row r="303" spans="1:3">
      <c r="A303" s="105"/>
      <c r="C303" s="104"/>
    </row>
    <row r="304" spans="1:3">
      <c r="A304" s="105"/>
      <c r="C304" s="104"/>
    </row>
    <row r="305" spans="1:3">
      <c r="A305" s="105"/>
      <c r="C305" s="104"/>
    </row>
    <row r="306" spans="1:3">
      <c r="A306" s="105"/>
      <c r="C306" s="104"/>
    </row>
    <row r="307" spans="1:3">
      <c r="A307" s="105"/>
      <c r="C307" s="104"/>
    </row>
    <row r="308" spans="1:3">
      <c r="A308" s="105"/>
      <c r="C308" s="104"/>
    </row>
    <row r="309" spans="1:3">
      <c r="A309" s="105"/>
      <c r="C309" s="104"/>
    </row>
    <row r="310" spans="1:3">
      <c r="A310" s="105"/>
      <c r="C310" s="104"/>
    </row>
    <row r="311" spans="1:3">
      <c r="A311" s="105"/>
      <c r="C311" s="104"/>
    </row>
    <row r="312" spans="1:3">
      <c r="A312" s="105"/>
      <c r="C312" s="104"/>
    </row>
    <row r="313" spans="1:3">
      <c r="A313" s="105"/>
      <c r="C313" s="104"/>
    </row>
    <row r="314" spans="1:3">
      <c r="A314" s="105"/>
      <c r="C314" s="104"/>
    </row>
    <row r="315" spans="1:3">
      <c r="A315" s="105"/>
      <c r="C315" s="104"/>
    </row>
    <row r="316" spans="1:3">
      <c r="A316" s="105"/>
      <c r="C316" s="104"/>
    </row>
    <row r="317" spans="1:3">
      <c r="A317" s="105"/>
      <c r="C317" s="104"/>
    </row>
    <row r="318" spans="1:3">
      <c r="A318" s="105"/>
      <c r="C318" s="104"/>
    </row>
    <row r="319" spans="1:3">
      <c r="A319" s="105"/>
      <c r="C319" s="104"/>
    </row>
    <row r="320" spans="1:3">
      <c r="A320" s="105"/>
      <c r="C320" s="104"/>
    </row>
    <row r="321" spans="1:3">
      <c r="A321" s="105"/>
      <c r="C321" s="104"/>
    </row>
    <row r="322" spans="1:3">
      <c r="A322" s="105"/>
      <c r="C322" s="104"/>
    </row>
    <row r="323" spans="1:3">
      <c r="A323" s="105"/>
      <c r="C323" s="104"/>
    </row>
    <row r="324" spans="1:3">
      <c r="A324" s="105"/>
      <c r="C324" s="104"/>
    </row>
    <row r="325" spans="1:3">
      <c r="A325" s="105"/>
      <c r="C325" s="104"/>
    </row>
    <row r="326" spans="1:3">
      <c r="A326" s="105"/>
      <c r="C326" s="104"/>
    </row>
    <row r="327" spans="1:3">
      <c r="A327" s="105"/>
      <c r="C327" s="104"/>
    </row>
    <row r="328" spans="1:3">
      <c r="A328" s="105"/>
      <c r="C328" s="104"/>
    </row>
    <row r="329" spans="1:3">
      <c r="A329" s="105"/>
      <c r="C329" s="104"/>
    </row>
    <row r="330" spans="1:3">
      <c r="A330" s="105"/>
      <c r="C330" s="104"/>
    </row>
    <row r="331" spans="1:3">
      <c r="A331" s="105"/>
      <c r="C331" s="104"/>
    </row>
    <row r="332" spans="1:3">
      <c r="A332" s="105"/>
      <c r="C332" s="104"/>
    </row>
    <row r="333" spans="1:3">
      <c r="A333" s="105"/>
      <c r="C333" s="104"/>
    </row>
    <row r="334" spans="1:3">
      <c r="A334" s="105"/>
      <c r="C334" s="104"/>
    </row>
    <row r="335" spans="1:3">
      <c r="A335" s="105"/>
      <c r="C335" s="104"/>
    </row>
    <row r="336" spans="1:3">
      <c r="A336" s="105"/>
      <c r="C336" s="104"/>
    </row>
    <row r="337" spans="1:3">
      <c r="A337" s="105"/>
      <c r="C337" s="104"/>
    </row>
    <row r="338" spans="1:3">
      <c r="A338" s="105"/>
      <c r="C338" s="104"/>
    </row>
    <row r="339" spans="1:3">
      <c r="A339" s="105"/>
      <c r="C339" s="104"/>
    </row>
    <row r="340" spans="1:3">
      <c r="A340" s="105"/>
      <c r="C340" s="104"/>
    </row>
    <row r="341" spans="1:3">
      <c r="A341" s="105"/>
      <c r="C341" s="104"/>
    </row>
    <row r="342" spans="1:3">
      <c r="A342" s="105"/>
      <c r="C342" s="104"/>
    </row>
    <row r="343" spans="1:3">
      <c r="A343" s="105"/>
      <c r="C343" s="104"/>
    </row>
    <row r="344" spans="1:3">
      <c r="A344" s="105"/>
      <c r="C344" s="104"/>
    </row>
    <row r="345" spans="1:3">
      <c r="A345" s="105"/>
      <c r="C345" s="104"/>
    </row>
    <row r="346" spans="1:3">
      <c r="A346" s="105"/>
      <c r="C346" s="104"/>
    </row>
    <row r="347" spans="1:3">
      <c r="A347" s="105"/>
      <c r="C347" s="104"/>
    </row>
    <row r="348" spans="1:3">
      <c r="A348" s="105"/>
      <c r="C348" s="104"/>
    </row>
    <row r="349" spans="1:3">
      <c r="A349" s="105"/>
      <c r="C349" s="104"/>
    </row>
    <row r="350" spans="1:3">
      <c r="A350" s="105"/>
      <c r="C350" s="104"/>
    </row>
    <row r="351" spans="1:3">
      <c r="A351" s="105"/>
      <c r="C351" s="104"/>
    </row>
    <row r="352" spans="1:3">
      <c r="A352" s="105"/>
      <c r="C352" s="104"/>
    </row>
    <row r="353" spans="1:3">
      <c r="A353" s="105"/>
      <c r="C353" s="104"/>
    </row>
    <row r="354" spans="1:3">
      <c r="A354" s="105"/>
      <c r="C354" s="104"/>
    </row>
    <row r="355" spans="1:3">
      <c r="A355" s="105"/>
      <c r="C355" s="104"/>
    </row>
    <row r="356" spans="1:3">
      <c r="A356" s="105"/>
      <c r="C356" s="104"/>
    </row>
    <row r="357" spans="1:3">
      <c r="A357" s="105"/>
      <c r="C357" s="104"/>
    </row>
    <row r="358" spans="1:3">
      <c r="A358" s="105"/>
      <c r="C358" s="104"/>
    </row>
    <row r="359" spans="1:3">
      <c r="A359" s="105"/>
      <c r="C359" s="104"/>
    </row>
    <row r="360" spans="1:3">
      <c r="A360" s="105"/>
      <c r="C360" s="104"/>
    </row>
    <row r="361" spans="1:3">
      <c r="A361" s="105"/>
      <c r="C361" s="104"/>
    </row>
    <row r="362" spans="1:3">
      <c r="A362" s="105"/>
      <c r="C362" s="104"/>
    </row>
    <row r="363" spans="1:3">
      <c r="A363" s="105"/>
      <c r="C363" s="104"/>
    </row>
    <row r="364" spans="1:3">
      <c r="A364" s="105"/>
      <c r="C364" s="104"/>
    </row>
    <row r="365" spans="1:3">
      <c r="A365" s="105"/>
      <c r="C365" s="104"/>
    </row>
    <row r="366" spans="1:3">
      <c r="A366" s="105"/>
      <c r="C366" s="104"/>
    </row>
    <row r="367" spans="1:3">
      <c r="A367" s="105"/>
      <c r="C367" s="104"/>
    </row>
    <row r="368" spans="1:3">
      <c r="A368" s="105"/>
      <c r="C368" s="104"/>
    </row>
    <row r="369" spans="1:3">
      <c r="A369" s="105"/>
      <c r="C369" s="104"/>
    </row>
    <row r="370" spans="1:3">
      <c r="A370" s="105"/>
      <c r="C370" s="104"/>
    </row>
    <row r="371" spans="1:3">
      <c r="A371" s="105"/>
      <c r="C371" s="104"/>
    </row>
    <row r="372" spans="1:3">
      <c r="A372" s="105"/>
      <c r="C372" s="104"/>
    </row>
    <row r="373" spans="1:3">
      <c r="A373" s="105"/>
      <c r="C373" s="104"/>
    </row>
    <row r="374" spans="1:3">
      <c r="A374" s="105"/>
      <c r="C374" s="104"/>
    </row>
    <row r="375" spans="1:3">
      <c r="A375" s="105"/>
      <c r="C375" s="104"/>
    </row>
    <row r="376" spans="1:3">
      <c r="A376" s="105"/>
      <c r="C376" s="104"/>
    </row>
    <row r="377" spans="1:3">
      <c r="A377" s="105"/>
      <c r="C377" s="104"/>
    </row>
    <row r="378" spans="1:3">
      <c r="A378" s="105"/>
      <c r="C378" s="104"/>
    </row>
    <row r="379" spans="1:3">
      <c r="A379" s="105"/>
      <c r="C379" s="104"/>
    </row>
    <row r="380" spans="1:3">
      <c r="A380" s="105"/>
      <c r="C380" s="104"/>
    </row>
    <row r="381" spans="1:3">
      <c r="A381" s="105"/>
      <c r="C381" s="104"/>
    </row>
    <row r="382" spans="1:3">
      <c r="A382" s="105"/>
      <c r="C382" s="104"/>
    </row>
    <row r="383" spans="1:3">
      <c r="A383" s="105"/>
      <c r="C383" s="104"/>
    </row>
    <row r="384" spans="1:3">
      <c r="A384" s="105"/>
      <c r="C384" s="104"/>
    </row>
    <row r="385" spans="1:3">
      <c r="A385" s="105"/>
      <c r="C385" s="104"/>
    </row>
    <row r="386" spans="1:3">
      <c r="A386" s="105"/>
      <c r="C386" s="104"/>
    </row>
    <row r="387" spans="1:3">
      <c r="A387" s="105"/>
      <c r="C387" s="104"/>
    </row>
    <row r="388" spans="1:3">
      <c r="A388" s="105"/>
      <c r="C388" s="104"/>
    </row>
    <row r="389" spans="1:3">
      <c r="A389" s="105"/>
      <c r="C389" s="104"/>
    </row>
    <row r="390" spans="1:3">
      <c r="A390" s="105"/>
      <c r="C390" s="104"/>
    </row>
    <row r="391" spans="1:3">
      <c r="A391" s="105"/>
      <c r="C391" s="104"/>
    </row>
    <row r="392" spans="1:3">
      <c r="A392" s="105"/>
      <c r="C392" s="104"/>
    </row>
    <row r="393" spans="1:3">
      <c r="A393" s="105"/>
      <c r="C393" s="104"/>
    </row>
    <row r="394" spans="1:3">
      <c r="A394" s="105"/>
      <c r="C394" s="104"/>
    </row>
    <row r="395" spans="1:3">
      <c r="A395" s="105"/>
      <c r="C395" s="104"/>
    </row>
    <row r="396" spans="1:3">
      <c r="A396" s="105"/>
      <c r="C396" s="104"/>
    </row>
    <row r="397" spans="1:3">
      <c r="A397" s="105"/>
      <c r="C397" s="104"/>
    </row>
    <row r="398" spans="1:3">
      <c r="A398" s="105"/>
      <c r="C398" s="104"/>
    </row>
    <row r="399" spans="1:3">
      <c r="A399" s="105"/>
      <c r="C399" s="104"/>
    </row>
    <row r="400" spans="1:3">
      <c r="A400" s="105"/>
      <c r="C400" s="104"/>
    </row>
    <row r="401" spans="1:3">
      <c r="A401" s="105"/>
      <c r="C401" s="104"/>
    </row>
    <row r="402" spans="1:3">
      <c r="A402" s="105"/>
      <c r="C402" s="104"/>
    </row>
    <row r="403" spans="1:3">
      <c r="A403" s="105"/>
      <c r="C403" s="104"/>
    </row>
    <row r="404" spans="1:3">
      <c r="A404" s="105"/>
      <c r="C404" s="104"/>
    </row>
    <row r="405" spans="1:3">
      <c r="A405" s="105"/>
      <c r="C405" s="104"/>
    </row>
    <row r="406" spans="1:3">
      <c r="A406" s="105"/>
      <c r="C406" s="104"/>
    </row>
    <row r="407" spans="1:3">
      <c r="A407" s="105"/>
      <c r="C407" s="104"/>
    </row>
    <row r="408" spans="1:3">
      <c r="A408" s="105"/>
      <c r="C408" s="104"/>
    </row>
    <row r="409" spans="1:3">
      <c r="A409" s="105"/>
      <c r="C409" s="104"/>
    </row>
    <row r="410" spans="1:3">
      <c r="A410" s="105"/>
      <c r="C410" s="104"/>
    </row>
    <row r="411" spans="1:3">
      <c r="A411" s="105"/>
      <c r="C411" s="104"/>
    </row>
    <row r="412" spans="1:3">
      <c r="A412" s="105"/>
      <c r="C412" s="104"/>
    </row>
    <row r="413" spans="1:3">
      <c r="A413" s="105"/>
      <c r="C413" s="104"/>
    </row>
    <row r="414" spans="1:3">
      <c r="A414" s="105"/>
      <c r="C414" s="104"/>
    </row>
    <row r="415" spans="1:3">
      <c r="A415" s="105"/>
      <c r="C415" s="104"/>
    </row>
    <row r="416" spans="1:3">
      <c r="A416" s="105"/>
      <c r="C416" s="104"/>
    </row>
    <row r="417" spans="1:3">
      <c r="A417" s="105"/>
      <c r="C417" s="104"/>
    </row>
    <row r="418" spans="1:3">
      <c r="A418" s="105"/>
      <c r="C418" s="104"/>
    </row>
    <row r="419" spans="1:3">
      <c r="A419" s="105"/>
      <c r="C419" s="104"/>
    </row>
    <row r="420" spans="1:3">
      <c r="A420" s="105"/>
      <c r="C420" s="104"/>
    </row>
    <row r="421" spans="1:3">
      <c r="A421" s="105"/>
      <c r="C421" s="104"/>
    </row>
    <row r="422" spans="1:3">
      <c r="A422" s="105"/>
      <c r="C422" s="104"/>
    </row>
    <row r="423" spans="1:3">
      <c r="A423" s="105"/>
      <c r="C423" s="104"/>
    </row>
    <row r="424" spans="1:3">
      <c r="A424" s="105"/>
      <c r="C424" s="104"/>
    </row>
    <row r="425" spans="1:3">
      <c r="A425" s="105"/>
      <c r="C425" s="104"/>
    </row>
    <row r="426" spans="1:3">
      <c r="A426" s="105"/>
      <c r="C426" s="104"/>
    </row>
    <row r="427" spans="1:3">
      <c r="A427" s="105"/>
      <c r="C427" s="104"/>
    </row>
    <row r="428" spans="1:3">
      <c r="A428" s="105"/>
      <c r="C428" s="104"/>
    </row>
    <row r="429" spans="1:3">
      <c r="A429" s="105"/>
      <c r="C429" s="104"/>
    </row>
    <row r="430" spans="1:3">
      <c r="A430" s="105"/>
      <c r="C430" s="104"/>
    </row>
    <row r="431" spans="1:3">
      <c r="A431" s="105"/>
      <c r="C431" s="104"/>
    </row>
    <row r="432" spans="1:3">
      <c r="A432" s="105"/>
      <c r="C432" s="104"/>
    </row>
    <row r="433" spans="1:3">
      <c r="A433" s="105"/>
      <c r="C433" s="104"/>
    </row>
    <row r="434" spans="1:3">
      <c r="A434" s="105"/>
      <c r="C434" s="104"/>
    </row>
    <row r="435" spans="1:3">
      <c r="A435" s="105"/>
      <c r="C435" s="104"/>
    </row>
    <row r="436" spans="1:3">
      <c r="A436" s="105"/>
      <c r="C436" s="104"/>
    </row>
    <row r="437" spans="1:3">
      <c r="A437" s="105"/>
      <c r="C437" s="104"/>
    </row>
    <row r="438" spans="1:3">
      <c r="A438" s="105"/>
      <c r="C438" s="104"/>
    </row>
    <row r="439" spans="1:3">
      <c r="A439" s="105"/>
      <c r="C439" s="104"/>
    </row>
    <row r="440" spans="1:3">
      <c r="A440" s="105"/>
      <c r="C440" s="104"/>
    </row>
    <row r="441" spans="1:3">
      <c r="A441" s="105"/>
      <c r="C441" s="104"/>
    </row>
    <row r="442" spans="1:3">
      <c r="A442" s="105"/>
      <c r="C442" s="104"/>
    </row>
    <row r="443" spans="1:3">
      <c r="A443" s="105"/>
      <c r="C443" s="104"/>
    </row>
    <row r="444" spans="1:3">
      <c r="A444" s="105"/>
      <c r="C444" s="104"/>
    </row>
    <row r="445" spans="1:3">
      <c r="A445" s="105"/>
      <c r="C445" s="104"/>
    </row>
    <row r="446" spans="1:3">
      <c r="A446" s="105"/>
      <c r="C446" s="104"/>
    </row>
    <row r="447" spans="1:3">
      <c r="A447" s="105"/>
      <c r="C447" s="104"/>
    </row>
    <row r="448" spans="1:3">
      <c r="A448" s="105"/>
      <c r="C448" s="104"/>
    </row>
    <row r="449" spans="1:3">
      <c r="A449" s="105"/>
      <c r="C449" s="104"/>
    </row>
    <row r="450" spans="1:3">
      <c r="A450" s="105"/>
      <c r="C450" s="104"/>
    </row>
    <row r="451" spans="1:3">
      <c r="A451" s="105"/>
      <c r="C451" s="104"/>
    </row>
    <row r="452" spans="1:3">
      <c r="A452" s="105"/>
      <c r="C452" s="104"/>
    </row>
    <row r="453" spans="1:3">
      <c r="A453" s="105"/>
      <c r="C453" s="104"/>
    </row>
    <row r="454" spans="1:3">
      <c r="A454" s="105"/>
      <c r="C454" s="104"/>
    </row>
    <row r="455" spans="1:3">
      <c r="A455" s="105"/>
      <c r="C455" s="104"/>
    </row>
    <row r="456" spans="1:3">
      <c r="A456" s="105"/>
      <c r="C456" s="104"/>
    </row>
    <row r="457" spans="1:3">
      <c r="A457" s="105"/>
      <c r="C457" s="104"/>
    </row>
    <row r="458" spans="1:3">
      <c r="A458" s="105"/>
      <c r="C458" s="104"/>
    </row>
    <row r="459" spans="1:3">
      <c r="A459" s="105"/>
      <c r="C459" s="104"/>
    </row>
    <row r="460" spans="1:3">
      <c r="A460" s="105"/>
      <c r="C460" s="104"/>
    </row>
    <row r="461" spans="1:3">
      <c r="A461" s="105"/>
      <c r="C461" s="104"/>
    </row>
    <row r="462" spans="1:3">
      <c r="A462" s="105"/>
      <c r="C462" s="104"/>
    </row>
    <row r="463" spans="1:3">
      <c r="A463" s="105"/>
      <c r="C463" s="104"/>
    </row>
    <row r="464" spans="1:3">
      <c r="A464" s="105"/>
      <c r="C464" s="104"/>
    </row>
    <row r="465" spans="1:3">
      <c r="A465" s="105"/>
      <c r="C465" s="104"/>
    </row>
    <row r="466" spans="1:3">
      <c r="A466" s="105"/>
      <c r="C466" s="104"/>
    </row>
    <row r="467" spans="1:3">
      <c r="A467" s="105"/>
      <c r="C467" s="104"/>
    </row>
    <row r="468" spans="1:3">
      <c r="A468" s="105"/>
      <c r="C468" s="104"/>
    </row>
    <row r="469" spans="1:3">
      <c r="A469" s="105"/>
      <c r="C469" s="104"/>
    </row>
    <row r="470" spans="1:3">
      <c r="A470" s="105"/>
      <c r="C470" s="104"/>
    </row>
    <row r="471" spans="1:3">
      <c r="A471" s="105"/>
      <c r="C471" s="104"/>
    </row>
    <row r="472" spans="1:3">
      <c r="A472" s="105"/>
      <c r="C472" s="104"/>
    </row>
    <row r="473" spans="1:3">
      <c r="A473" s="105"/>
      <c r="C473" s="104"/>
    </row>
    <row r="474" spans="1:3">
      <c r="A474" s="105"/>
      <c r="C474" s="104"/>
    </row>
    <row r="475" spans="1:3">
      <c r="A475" s="105"/>
      <c r="C475" s="104"/>
    </row>
    <row r="476" spans="1:3">
      <c r="A476" s="105"/>
      <c r="C476" s="104"/>
    </row>
    <row r="477" spans="1:3">
      <c r="A477" s="105"/>
      <c r="C477" s="104"/>
    </row>
    <row r="478" spans="1:3">
      <c r="A478" s="105"/>
      <c r="C478" s="104"/>
    </row>
    <row r="479" spans="1:3">
      <c r="A479" s="105"/>
      <c r="C479" s="104"/>
    </row>
    <row r="480" spans="1:3">
      <c r="A480" s="105"/>
      <c r="C480" s="104"/>
    </row>
    <row r="481" spans="1:3">
      <c r="A481" s="105"/>
      <c r="C481" s="104"/>
    </row>
    <row r="482" spans="1:3">
      <c r="A482" s="105"/>
      <c r="C482" s="104"/>
    </row>
    <row r="483" spans="1:3">
      <c r="A483" s="105"/>
      <c r="C483" s="104"/>
    </row>
    <row r="484" spans="1:3">
      <c r="A484" s="105"/>
      <c r="C484" s="104"/>
    </row>
    <row r="485" spans="1:3">
      <c r="A485" s="105"/>
      <c r="C485" s="104"/>
    </row>
    <row r="486" spans="1:3">
      <c r="A486" s="105"/>
      <c r="C486" s="104"/>
    </row>
    <row r="487" spans="1:3">
      <c r="A487" s="105"/>
      <c r="C487" s="104"/>
    </row>
    <row r="488" spans="1:3">
      <c r="A488" s="105"/>
      <c r="C488" s="104"/>
    </row>
    <row r="489" spans="1:3">
      <c r="A489" s="105"/>
      <c r="C489" s="104"/>
    </row>
    <row r="490" spans="1:3">
      <c r="A490" s="105"/>
      <c r="C490" s="104"/>
    </row>
    <row r="491" spans="1:3">
      <c r="A491" s="105"/>
      <c r="C491" s="104"/>
    </row>
    <row r="492" spans="1:3">
      <c r="A492" s="105"/>
      <c r="C492" s="104"/>
    </row>
    <row r="493" spans="1:3">
      <c r="A493" s="105"/>
      <c r="C493" s="104"/>
    </row>
    <row r="494" spans="1:3">
      <c r="A494" s="105"/>
      <c r="C494" s="104"/>
    </row>
    <row r="495" spans="1:3">
      <c r="A495" s="105"/>
      <c r="C495" s="104"/>
    </row>
    <row r="496" spans="1:3">
      <c r="A496" s="105"/>
      <c r="C496" s="104"/>
    </row>
    <row r="497" spans="1:3">
      <c r="A497" s="105"/>
      <c r="C497" s="104"/>
    </row>
    <row r="498" spans="1:3">
      <c r="A498" s="105"/>
      <c r="C498" s="104"/>
    </row>
    <row r="499" spans="1:3">
      <c r="A499" s="105"/>
      <c r="C499" s="104"/>
    </row>
    <row r="500" spans="1:3">
      <c r="A500" s="105"/>
      <c r="C500" s="104"/>
    </row>
    <row r="501" spans="1:3">
      <c r="A501" s="105"/>
      <c r="C501" s="104"/>
    </row>
    <row r="502" spans="1:3">
      <c r="A502" s="105"/>
      <c r="C502" s="104"/>
    </row>
    <row r="503" spans="1:3">
      <c r="A503" s="105"/>
      <c r="C503" s="104"/>
    </row>
    <row r="504" spans="1:3">
      <c r="A504" s="105"/>
      <c r="C504" s="104"/>
    </row>
    <row r="505" spans="1:3">
      <c r="A505" s="105"/>
      <c r="C505" s="104"/>
    </row>
    <row r="506" spans="1:3">
      <c r="A506" s="105"/>
      <c r="C506" s="104"/>
    </row>
    <row r="507" spans="1:3">
      <c r="A507" s="105"/>
      <c r="C507" s="104"/>
    </row>
    <row r="508" spans="1:3">
      <c r="A508" s="105"/>
      <c r="C508" s="104"/>
    </row>
    <row r="509" spans="1:3">
      <c r="A509" s="105"/>
      <c r="C509" s="104"/>
    </row>
    <row r="510" spans="1:3">
      <c r="A510" s="105"/>
      <c r="C510" s="104"/>
    </row>
    <row r="511" spans="1:3">
      <c r="A511" s="105"/>
      <c r="C511" s="104"/>
    </row>
    <row r="512" spans="1:3">
      <c r="A512" s="105"/>
      <c r="C512" s="104"/>
    </row>
    <row r="513" spans="1:3">
      <c r="A513" s="105"/>
      <c r="C513" s="104"/>
    </row>
    <row r="514" spans="1:3">
      <c r="A514" s="105"/>
      <c r="C514" s="104"/>
    </row>
    <row r="515" spans="1:3">
      <c r="A515" s="105"/>
      <c r="C515" s="104"/>
    </row>
    <row r="516" spans="1:3">
      <c r="A516" s="105"/>
      <c r="C516" s="104"/>
    </row>
    <row r="517" spans="1:3">
      <c r="A517" s="105"/>
      <c r="C517" s="104"/>
    </row>
    <row r="518" spans="1:3">
      <c r="A518" s="105"/>
      <c r="C518" s="104"/>
    </row>
    <row r="519" spans="1:3">
      <c r="A519" s="105"/>
      <c r="C519" s="104"/>
    </row>
    <row r="520" spans="1:3">
      <c r="A520" s="105"/>
      <c r="C520" s="104"/>
    </row>
    <row r="521" spans="1:3">
      <c r="A521" s="105"/>
      <c r="C521" s="104"/>
    </row>
    <row r="522" spans="1:3">
      <c r="A522" s="105"/>
      <c r="C522" s="104"/>
    </row>
    <row r="523" spans="1:3">
      <c r="A523" s="105"/>
      <c r="C523" s="104"/>
    </row>
    <row r="524" spans="1:3">
      <c r="A524" s="105"/>
      <c r="C524" s="104"/>
    </row>
    <row r="525" spans="1:3">
      <c r="A525" s="105"/>
      <c r="C525" s="104"/>
    </row>
    <row r="526" spans="1:3">
      <c r="A526" s="105"/>
      <c r="C526" s="104"/>
    </row>
    <row r="527" spans="1:3">
      <c r="A527" s="105"/>
      <c r="C527" s="104"/>
    </row>
    <row r="528" spans="1:3">
      <c r="A528" s="105"/>
      <c r="C528" s="104"/>
    </row>
    <row r="529" spans="1:3">
      <c r="A529" s="105"/>
      <c r="C529" s="104"/>
    </row>
    <row r="530" spans="1:3">
      <c r="A530" s="105"/>
      <c r="C530" s="104"/>
    </row>
    <row r="531" spans="1:3">
      <c r="A531" s="105"/>
      <c r="C531" s="104"/>
    </row>
    <row r="532" spans="1:3">
      <c r="A532" s="105"/>
      <c r="C532" s="104"/>
    </row>
    <row r="533" spans="1:3">
      <c r="A533" s="105"/>
      <c r="C533" s="104"/>
    </row>
    <row r="534" spans="1:3">
      <c r="A534" s="105"/>
      <c r="C534" s="104"/>
    </row>
    <row r="535" spans="1:3">
      <c r="A535" s="105"/>
      <c r="C535" s="104"/>
    </row>
    <row r="536" spans="1:3">
      <c r="A536" s="105"/>
      <c r="C536" s="104"/>
    </row>
    <row r="537" spans="1:3">
      <c r="A537" s="105"/>
      <c r="C537" s="104"/>
    </row>
    <row r="538" spans="1:3">
      <c r="A538" s="105"/>
      <c r="C538" s="104"/>
    </row>
    <row r="539" spans="1:3">
      <c r="A539" s="105"/>
      <c r="C539" s="104"/>
    </row>
    <row r="540" spans="1:3">
      <c r="A540" s="105"/>
      <c r="C540" s="104"/>
    </row>
    <row r="541" spans="1:3">
      <c r="A541" s="105"/>
      <c r="C541" s="104"/>
    </row>
    <row r="542" spans="1:3">
      <c r="A542" s="105"/>
      <c r="C542" s="104"/>
    </row>
    <row r="543" spans="1:3">
      <c r="A543" s="105"/>
      <c r="C543" s="104"/>
    </row>
    <row r="544" spans="1:3">
      <c r="A544" s="105"/>
      <c r="C544" s="104"/>
    </row>
    <row r="545" spans="1:3">
      <c r="A545" s="105"/>
      <c r="C545" s="104"/>
    </row>
    <row r="546" spans="1:3">
      <c r="A546" s="105"/>
      <c r="C546" s="104"/>
    </row>
    <row r="547" spans="1:3">
      <c r="A547" s="105"/>
      <c r="C547" s="104"/>
    </row>
    <row r="548" spans="1:3">
      <c r="A548" s="105"/>
      <c r="C548" s="104"/>
    </row>
    <row r="549" spans="1:3">
      <c r="A549" s="105"/>
      <c r="C549" s="104"/>
    </row>
    <row r="550" spans="1:3">
      <c r="A550" s="105"/>
      <c r="C550" s="104"/>
    </row>
    <row r="551" spans="1:3">
      <c r="A551" s="105"/>
      <c r="C551" s="104"/>
    </row>
    <row r="552" spans="1:3">
      <c r="A552" s="105"/>
      <c r="C552" s="104"/>
    </row>
    <row r="553" spans="1:3">
      <c r="A553" s="105"/>
      <c r="C553" s="104"/>
    </row>
    <row r="554" spans="1:3">
      <c r="A554" s="105"/>
      <c r="C554" s="104"/>
    </row>
    <row r="555" spans="1:3">
      <c r="A555" s="105"/>
      <c r="C555" s="104"/>
    </row>
    <row r="556" spans="1:3">
      <c r="A556" s="105"/>
      <c r="C556" s="104"/>
    </row>
    <row r="557" spans="1:3">
      <c r="A557" s="105"/>
      <c r="C557" s="104"/>
    </row>
    <row r="558" spans="1:3">
      <c r="A558" s="105"/>
      <c r="C558" s="104"/>
    </row>
    <row r="559" spans="1:3">
      <c r="A559" s="105"/>
      <c r="C559" s="104"/>
    </row>
    <row r="560" spans="1:3">
      <c r="A560" s="105"/>
      <c r="C560" s="104"/>
    </row>
    <row r="561" spans="1:3">
      <c r="A561" s="105"/>
      <c r="C561" s="104"/>
    </row>
    <row r="562" spans="1:3">
      <c r="A562" s="105"/>
      <c r="C562" s="104"/>
    </row>
    <row r="563" spans="1:3">
      <c r="A563" s="105"/>
      <c r="C563" s="104"/>
    </row>
    <row r="564" spans="1:3">
      <c r="A564" s="105"/>
      <c r="C564" s="104"/>
    </row>
    <row r="565" spans="1:3">
      <c r="A565" s="105"/>
      <c r="C565" s="104"/>
    </row>
    <row r="566" spans="1:3">
      <c r="A566" s="105"/>
      <c r="C566" s="104"/>
    </row>
    <row r="567" spans="1:3">
      <c r="A567" s="105"/>
      <c r="C567" s="104"/>
    </row>
    <row r="568" spans="1:3">
      <c r="A568" s="105"/>
      <c r="C568" s="104"/>
    </row>
    <row r="569" spans="1:3">
      <c r="A569" s="105"/>
      <c r="C569" s="104"/>
    </row>
    <row r="570" spans="1:3">
      <c r="A570" s="105"/>
      <c r="C570" s="104"/>
    </row>
    <row r="571" spans="1:3">
      <c r="A571" s="105"/>
      <c r="C571" s="104"/>
    </row>
    <row r="572" spans="1:3">
      <c r="A572" s="105"/>
      <c r="C572" s="104"/>
    </row>
    <row r="573" spans="1:3">
      <c r="A573" s="105"/>
      <c r="C573" s="104"/>
    </row>
    <row r="574" spans="1:3">
      <c r="A574" s="105"/>
      <c r="C574" s="104"/>
    </row>
    <row r="575" spans="1:3">
      <c r="A575" s="105"/>
      <c r="C575" s="104"/>
    </row>
    <row r="576" spans="1:3">
      <c r="A576" s="105"/>
      <c r="C576" s="104"/>
    </row>
    <row r="577" spans="1:3">
      <c r="A577" s="105"/>
      <c r="C577" s="104"/>
    </row>
    <row r="578" spans="1:3">
      <c r="A578" s="105"/>
      <c r="C578" s="104"/>
    </row>
    <row r="579" spans="1:3">
      <c r="A579" s="105"/>
      <c r="C579" s="104"/>
    </row>
    <row r="580" spans="1:3">
      <c r="A580" s="105"/>
      <c r="C580" s="104"/>
    </row>
    <row r="581" spans="1:3">
      <c r="A581" s="105"/>
      <c r="C581" s="104"/>
    </row>
    <row r="582" spans="1:3">
      <c r="A582" s="105"/>
      <c r="C582" s="104"/>
    </row>
    <row r="583" spans="1:3">
      <c r="A583" s="105"/>
      <c r="C583" s="104"/>
    </row>
    <row r="584" spans="1:3">
      <c r="A584" s="105"/>
      <c r="C584" s="104"/>
    </row>
    <row r="585" spans="1:3">
      <c r="A585" s="105"/>
      <c r="C585" s="104"/>
    </row>
    <row r="586" spans="1:3">
      <c r="A586" s="105"/>
      <c r="C586" s="104"/>
    </row>
    <row r="587" spans="1:3">
      <c r="A587" s="105"/>
      <c r="C587" s="104"/>
    </row>
    <row r="588" spans="1:3">
      <c r="A588" s="105"/>
      <c r="C588" s="104"/>
    </row>
    <row r="589" spans="1:3">
      <c r="A589" s="105"/>
      <c r="C589" s="104"/>
    </row>
    <row r="590" spans="1:3">
      <c r="A590" s="105"/>
      <c r="C590" s="104"/>
    </row>
    <row r="591" spans="1:3">
      <c r="A591" s="105"/>
      <c r="C591" s="104"/>
    </row>
    <row r="592" spans="1:3">
      <c r="A592" s="105"/>
      <c r="C592" s="104"/>
    </row>
    <row r="593" spans="1:3">
      <c r="A593" s="105"/>
      <c r="C593" s="104"/>
    </row>
    <row r="594" spans="1:3">
      <c r="A594" s="105"/>
      <c r="C594" s="104"/>
    </row>
    <row r="595" spans="1:3">
      <c r="A595" s="105"/>
      <c r="C595" s="104"/>
    </row>
    <row r="596" spans="1:3">
      <c r="A596" s="105"/>
      <c r="C596" s="104"/>
    </row>
    <row r="597" spans="1:3">
      <c r="A597" s="105"/>
      <c r="C597" s="104"/>
    </row>
    <row r="598" spans="1:3">
      <c r="A598" s="105"/>
      <c r="C598" s="104"/>
    </row>
    <row r="599" spans="1:3">
      <c r="A599" s="105"/>
      <c r="C599" s="104"/>
    </row>
    <row r="600" spans="1:3">
      <c r="A600" s="105"/>
      <c r="C600" s="104"/>
    </row>
    <row r="601" spans="1:3">
      <c r="A601" s="105"/>
      <c r="C601" s="104"/>
    </row>
    <row r="602" spans="1:3">
      <c r="A602" s="105"/>
      <c r="C602" s="104"/>
    </row>
    <row r="603" spans="1:3">
      <c r="A603" s="105"/>
      <c r="C603" s="104"/>
    </row>
    <row r="604" spans="1:3">
      <c r="A604" s="105"/>
      <c r="C604" s="104"/>
    </row>
    <row r="605" spans="1:3">
      <c r="A605" s="105"/>
      <c r="C605" s="104"/>
    </row>
    <row r="606" spans="1:3">
      <c r="A606" s="105"/>
      <c r="C606" s="104"/>
    </row>
    <row r="607" spans="1:3">
      <c r="A607" s="105"/>
      <c r="C607" s="104"/>
    </row>
    <row r="608" spans="1:3">
      <c r="A608" s="105"/>
      <c r="C608" s="104"/>
    </row>
    <row r="609" spans="1:3">
      <c r="A609" s="105"/>
      <c r="C609" s="104"/>
    </row>
    <row r="610" spans="1:3">
      <c r="A610" s="105"/>
      <c r="C610" s="104"/>
    </row>
    <row r="611" spans="1:3">
      <c r="A611" s="105"/>
      <c r="C611" s="104"/>
    </row>
    <row r="612" spans="1:3">
      <c r="A612" s="105"/>
      <c r="C612" s="104"/>
    </row>
    <row r="613" spans="1:3">
      <c r="A613" s="105"/>
      <c r="C613" s="104"/>
    </row>
    <row r="614" spans="1:3">
      <c r="A614" s="105"/>
      <c r="C614" s="104"/>
    </row>
    <row r="615" spans="1:3">
      <c r="A615" s="105"/>
      <c r="C615" s="104"/>
    </row>
    <row r="616" spans="1:3">
      <c r="A616" s="105"/>
      <c r="C616" s="104"/>
    </row>
    <row r="617" spans="1:3">
      <c r="A617" s="105"/>
      <c r="C617" s="104"/>
    </row>
    <row r="618" spans="1:3">
      <c r="A618" s="105"/>
      <c r="C618" s="104"/>
    </row>
    <row r="619" spans="1:3">
      <c r="A619" s="105"/>
      <c r="C619" s="104"/>
    </row>
    <row r="620" spans="1:3">
      <c r="A620" s="105"/>
      <c r="C620" s="104"/>
    </row>
    <row r="621" spans="1:3">
      <c r="A621" s="105"/>
      <c r="C621" s="104"/>
    </row>
    <row r="622" spans="1:3">
      <c r="A622" s="105"/>
      <c r="C622" s="104"/>
    </row>
    <row r="623" spans="1:3">
      <c r="A623" s="105"/>
      <c r="C623" s="104"/>
    </row>
    <row r="624" spans="1:3">
      <c r="A624" s="105"/>
      <c r="C624" s="104"/>
    </row>
    <row r="625" spans="1:3">
      <c r="A625" s="105"/>
      <c r="C625" s="104"/>
    </row>
    <row r="626" spans="1:3">
      <c r="A626" s="105"/>
      <c r="C626" s="104"/>
    </row>
    <row r="627" spans="1:3">
      <c r="A627" s="105"/>
      <c r="C627" s="104"/>
    </row>
    <row r="628" spans="1:3">
      <c r="A628" s="105"/>
      <c r="C628" s="104"/>
    </row>
    <row r="629" spans="1:3">
      <c r="A629" s="105"/>
      <c r="C629" s="104"/>
    </row>
    <row r="630" spans="1:3">
      <c r="A630" s="105"/>
      <c r="C630" s="104"/>
    </row>
    <row r="631" spans="1:3">
      <c r="A631" s="105"/>
      <c r="C631" s="104"/>
    </row>
    <row r="632" spans="1:3">
      <c r="A632" s="105"/>
      <c r="C632" s="104"/>
    </row>
    <row r="633" spans="1:3">
      <c r="A633" s="105"/>
      <c r="C633" s="104"/>
    </row>
    <row r="634" spans="1:3">
      <c r="A634" s="105"/>
      <c r="C634" s="104"/>
    </row>
    <row r="635" spans="1:3">
      <c r="A635" s="105"/>
      <c r="C635" s="104"/>
    </row>
    <row r="636" spans="1:3">
      <c r="A636" s="105"/>
      <c r="C636" s="104"/>
    </row>
    <row r="637" spans="1:3">
      <c r="A637" s="105"/>
      <c r="C637" s="104"/>
    </row>
    <row r="638" spans="1:3">
      <c r="A638" s="105"/>
      <c r="C638" s="104"/>
    </row>
    <row r="639" spans="1:3">
      <c r="A639" s="105"/>
      <c r="C639" s="104"/>
    </row>
    <row r="640" spans="1:3">
      <c r="A640" s="105"/>
      <c r="C640" s="104"/>
    </row>
    <row r="641" spans="1:3">
      <c r="A641" s="105"/>
      <c r="C641" s="104"/>
    </row>
    <row r="642" spans="1:3">
      <c r="A642" s="105"/>
      <c r="C642" s="104"/>
    </row>
    <row r="643" spans="1:3">
      <c r="A643" s="105"/>
      <c r="C643" s="104"/>
    </row>
    <row r="644" spans="1:3">
      <c r="A644" s="105"/>
      <c r="C644" s="104"/>
    </row>
    <row r="645" spans="1:3">
      <c r="A645" s="105"/>
      <c r="C645" s="104"/>
    </row>
    <row r="646" spans="1:3">
      <c r="A646" s="105"/>
      <c r="C646" s="104"/>
    </row>
    <row r="647" spans="1:3">
      <c r="A647" s="105"/>
      <c r="C647" s="104"/>
    </row>
    <row r="648" spans="1:3">
      <c r="A648" s="105"/>
      <c r="C648" s="104"/>
    </row>
    <row r="649" spans="1:3">
      <c r="A649" s="105"/>
      <c r="C649" s="104"/>
    </row>
    <row r="650" spans="1:3">
      <c r="A650" s="105"/>
      <c r="C650" s="104"/>
    </row>
    <row r="651" spans="1:3">
      <c r="A651" s="105"/>
      <c r="C651" s="104"/>
    </row>
    <row r="652" spans="1:3">
      <c r="A652" s="105"/>
      <c r="C652" s="104"/>
    </row>
    <row r="653" spans="1:3">
      <c r="A653" s="105"/>
      <c r="C653" s="104"/>
    </row>
    <row r="654" spans="1:3">
      <c r="A654" s="105"/>
      <c r="C654" s="104"/>
    </row>
    <row r="655" spans="1:3">
      <c r="A655" s="105"/>
      <c r="C655" s="104"/>
    </row>
    <row r="656" spans="1:3">
      <c r="A656" s="105"/>
      <c r="C656" s="104"/>
    </row>
    <row r="657" spans="1:3">
      <c r="A657" s="105"/>
      <c r="C657" s="104"/>
    </row>
    <row r="658" spans="1:3">
      <c r="A658" s="105"/>
      <c r="C658" s="104"/>
    </row>
    <row r="659" spans="1:3">
      <c r="A659" s="105"/>
      <c r="C659" s="104"/>
    </row>
    <row r="660" spans="1:3">
      <c r="A660" s="105"/>
      <c r="C660" s="104"/>
    </row>
    <row r="661" spans="1:3">
      <c r="A661" s="105"/>
      <c r="C661" s="104"/>
    </row>
    <row r="662" spans="1:3">
      <c r="A662" s="105"/>
      <c r="C662" s="104"/>
    </row>
    <row r="663" spans="1:3">
      <c r="A663" s="105"/>
      <c r="C663" s="104"/>
    </row>
    <row r="664" spans="1:3">
      <c r="A664" s="105"/>
      <c r="C664" s="104"/>
    </row>
    <row r="665" spans="1:3">
      <c r="A665" s="105"/>
      <c r="C665" s="104"/>
    </row>
    <row r="666" spans="1:3">
      <c r="A666" s="105"/>
      <c r="C666" s="104"/>
    </row>
    <row r="667" spans="1:3">
      <c r="A667" s="105"/>
      <c r="C667" s="104"/>
    </row>
    <row r="668" spans="1:3">
      <c r="A668" s="105"/>
      <c r="C668" s="104"/>
    </row>
    <row r="669" spans="1:3">
      <c r="A669" s="105"/>
      <c r="C669" s="104"/>
    </row>
    <row r="670" spans="1:3">
      <c r="A670" s="105"/>
      <c r="C670" s="104"/>
    </row>
    <row r="671" spans="1:3">
      <c r="A671" s="105"/>
      <c r="C671" s="104"/>
    </row>
    <row r="672" spans="1:3">
      <c r="A672" s="105"/>
      <c r="C672" s="104"/>
    </row>
    <row r="673" spans="1:3">
      <c r="A673" s="105"/>
      <c r="C673" s="104"/>
    </row>
    <row r="674" spans="1:3">
      <c r="A674" s="105"/>
      <c r="C674" s="104"/>
    </row>
    <row r="675" spans="1:3">
      <c r="A675" s="105"/>
      <c r="C675" s="104"/>
    </row>
    <row r="676" spans="1:3">
      <c r="A676" s="105"/>
      <c r="C676" s="104"/>
    </row>
    <row r="677" spans="1:3">
      <c r="A677" s="105"/>
      <c r="C677" s="104"/>
    </row>
    <row r="678" spans="1:3">
      <c r="A678" s="105"/>
      <c r="C678" s="104"/>
    </row>
    <row r="679" spans="1:3">
      <c r="A679" s="105"/>
      <c r="C679" s="104"/>
    </row>
    <row r="680" spans="1:3">
      <c r="A680" s="105"/>
      <c r="C680" s="104"/>
    </row>
    <row r="681" spans="1:3">
      <c r="A681" s="105"/>
      <c r="C681" s="104"/>
    </row>
    <row r="682" spans="1:3">
      <c r="A682" s="105"/>
      <c r="C682" s="104"/>
    </row>
    <row r="683" spans="1:3">
      <c r="A683" s="105"/>
      <c r="C683" s="104"/>
    </row>
    <row r="684" spans="1:3">
      <c r="A684" s="105"/>
      <c r="C684" s="104"/>
    </row>
    <row r="685" spans="1:3">
      <c r="A685" s="105"/>
      <c r="C685" s="104"/>
    </row>
    <row r="686" spans="1:3">
      <c r="A686" s="105"/>
      <c r="C686" s="104"/>
    </row>
    <row r="687" spans="1:3">
      <c r="A687" s="105"/>
      <c r="C687" s="104"/>
    </row>
    <row r="688" spans="1:3">
      <c r="A688" s="105"/>
      <c r="C688" s="104"/>
    </row>
    <row r="689" spans="1:3">
      <c r="A689" s="105"/>
      <c r="C689" s="104"/>
    </row>
    <row r="690" spans="1:3">
      <c r="A690" s="105"/>
      <c r="C690" s="104"/>
    </row>
    <row r="691" spans="1:3">
      <c r="A691" s="105"/>
      <c r="C691" s="104"/>
    </row>
    <row r="692" spans="1:3">
      <c r="A692" s="105"/>
      <c r="C692" s="104"/>
    </row>
    <row r="693" spans="1:3">
      <c r="A693" s="105"/>
      <c r="C693" s="104"/>
    </row>
    <row r="694" spans="1:3">
      <c r="A694" s="105"/>
      <c r="C694" s="104"/>
    </row>
    <row r="695" spans="1:3">
      <c r="A695" s="105"/>
      <c r="C695" s="104"/>
    </row>
    <row r="696" spans="1:3">
      <c r="A696" s="105"/>
      <c r="C696" s="104"/>
    </row>
    <row r="697" spans="1:3">
      <c r="A697" s="105"/>
      <c r="C697" s="104"/>
    </row>
    <row r="698" spans="1:3">
      <c r="A698" s="105"/>
      <c r="C698" s="104"/>
    </row>
    <row r="699" spans="1:3">
      <c r="A699" s="105"/>
      <c r="C699" s="104"/>
    </row>
    <row r="700" spans="1:3">
      <c r="A700" s="105"/>
      <c r="C700" s="104"/>
    </row>
    <row r="701" spans="1:3">
      <c r="A701" s="105"/>
      <c r="C701" s="104"/>
    </row>
    <row r="702" spans="1:3">
      <c r="A702" s="105"/>
      <c r="C702" s="104"/>
    </row>
    <row r="703" spans="1:3">
      <c r="A703" s="105"/>
      <c r="C703" s="104"/>
    </row>
    <row r="704" spans="1:3">
      <c r="A704" s="105"/>
      <c r="C704" s="104"/>
    </row>
    <row r="705" spans="1:3">
      <c r="A705" s="105"/>
      <c r="C705" s="104"/>
    </row>
    <row r="706" spans="1:3">
      <c r="A706" s="105"/>
      <c r="C706" s="104"/>
    </row>
    <row r="707" spans="1:3">
      <c r="A707" s="105"/>
      <c r="C707" s="104"/>
    </row>
    <row r="708" spans="1:3">
      <c r="A708" s="105"/>
      <c r="C708" s="104"/>
    </row>
    <row r="709" spans="1:3">
      <c r="A709" s="105"/>
      <c r="C709" s="104"/>
    </row>
    <row r="710" spans="1:3">
      <c r="A710" s="105"/>
      <c r="C710" s="104"/>
    </row>
    <row r="711" spans="1:3">
      <c r="A711" s="105"/>
      <c r="C711" s="104"/>
    </row>
    <row r="712" spans="1:3">
      <c r="A712" s="105"/>
      <c r="C712" s="104"/>
    </row>
    <row r="713" spans="1:3">
      <c r="A713" s="105"/>
      <c r="C713" s="104"/>
    </row>
    <row r="714" spans="1:3">
      <c r="A714" s="105"/>
      <c r="C714" s="104"/>
    </row>
    <row r="715" spans="1:3">
      <c r="A715" s="105"/>
      <c r="C715" s="104"/>
    </row>
    <row r="716" spans="1:3">
      <c r="A716" s="105"/>
      <c r="C716" s="104"/>
    </row>
    <row r="717" spans="1:3">
      <c r="A717" s="105"/>
      <c r="C717" s="104"/>
    </row>
    <row r="718" spans="1:3">
      <c r="A718" s="105"/>
      <c r="C718" s="104"/>
    </row>
    <row r="719" spans="1:3">
      <c r="A719" s="105"/>
      <c r="C719" s="104"/>
    </row>
    <row r="720" spans="1:3">
      <c r="A720" s="105"/>
      <c r="C720" s="104"/>
    </row>
    <row r="721" spans="1:3">
      <c r="A721" s="105"/>
      <c r="C721" s="104"/>
    </row>
    <row r="722" spans="1:3">
      <c r="A722" s="105"/>
      <c r="C722" s="104"/>
    </row>
    <row r="723" spans="1:3">
      <c r="A723" s="105"/>
      <c r="C723" s="104"/>
    </row>
    <row r="724" spans="1:3">
      <c r="A724" s="105"/>
      <c r="C724" s="104"/>
    </row>
    <row r="725" spans="1:3">
      <c r="A725" s="105"/>
      <c r="C725" s="104"/>
    </row>
    <row r="726" spans="1:3">
      <c r="A726" s="105"/>
      <c r="C726" s="104"/>
    </row>
    <row r="727" spans="1:3">
      <c r="A727" s="105"/>
      <c r="C727" s="104"/>
    </row>
    <row r="728" spans="1:3">
      <c r="A728" s="105"/>
      <c r="C728" s="104"/>
    </row>
    <row r="729" spans="1:3">
      <c r="A729" s="105"/>
      <c r="C729" s="104"/>
    </row>
    <row r="730" spans="1:3">
      <c r="A730" s="105"/>
      <c r="C730" s="104"/>
    </row>
    <row r="731" spans="1:3">
      <c r="A731" s="105"/>
      <c r="C731" s="104"/>
    </row>
    <row r="732" spans="1:3">
      <c r="A732" s="105"/>
      <c r="C732" s="104"/>
    </row>
    <row r="733" spans="1:3">
      <c r="A733" s="105"/>
      <c r="C733" s="104"/>
    </row>
    <row r="734" spans="1:3">
      <c r="A734" s="105"/>
      <c r="C734" s="104"/>
    </row>
    <row r="735" spans="1:3">
      <c r="A735" s="105"/>
      <c r="C735" s="104"/>
    </row>
    <row r="736" spans="1:3">
      <c r="A736" s="105"/>
      <c r="C736" s="104"/>
    </row>
    <row r="737" spans="1:3">
      <c r="A737" s="105"/>
      <c r="C737" s="104"/>
    </row>
    <row r="738" spans="1:3">
      <c r="A738" s="105"/>
      <c r="C738" s="104"/>
    </row>
    <row r="739" spans="1:3">
      <c r="A739" s="105"/>
      <c r="C739" s="104"/>
    </row>
    <row r="740" spans="1:3">
      <c r="A740" s="105"/>
      <c r="C740" s="104"/>
    </row>
    <row r="741" spans="1:3">
      <c r="A741" s="105"/>
      <c r="C741" s="104"/>
    </row>
    <row r="742" spans="1:3">
      <c r="A742" s="105"/>
      <c r="C742" s="104"/>
    </row>
    <row r="743" spans="1:3">
      <c r="A743" s="105"/>
      <c r="C743" s="104"/>
    </row>
    <row r="744" spans="1:3">
      <c r="A744" s="105"/>
      <c r="C744" s="104"/>
    </row>
    <row r="745" spans="1:3">
      <c r="A745" s="105"/>
      <c r="C745" s="104"/>
    </row>
    <row r="746" spans="1:3">
      <c r="A746" s="105"/>
      <c r="C746" s="104"/>
    </row>
    <row r="747" spans="1:3">
      <c r="A747" s="105"/>
      <c r="C747" s="104"/>
    </row>
    <row r="748" spans="1:3">
      <c r="A748" s="105"/>
      <c r="C748" s="104"/>
    </row>
    <row r="749" spans="1:3">
      <c r="A749" s="105"/>
      <c r="C749" s="104"/>
    </row>
    <row r="750" spans="1:3">
      <c r="A750" s="105"/>
      <c r="C750" s="104"/>
    </row>
    <row r="751" spans="1:3">
      <c r="A751" s="105"/>
      <c r="C751" s="104"/>
    </row>
    <row r="752" spans="1:3">
      <c r="A752" s="105"/>
      <c r="C752" s="104"/>
    </row>
    <row r="753" spans="1:3">
      <c r="A753" s="105"/>
      <c r="C753" s="104"/>
    </row>
    <row r="754" spans="1:3">
      <c r="A754" s="105"/>
      <c r="C754" s="104"/>
    </row>
    <row r="755" spans="1:3">
      <c r="A755" s="105"/>
      <c r="C755" s="104"/>
    </row>
    <row r="756" spans="1:3">
      <c r="A756" s="105"/>
      <c r="C756" s="104"/>
    </row>
    <row r="757" spans="1:3">
      <c r="A757" s="105"/>
      <c r="C757" s="104"/>
    </row>
    <row r="758" spans="1:3">
      <c r="A758" s="105"/>
      <c r="C758" s="104"/>
    </row>
    <row r="759" spans="1:3">
      <c r="A759" s="105"/>
      <c r="C759" s="104"/>
    </row>
    <row r="760" spans="1:3">
      <c r="A760" s="105"/>
      <c r="C760" s="104"/>
    </row>
    <row r="761" spans="1:3">
      <c r="A761" s="105"/>
      <c r="C761" s="104"/>
    </row>
    <row r="762" spans="1:3">
      <c r="A762" s="105"/>
      <c r="C762" s="104"/>
    </row>
    <row r="763" spans="1:3">
      <c r="A763" s="105"/>
      <c r="C763" s="104"/>
    </row>
    <row r="764" spans="1:3">
      <c r="A764" s="105"/>
      <c r="C764" s="104"/>
    </row>
    <row r="765" spans="1:3">
      <c r="A765" s="105"/>
      <c r="C765" s="104"/>
    </row>
    <row r="766" spans="1:3">
      <c r="A766" s="105"/>
      <c r="C766" s="104"/>
    </row>
    <row r="767" spans="1:3">
      <c r="A767" s="105"/>
      <c r="C767" s="104"/>
    </row>
    <row r="768" spans="1:3">
      <c r="A768" s="105"/>
      <c r="C768" s="104"/>
    </row>
    <row r="769" spans="1:3">
      <c r="A769" s="105"/>
      <c r="C769" s="104"/>
    </row>
    <row r="770" spans="1:3">
      <c r="A770" s="105"/>
      <c r="C770" s="104"/>
    </row>
    <row r="771" spans="1:3">
      <c r="A771" s="105"/>
      <c r="C771" s="104"/>
    </row>
    <row r="772" spans="1:3">
      <c r="A772" s="105"/>
      <c r="C772" s="104"/>
    </row>
    <row r="773" spans="1:3">
      <c r="A773" s="105"/>
      <c r="C773" s="104"/>
    </row>
    <row r="774" spans="1:3">
      <c r="A774" s="105"/>
      <c r="C774" s="104"/>
    </row>
    <row r="775" spans="1:3">
      <c r="A775" s="105"/>
      <c r="C775" s="104"/>
    </row>
    <row r="776" spans="1:3">
      <c r="A776" s="105"/>
      <c r="C776" s="104"/>
    </row>
    <row r="777" spans="1:3">
      <c r="A777" s="105"/>
      <c r="C777" s="104"/>
    </row>
    <row r="778" spans="1:3">
      <c r="A778" s="105"/>
      <c r="C778" s="104"/>
    </row>
    <row r="779" spans="1:3">
      <c r="A779" s="105"/>
      <c r="C779" s="104"/>
    </row>
    <row r="780" spans="1:3">
      <c r="A780" s="105"/>
      <c r="C780" s="104"/>
    </row>
    <row r="781" spans="1:3">
      <c r="A781" s="105"/>
      <c r="C781" s="104"/>
    </row>
    <row r="782" spans="1:3">
      <c r="A782" s="105"/>
      <c r="C782" s="104"/>
    </row>
    <row r="783" spans="1:3">
      <c r="A783" s="105"/>
      <c r="C783" s="104"/>
    </row>
    <row r="784" spans="1:3">
      <c r="A784" s="105"/>
      <c r="C784" s="104"/>
    </row>
    <row r="785" spans="1:3">
      <c r="A785" s="105"/>
      <c r="C785" s="104"/>
    </row>
    <row r="786" spans="1:3">
      <c r="A786" s="105"/>
      <c r="C786" s="104"/>
    </row>
    <row r="787" spans="1:3">
      <c r="A787" s="105"/>
      <c r="C787" s="104"/>
    </row>
    <row r="788" spans="1:3">
      <c r="A788" s="105"/>
      <c r="C788" s="104"/>
    </row>
    <row r="789" spans="1:3">
      <c r="A789" s="105"/>
      <c r="C789" s="104"/>
    </row>
    <row r="790" spans="1:3">
      <c r="A790" s="105"/>
      <c r="C790" s="104"/>
    </row>
    <row r="791" spans="1:3">
      <c r="A791" s="105"/>
      <c r="C791" s="104"/>
    </row>
    <row r="792" spans="1:3">
      <c r="A792" s="105"/>
      <c r="C792" s="104"/>
    </row>
    <row r="793" spans="1:3">
      <c r="A793" s="105"/>
      <c r="C793" s="104"/>
    </row>
    <row r="794" spans="1:3">
      <c r="A794" s="105"/>
      <c r="C794" s="104"/>
    </row>
    <row r="795" spans="1:3">
      <c r="A795" s="105"/>
      <c r="C795" s="104"/>
    </row>
    <row r="796" spans="1:3">
      <c r="A796" s="105"/>
      <c r="C796" s="104"/>
    </row>
    <row r="797" spans="1:3">
      <c r="A797" s="105"/>
      <c r="C797" s="104"/>
    </row>
    <row r="798" spans="1:3">
      <c r="A798" s="105"/>
      <c r="C798" s="104"/>
    </row>
    <row r="799" spans="1:3">
      <c r="A799" s="105"/>
      <c r="C799" s="104"/>
    </row>
    <row r="800" spans="1:3">
      <c r="A800" s="105"/>
      <c r="C800" s="104"/>
    </row>
    <row r="801" spans="1:3">
      <c r="A801" s="105"/>
      <c r="C801" s="104"/>
    </row>
    <row r="802" spans="1:3">
      <c r="A802" s="105"/>
      <c r="C802" s="104"/>
    </row>
    <row r="803" spans="1:3">
      <c r="A803" s="105"/>
      <c r="C803" s="104"/>
    </row>
    <row r="804" spans="1:3">
      <c r="A804" s="105"/>
      <c r="C804" s="104"/>
    </row>
    <row r="805" spans="1:3">
      <c r="A805" s="105"/>
      <c r="C805" s="104"/>
    </row>
    <row r="806" spans="1:3">
      <c r="A806" s="105"/>
      <c r="C806" s="104"/>
    </row>
    <row r="807" spans="1:3">
      <c r="A807" s="105"/>
      <c r="C807" s="104"/>
    </row>
    <row r="808" spans="1:3">
      <c r="A808" s="105"/>
      <c r="C808" s="104"/>
    </row>
    <row r="809" spans="1:3">
      <c r="A809" s="105"/>
      <c r="C809" s="104"/>
    </row>
    <row r="810" spans="1:3">
      <c r="A810" s="105"/>
      <c r="C810" s="104"/>
    </row>
    <row r="811" spans="1:3">
      <c r="A811" s="105"/>
      <c r="C811" s="104"/>
    </row>
    <row r="812" spans="1:3">
      <c r="A812" s="105"/>
      <c r="C812" s="104"/>
    </row>
    <row r="813" spans="1:3">
      <c r="A813" s="105"/>
      <c r="C813" s="104"/>
    </row>
    <row r="814" spans="1:3">
      <c r="A814" s="105"/>
      <c r="C814" s="104"/>
    </row>
    <row r="815" spans="1:3">
      <c r="A815" s="105"/>
      <c r="C815" s="104"/>
    </row>
    <row r="816" spans="1:3">
      <c r="A816" s="105"/>
      <c r="C816" s="104"/>
    </row>
    <row r="817" spans="1:3">
      <c r="A817" s="105"/>
      <c r="C817" s="104"/>
    </row>
    <row r="818" spans="1:3">
      <c r="A818" s="105"/>
      <c r="C818" s="104"/>
    </row>
    <row r="819" spans="1:3">
      <c r="A819" s="105"/>
      <c r="C819" s="104"/>
    </row>
    <row r="820" spans="1:3">
      <c r="A820" s="105"/>
      <c r="C820" s="104"/>
    </row>
    <row r="821" spans="1:3">
      <c r="A821" s="105"/>
      <c r="C821" s="104"/>
    </row>
    <row r="822" spans="1:3">
      <c r="A822" s="105"/>
      <c r="C822" s="104"/>
    </row>
    <row r="823" spans="1:3">
      <c r="A823" s="105"/>
      <c r="C823" s="104"/>
    </row>
    <row r="824" spans="1:3">
      <c r="A824" s="105"/>
      <c r="C824" s="104"/>
    </row>
    <row r="825" spans="1:3">
      <c r="A825" s="105"/>
      <c r="C825" s="104"/>
    </row>
    <row r="826" spans="1:3">
      <c r="A826" s="105"/>
      <c r="C826" s="104"/>
    </row>
    <row r="827" spans="1:3">
      <c r="A827" s="105"/>
      <c r="C827" s="104"/>
    </row>
    <row r="828" spans="1:3">
      <c r="A828" s="105"/>
      <c r="C828" s="104"/>
    </row>
    <row r="829" spans="1:3">
      <c r="A829" s="105"/>
      <c r="C829" s="104"/>
    </row>
    <row r="830" spans="1:3">
      <c r="A830" s="105"/>
      <c r="C830" s="104"/>
    </row>
    <row r="831" spans="1:3">
      <c r="A831" s="105"/>
      <c r="C831" s="104"/>
    </row>
    <row r="832" spans="1:3">
      <c r="A832" s="105"/>
      <c r="C832" s="104"/>
    </row>
    <row r="833" spans="1:3">
      <c r="A833" s="105"/>
      <c r="C833" s="104"/>
    </row>
    <row r="834" spans="1:3">
      <c r="A834" s="105"/>
      <c r="C834" s="104"/>
    </row>
    <row r="835" spans="1:3">
      <c r="A835" s="105"/>
      <c r="C835" s="104"/>
    </row>
    <row r="836" spans="1:3">
      <c r="A836" s="105"/>
      <c r="C836" s="104"/>
    </row>
    <row r="837" spans="1:3">
      <c r="A837" s="105"/>
      <c r="C837" s="104"/>
    </row>
    <row r="838" spans="1:3">
      <c r="A838" s="105"/>
      <c r="C838" s="104"/>
    </row>
    <row r="839" spans="1:3">
      <c r="A839" s="105"/>
      <c r="C839" s="104"/>
    </row>
    <row r="840" spans="1:3">
      <c r="A840" s="105"/>
      <c r="C840" s="104"/>
    </row>
    <row r="841" spans="1:3">
      <c r="A841" s="105"/>
      <c r="C841" s="104"/>
    </row>
    <row r="842" spans="1:3">
      <c r="A842" s="105"/>
      <c r="C842" s="104"/>
    </row>
    <row r="843" spans="1:3">
      <c r="A843" s="105"/>
      <c r="C843" s="104"/>
    </row>
    <row r="844" spans="1:3">
      <c r="A844" s="105"/>
      <c r="C844" s="104"/>
    </row>
    <row r="845" spans="1:3">
      <c r="A845" s="105"/>
      <c r="C845" s="104"/>
    </row>
    <row r="846" spans="1:3">
      <c r="A846" s="105"/>
      <c r="C846" s="104"/>
    </row>
    <row r="847" spans="1:3">
      <c r="A847" s="105"/>
      <c r="C847" s="104"/>
    </row>
    <row r="848" spans="1:3">
      <c r="A848" s="105"/>
      <c r="C848" s="104"/>
    </row>
    <row r="849" spans="1:3">
      <c r="A849" s="105"/>
      <c r="C849" s="104"/>
    </row>
    <row r="850" spans="1:3">
      <c r="A850" s="105"/>
      <c r="C850" s="104"/>
    </row>
    <row r="851" spans="1:3">
      <c r="A851" s="105"/>
      <c r="C851" s="104"/>
    </row>
    <row r="852" spans="1:3">
      <c r="A852" s="105"/>
      <c r="C852" s="104"/>
    </row>
    <row r="853" spans="1:3">
      <c r="A853" s="105"/>
      <c r="C853" s="104"/>
    </row>
    <row r="854" spans="1:3">
      <c r="A854" s="105"/>
      <c r="C854" s="104"/>
    </row>
    <row r="855" spans="1:3">
      <c r="A855" s="105"/>
      <c r="C855" s="104"/>
    </row>
    <row r="856" spans="1:3">
      <c r="A856" s="105"/>
      <c r="C856" s="104"/>
    </row>
    <row r="857" spans="1:3">
      <c r="A857" s="105"/>
      <c r="C857" s="104"/>
    </row>
    <row r="858" spans="1:3">
      <c r="A858" s="105"/>
      <c r="C858" s="104"/>
    </row>
    <row r="859" spans="1:3">
      <c r="A859" s="105"/>
      <c r="C859" s="104"/>
    </row>
    <row r="860" spans="1:3">
      <c r="A860" s="105"/>
      <c r="C860" s="104"/>
    </row>
    <row r="861" spans="1:3">
      <c r="A861" s="105"/>
      <c r="C861" s="104"/>
    </row>
    <row r="862" spans="1:3">
      <c r="A862" s="105"/>
      <c r="C862" s="104"/>
    </row>
    <row r="863" spans="1:3">
      <c r="A863" s="105"/>
      <c r="C863" s="104"/>
    </row>
    <row r="864" spans="1:3">
      <c r="A864" s="105"/>
      <c r="C864" s="104"/>
    </row>
    <row r="865" spans="1:3">
      <c r="A865" s="105"/>
      <c r="C865" s="104"/>
    </row>
    <row r="866" spans="1:3">
      <c r="A866" s="105"/>
      <c r="C866" s="104"/>
    </row>
    <row r="867" spans="1:3">
      <c r="A867" s="105"/>
      <c r="C867" s="104"/>
    </row>
    <row r="868" spans="1:3">
      <c r="A868" s="105"/>
      <c r="C868" s="104"/>
    </row>
    <row r="869" spans="1:3">
      <c r="A869" s="105"/>
      <c r="C869" s="104"/>
    </row>
    <row r="870" spans="1:3">
      <c r="A870" s="105"/>
      <c r="C870" s="104"/>
    </row>
    <row r="871" spans="1:3">
      <c r="A871" s="105"/>
      <c r="C871" s="104"/>
    </row>
    <row r="872" spans="1:3">
      <c r="A872" s="105"/>
      <c r="C872" s="104"/>
    </row>
    <row r="873" spans="1:3">
      <c r="A873" s="105"/>
      <c r="C873" s="104"/>
    </row>
    <row r="874" spans="1:3">
      <c r="A874" s="105"/>
      <c r="C874" s="104"/>
    </row>
    <row r="875" spans="1:3">
      <c r="A875" s="105"/>
      <c r="C875" s="104"/>
    </row>
    <row r="876" spans="1:3">
      <c r="A876" s="105"/>
      <c r="C876" s="104"/>
    </row>
    <row r="877" spans="1:3">
      <c r="A877" s="105"/>
      <c r="C877" s="104"/>
    </row>
    <row r="878" spans="1:3">
      <c r="A878" s="105"/>
      <c r="C878" s="104"/>
    </row>
    <row r="879" spans="1:3">
      <c r="A879" s="105"/>
      <c r="C879" s="104"/>
    </row>
    <row r="880" spans="1:3">
      <c r="A880" s="105"/>
      <c r="C880" s="104"/>
    </row>
    <row r="881" spans="1:3">
      <c r="A881" s="105"/>
      <c r="C881" s="104"/>
    </row>
    <row r="882" spans="1:3">
      <c r="A882" s="105"/>
      <c r="C882" s="104"/>
    </row>
    <row r="883" spans="1:3">
      <c r="A883" s="105"/>
      <c r="C883" s="104"/>
    </row>
    <row r="884" spans="1:3">
      <c r="A884" s="105"/>
      <c r="C884" s="104"/>
    </row>
    <row r="885" spans="1:3">
      <c r="A885" s="105"/>
      <c r="C885" s="104"/>
    </row>
    <row r="886" spans="1:3">
      <c r="A886" s="105"/>
      <c r="C886" s="104"/>
    </row>
    <row r="887" spans="1:3">
      <c r="A887" s="105"/>
      <c r="C887" s="104"/>
    </row>
    <row r="888" spans="1:3">
      <c r="A888" s="105"/>
      <c r="C888" s="104"/>
    </row>
    <row r="889" spans="1:3">
      <c r="A889" s="105"/>
      <c r="C889" s="104"/>
    </row>
    <row r="890" spans="1:3">
      <c r="A890" s="105"/>
      <c r="C890" s="104"/>
    </row>
    <row r="891" spans="1:3">
      <c r="A891" s="105"/>
      <c r="C891" s="104"/>
    </row>
    <row r="892" spans="1:3">
      <c r="A892" s="105"/>
      <c r="C892" s="104"/>
    </row>
    <row r="893" spans="1:3">
      <c r="A893" s="105"/>
      <c r="C893" s="104"/>
    </row>
    <row r="894" spans="1:3">
      <c r="A894" s="105"/>
      <c r="C894" s="104"/>
    </row>
    <row r="895" spans="1:3">
      <c r="A895" s="105"/>
      <c r="C895" s="104"/>
    </row>
    <row r="896" spans="1:3">
      <c r="A896" s="105"/>
      <c r="C896" s="104"/>
    </row>
    <row r="897" spans="1:3">
      <c r="A897" s="105"/>
      <c r="C897" s="104"/>
    </row>
    <row r="898" spans="1:3">
      <c r="A898" s="105"/>
      <c r="C898" s="104"/>
    </row>
    <row r="899" spans="1:3">
      <c r="A899" s="105"/>
      <c r="C899" s="104"/>
    </row>
    <row r="900" spans="1:3">
      <c r="A900" s="105"/>
      <c r="C900" s="104"/>
    </row>
    <row r="901" spans="1:3">
      <c r="A901" s="105"/>
      <c r="C901" s="104"/>
    </row>
    <row r="902" spans="1:3">
      <c r="A902" s="105"/>
      <c r="C902" s="104"/>
    </row>
    <row r="903" spans="1:3">
      <c r="A903" s="105"/>
      <c r="C903" s="104"/>
    </row>
    <row r="904" spans="1:3">
      <c r="A904" s="105"/>
      <c r="C904" s="104"/>
    </row>
    <row r="905" spans="1:3">
      <c r="A905" s="105"/>
      <c r="C905" s="104"/>
    </row>
    <row r="906" spans="1:3">
      <c r="A906" s="105"/>
      <c r="C906" s="104"/>
    </row>
    <row r="907" spans="1:3">
      <c r="A907" s="105"/>
      <c r="C907" s="104"/>
    </row>
    <row r="908" spans="1:3">
      <c r="A908" s="105"/>
      <c r="C908" s="104"/>
    </row>
    <row r="909" spans="1:3">
      <c r="A909" s="105"/>
      <c r="C909" s="104"/>
    </row>
    <row r="910" spans="1:3">
      <c r="A910" s="105"/>
      <c r="C910" s="104"/>
    </row>
    <row r="911" spans="1:3">
      <c r="A911" s="105"/>
      <c r="C911" s="104"/>
    </row>
    <row r="912" spans="1:3">
      <c r="A912" s="105"/>
      <c r="C912" s="104"/>
    </row>
    <row r="913" spans="1:3">
      <c r="A913" s="105"/>
      <c r="C913" s="104"/>
    </row>
    <row r="914" spans="1:3">
      <c r="A914" s="105"/>
      <c r="C914" s="104"/>
    </row>
    <row r="915" spans="1:3">
      <c r="A915" s="105"/>
      <c r="C915" s="104"/>
    </row>
    <row r="916" spans="1:3">
      <c r="A916" s="105"/>
      <c r="C916" s="104"/>
    </row>
    <row r="917" spans="1:3">
      <c r="A917" s="105"/>
      <c r="C917" s="104"/>
    </row>
    <row r="918" spans="1:3">
      <c r="A918" s="105"/>
      <c r="C918" s="104"/>
    </row>
    <row r="919" spans="1:3">
      <c r="A919" s="105"/>
      <c r="C919" s="104"/>
    </row>
    <row r="920" spans="1:3">
      <c r="A920" s="105"/>
      <c r="C920" s="104"/>
    </row>
    <row r="921" spans="1:3">
      <c r="A921" s="105"/>
      <c r="C921" s="104"/>
    </row>
    <row r="922" spans="1:3">
      <c r="A922" s="105"/>
      <c r="C922" s="104"/>
    </row>
    <row r="923" spans="1:3">
      <c r="A923" s="105"/>
      <c r="C923" s="104"/>
    </row>
    <row r="924" spans="1:3">
      <c r="A924" s="105"/>
      <c r="C924" s="104"/>
    </row>
    <row r="925" spans="1:3">
      <c r="A925" s="105"/>
      <c r="C925" s="104"/>
    </row>
    <row r="926" spans="1:3">
      <c r="A926" s="105"/>
      <c r="C926" s="104"/>
    </row>
    <row r="927" spans="1:3">
      <c r="A927" s="105"/>
      <c r="C927" s="104"/>
    </row>
    <row r="928" spans="1:3">
      <c r="A928" s="105"/>
      <c r="C928" s="104"/>
    </row>
    <row r="929" spans="1:3">
      <c r="A929" s="105"/>
      <c r="C929" s="104"/>
    </row>
    <row r="930" spans="1:3">
      <c r="A930" s="105"/>
      <c r="C930" s="104"/>
    </row>
    <row r="931" spans="1:3">
      <c r="A931" s="105"/>
      <c r="C931" s="104"/>
    </row>
    <row r="932" spans="1:3">
      <c r="A932" s="105"/>
      <c r="C932" s="104"/>
    </row>
    <row r="933" spans="1:3">
      <c r="A933" s="105"/>
      <c r="C933" s="104"/>
    </row>
    <row r="934" spans="1:3">
      <c r="A934" s="105"/>
      <c r="C934" s="104"/>
    </row>
    <row r="935" spans="1:3">
      <c r="A935" s="105"/>
      <c r="C935" s="104"/>
    </row>
    <row r="936" spans="1:3">
      <c r="A936" s="105"/>
      <c r="C936" s="104"/>
    </row>
    <row r="937" spans="1:3">
      <c r="A937" s="105"/>
      <c r="C937" s="104"/>
    </row>
    <row r="938" spans="1:3">
      <c r="A938" s="105"/>
      <c r="C938" s="104"/>
    </row>
    <row r="939" spans="1:3">
      <c r="A939" s="105"/>
      <c r="C939" s="104"/>
    </row>
    <row r="940" spans="1:3">
      <c r="A940" s="105"/>
      <c r="C940" s="104"/>
    </row>
    <row r="941" spans="1:3">
      <c r="A941" s="105"/>
      <c r="C941" s="104"/>
    </row>
    <row r="942" spans="1:3">
      <c r="A942" s="105"/>
      <c r="C942" s="104"/>
    </row>
    <row r="943" spans="1:3">
      <c r="A943" s="105"/>
      <c r="C943" s="104"/>
    </row>
    <row r="944" spans="1:3">
      <c r="A944" s="105"/>
      <c r="C944" s="104"/>
    </row>
    <row r="945" spans="1:3">
      <c r="A945" s="105"/>
      <c r="C945" s="104"/>
    </row>
    <row r="946" spans="1:3">
      <c r="A946" s="105"/>
      <c r="C946" s="104"/>
    </row>
    <row r="947" spans="1:3">
      <c r="A947" s="105"/>
      <c r="C947" s="104"/>
    </row>
    <row r="948" spans="1:3">
      <c r="A948" s="105"/>
      <c r="C948" s="104"/>
    </row>
    <row r="949" spans="1:3">
      <c r="A949" s="105"/>
      <c r="C949" s="104"/>
    </row>
    <row r="950" spans="1:3">
      <c r="A950" s="105"/>
      <c r="C950" s="104"/>
    </row>
    <row r="951" spans="1:3">
      <c r="A951" s="105"/>
      <c r="C951" s="104"/>
    </row>
    <row r="952" spans="1:3">
      <c r="A952" s="105"/>
      <c r="C952" s="104"/>
    </row>
    <row r="953" spans="1:3">
      <c r="A953" s="105"/>
      <c r="C953" s="104"/>
    </row>
    <row r="954" spans="1:3">
      <c r="A954" s="105"/>
      <c r="C954" s="104"/>
    </row>
    <row r="955" spans="1:3">
      <c r="A955" s="105"/>
      <c r="C955" s="104"/>
    </row>
    <row r="956" spans="1:3">
      <c r="A956" s="105"/>
      <c r="C956" s="104"/>
    </row>
    <row r="957" spans="1:3">
      <c r="A957" s="105"/>
      <c r="C957" s="104"/>
    </row>
    <row r="958" spans="1:3">
      <c r="A958" s="105"/>
      <c r="C958" s="104"/>
    </row>
    <row r="959" spans="1:3">
      <c r="A959" s="105"/>
      <c r="C959" s="104"/>
    </row>
    <row r="960" spans="1:3">
      <c r="A960" s="105"/>
      <c r="C960" s="104"/>
    </row>
    <row r="961" spans="1:3">
      <c r="A961" s="105"/>
      <c r="C961" s="104"/>
    </row>
    <row r="962" spans="1:3">
      <c r="A962" s="105"/>
      <c r="C962" s="104"/>
    </row>
    <row r="963" spans="1:3">
      <c r="A963" s="105"/>
      <c r="C963" s="104"/>
    </row>
    <row r="964" spans="1:3">
      <c r="A964" s="105"/>
      <c r="C964" s="104"/>
    </row>
    <row r="965" spans="1:3">
      <c r="A965" s="105"/>
      <c r="C965" s="104"/>
    </row>
    <row r="966" spans="1:3">
      <c r="A966" s="105"/>
      <c r="C966" s="104"/>
    </row>
    <row r="967" spans="1:3">
      <c r="A967" s="105"/>
      <c r="C967" s="104"/>
    </row>
    <row r="968" spans="1:3">
      <c r="A968" s="105"/>
      <c r="C968" s="104"/>
    </row>
    <row r="969" spans="1:3">
      <c r="A969" s="105"/>
      <c r="C969" s="104"/>
    </row>
    <row r="970" spans="1:3">
      <c r="A970" s="105"/>
      <c r="C970" s="104"/>
    </row>
    <row r="971" spans="1:3">
      <c r="A971" s="105"/>
      <c r="C971" s="104"/>
    </row>
    <row r="972" spans="1:3">
      <c r="A972" s="105"/>
      <c r="C972" s="104"/>
    </row>
    <row r="973" spans="1:3">
      <c r="A973" s="105"/>
      <c r="C973" s="104"/>
    </row>
    <row r="974" spans="1:3">
      <c r="A974" s="105"/>
      <c r="C974" s="104"/>
    </row>
    <row r="975" spans="1:3">
      <c r="A975" s="105"/>
      <c r="C975" s="104"/>
    </row>
    <row r="976" spans="1:3">
      <c r="A976" s="105"/>
      <c r="C976" s="104"/>
    </row>
    <row r="977" spans="1:3">
      <c r="A977" s="105"/>
      <c r="C977" s="104"/>
    </row>
    <row r="978" spans="1:3">
      <c r="A978" s="105"/>
      <c r="C978" s="104"/>
    </row>
    <row r="979" spans="1:3">
      <c r="A979" s="105"/>
      <c r="C979" s="104"/>
    </row>
    <row r="980" spans="1:3">
      <c r="A980" s="105"/>
      <c r="C980" s="104"/>
    </row>
    <row r="981" spans="1:3">
      <c r="A981" s="105"/>
      <c r="C981" s="104"/>
    </row>
    <row r="982" spans="1:3">
      <c r="A982" s="105"/>
      <c r="C982" s="104"/>
    </row>
    <row r="983" spans="1:3">
      <c r="A983" s="105"/>
      <c r="C983" s="104"/>
    </row>
    <row r="984" spans="1:3">
      <c r="A984" s="105"/>
      <c r="C984" s="104"/>
    </row>
    <row r="985" spans="1:3">
      <c r="A985" s="105"/>
      <c r="C985" s="104"/>
    </row>
    <row r="986" spans="1:3">
      <c r="A986" s="105"/>
      <c r="C986" s="104"/>
    </row>
    <row r="987" spans="1:3">
      <c r="A987" s="105"/>
      <c r="C987" s="104"/>
    </row>
    <row r="988" spans="1:3">
      <c r="A988" s="105"/>
      <c r="C988" s="104"/>
    </row>
    <row r="989" spans="1:3">
      <c r="A989" s="105"/>
      <c r="C989" s="104"/>
    </row>
    <row r="990" spans="1:3">
      <c r="A990" s="105"/>
      <c r="C990" s="104"/>
    </row>
    <row r="991" spans="1:3">
      <c r="A991" s="105"/>
      <c r="C991" s="104"/>
    </row>
    <row r="992" spans="1:3">
      <c r="A992" s="105"/>
      <c r="C992" s="104"/>
    </row>
    <row r="993" spans="1:3">
      <c r="A993" s="105"/>
      <c r="C993" s="104"/>
    </row>
    <row r="994" spans="1:3">
      <c r="A994" s="105"/>
      <c r="C994" s="104"/>
    </row>
    <row r="995" spans="1:3">
      <c r="A995" s="105"/>
      <c r="C995" s="104"/>
    </row>
    <row r="996" spans="1:3">
      <c r="A996" s="105"/>
      <c r="C996" s="104"/>
    </row>
    <row r="997" spans="1:3">
      <c r="A997" s="105"/>
      <c r="C997" s="104"/>
    </row>
    <row r="998" spans="1:3">
      <c r="A998" s="105"/>
      <c r="C998" s="104"/>
    </row>
    <row r="999" spans="1:3">
      <c r="A999" s="105"/>
      <c r="C999" s="104"/>
    </row>
    <row r="1000" spans="1:3">
      <c r="A1000" s="105"/>
      <c r="C1000" s="104"/>
    </row>
  </sheetData>
  <sheetProtection algorithmName="SHA-512" hashValue="kePtT0nk2TqHCsn3r9iUpvjVXTryZCgUQt5bssM1Z1WWx2jUB2STigo5tAo4N8ZO5bB75PXHSFgk2HgFW09uAw==" saltValue="Bh8FfSus4rxY57PhRGB78w==" spinCount="100000" sheet="1" formatCells="0" autoFilter="0"/>
  <autoFilter ref="A2:C261" xr:uid="{00000000-0009-0000-0000-000004000000}"/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E1000"/>
  <sheetViews>
    <sheetView showGridLines="0" zoomScale="115" zoomScaleNormal="115" workbookViewId="0">
      <pane ySplit="2" topLeftCell="A3" activePane="bottomLeft" state="frozen"/>
      <selection pane="bottomLeft" activeCell="C3" sqref="C3"/>
    </sheetView>
  </sheetViews>
  <sheetFormatPr defaultRowHeight="13.5"/>
  <cols>
    <col min="1" max="1" width="10.375" style="75" bestFit="1" customWidth="1"/>
    <col min="2" max="2" width="40.5" style="75" bestFit="1" customWidth="1"/>
    <col min="3" max="3" width="12.25" style="75" customWidth="1"/>
    <col min="4" max="4" width="11.125" style="75" bestFit="1" customWidth="1"/>
    <col min="6" max="16384" width="9" style="75"/>
  </cols>
  <sheetData>
    <row r="1" spans="1:3">
      <c r="A1" t="s">
        <v>1428</v>
      </c>
    </row>
    <row r="2" spans="1:3">
      <c r="A2" s="78" t="s">
        <v>1083</v>
      </c>
      <c r="B2" s="78" t="s">
        <v>25</v>
      </c>
      <c r="C2" s="79" t="s">
        <v>1331</v>
      </c>
    </row>
    <row r="3" spans="1:3">
      <c r="A3" s="102">
        <v>90010001</v>
      </c>
      <c r="B3" s="3" t="s">
        <v>1432</v>
      </c>
      <c r="C3" s="102">
        <v>90010001</v>
      </c>
    </row>
    <row r="4" spans="1:3">
      <c r="A4" s="102">
        <v>90010101</v>
      </c>
      <c r="B4" s="3" t="s">
        <v>1433</v>
      </c>
      <c r="C4" s="102">
        <v>90010101</v>
      </c>
    </row>
    <row r="5" spans="1:3">
      <c r="A5" s="102">
        <v>90010201</v>
      </c>
      <c r="B5" s="3" t="s">
        <v>1434</v>
      </c>
      <c r="C5" s="102">
        <v>90010201</v>
      </c>
    </row>
    <row r="6" spans="1:3">
      <c r="A6" s="102">
        <v>90010301</v>
      </c>
      <c r="B6" s="3" t="s">
        <v>1435</v>
      </c>
      <c r="C6" s="102">
        <v>90010301</v>
      </c>
    </row>
    <row r="7" spans="1:3">
      <c r="A7" s="102">
        <v>90010401</v>
      </c>
      <c r="B7" s="3" t="s">
        <v>1436</v>
      </c>
      <c r="C7" s="102">
        <v>90010401</v>
      </c>
    </row>
    <row r="8" spans="1:3">
      <c r="A8" s="102">
        <v>90010501</v>
      </c>
      <c r="B8" s="3" t="s">
        <v>1437</v>
      </c>
      <c r="C8" s="102">
        <v>90010501</v>
      </c>
    </row>
    <row r="9" spans="1:3">
      <c r="A9" s="102">
        <v>90010601</v>
      </c>
      <c r="B9" s="3" t="s">
        <v>1438</v>
      </c>
      <c r="C9" s="102">
        <v>90010601</v>
      </c>
    </row>
    <row r="10" spans="1:3">
      <c r="A10" s="102">
        <v>90010701</v>
      </c>
      <c r="B10" s="3" t="s">
        <v>1439</v>
      </c>
      <c r="C10" s="102">
        <v>90010701</v>
      </c>
    </row>
    <row r="11" spans="1:3">
      <c r="A11" s="102">
        <v>90010801</v>
      </c>
      <c r="B11" s="3" t="s">
        <v>1440</v>
      </c>
      <c r="C11" s="102">
        <v>90010801</v>
      </c>
    </row>
    <row r="12" spans="1:3">
      <c r="A12" s="102">
        <v>90011101</v>
      </c>
      <c r="B12" s="3" t="s">
        <v>23</v>
      </c>
      <c r="C12" s="102">
        <v>90011101</v>
      </c>
    </row>
    <row r="13" spans="1:3">
      <c r="A13" s="102">
        <v>90011201</v>
      </c>
      <c r="B13" s="3" t="s">
        <v>1441</v>
      </c>
      <c r="C13" s="102">
        <v>90011201</v>
      </c>
    </row>
    <row r="14" spans="1:3">
      <c r="A14" s="102">
        <v>90011301</v>
      </c>
      <c r="B14" s="3" t="s">
        <v>1442</v>
      </c>
      <c r="C14" s="102">
        <v>90011301</v>
      </c>
    </row>
    <row r="15" spans="1:3">
      <c r="A15" s="102">
        <v>90011401</v>
      </c>
      <c r="B15" s="3" t="s">
        <v>1443</v>
      </c>
      <c r="C15" s="102">
        <v>90011401</v>
      </c>
    </row>
    <row r="16" spans="1:3">
      <c r="A16" s="102">
        <v>90011501</v>
      </c>
      <c r="B16" s="3" t="s">
        <v>1444</v>
      </c>
      <c r="C16" s="102">
        <v>90011501</v>
      </c>
    </row>
    <row r="17" spans="1:3">
      <c r="A17" s="102">
        <v>90011601</v>
      </c>
      <c r="B17" s="3" t="s">
        <v>1445</v>
      </c>
      <c r="C17" s="102">
        <v>90011601</v>
      </c>
    </row>
    <row r="18" spans="1:3">
      <c r="A18" s="102">
        <v>90011701</v>
      </c>
      <c r="B18" s="3" t="s">
        <v>1446</v>
      </c>
      <c r="C18" s="102">
        <v>90011701</v>
      </c>
    </row>
    <row r="19" spans="1:3">
      <c r="A19" s="102">
        <v>90011801</v>
      </c>
      <c r="B19" s="3" t="s">
        <v>1447</v>
      </c>
      <c r="C19" s="102">
        <v>90011801</v>
      </c>
    </row>
    <row r="20" spans="1:3">
      <c r="A20" s="102">
        <v>90011901</v>
      </c>
      <c r="B20" s="3" t="s">
        <v>1448</v>
      </c>
      <c r="C20" s="102">
        <v>90011901</v>
      </c>
    </row>
    <row r="21" spans="1:3">
      <c r="A21" s="102">
        <v>90012001</v>
      </c>
      <c r="B21" s="3" t="s">
        <v>1449</v>
      </c>
      <c r="C21" s="102">
        <v>90012001</v>
      </c>
    </row>
    <row r="22" spans="1:3">
      <c r="A22" s="102">
        <v>90012101</v>
      </c>
      <c r="B22" s="3" t="s">
        <v>1450</v>
      </c>
      <c r="C22" s="102">
        <v>90012101</v>
      </c>
    </row>
    <row r="23" spans="1:3">
      <c r="A23" s="102">
        <v>90012201</v>
      </c>
      <c r="B23" s="3" t="s">
        <v>1451</v>
      </c>
      <c r="C23" s="102">
        <v>90012201</v>
      </c>
    </row>
    <row r="24" spans="1:3">
      <c r="A24" s="102">
        <v>90012301</v>
      </c>
      <c r="B24" s="3" t="s">
        <v>1452</v>
      </c>
      <c r="C24" s="102">
        <v>90012301</v>
      </c>
    </row>
    <row r="25" spans="1:3">
      <c r="A25" s="102">
        <v>90012501</v>
      </c>
      <c r="B25" s="3" t="s">
        <v>1361</v>
      </c>
      <c r="C25" s="102">
        <v>90012501</v>
      </c>
    </row>
    <row r="26" spans="1:3">
      <c r="A26" s="102">
        <v>90012601</v>
      </c>
      <c r="B26" s="3" t="s">
        <v>1361</v>
      </c>
      <c r="C26" s="102">
        <v>90012601</v>
      </c>
    </row>
    <row r="27" spans="1:3">
      <c r="A27" s="102">
        <v>90012701</v>
      </c>
      <c r="B27" s="3" t="s">
        <v>1453</v>
      </c>
      <c r="C27" s="102">
        <v>90012701</v>
      </c>
    </row>
    <row r="28" spans="1:3">
      <c r="A28" s="102">
        <v>90012901</v>
      </c>
      <c r="B28" s="3" t="s">
        <v>1454</v>
      </c>
      <c r="C28" s="102">
        <v>90012901</v>
      </c>
    </row>
    <row r="29" spans="1:3">
      <c r="A29" s="102">
        <v>90013001</v>
      </c>
      <c r="B29" s="3" t="s">
        <v>1455</v>
      </c>
      <c r="C29" s="102">
        <v>90013001</v>
      </c>
    </row>
    <row r="30" spans="1:3">
      <c r="A30" s="102">
        <v>90013101</v>
      </c>
      <c r="B30" s="3" t="s">
        <v>1456</v>
      </c>
      <c r="C30" s="102">
        <v>90013101</v>
      </c>
    </row>
    <row r="31" spans="1:3">
      <c r="A31" s="102">
        <v>90013201</v>
      </c>
      <c r="B31" s="3" t="s">
        <v>1457</v>
      </c>
      <c r="C31" s="102">
        <v>90013201</v>
      </c>
    </row>
    <row r="32" spans="1:3">
      <c r="A32" s="102">
        <v>90013301</v>
      </c>
      <c r="B32" s="3" t="s">
        <v>1458</v>
      </c>
      <c r="C32" s="102">
        <v>90013301</v>
      </c>
    </row>
    <row r="33" spans="1:3">
      <c r="A33" s="102">
        <v>90013401</v>
      </c>
      <c r="B33" s="3" t="s">
        <v>1459</v>
      </c>
      <c r="C33" s="102">
        <v>90013401</v>
      </c>
    </row>
    <row r="34" spans="1:3">
      <c r="A34" s="102">
        <v>90013501</v>
      </c>
      <c r="B34" s="3" t="s">
        <v>1460</v>
      </c>
      <c r="C34" s="102">
        <v>90013501</v>
      </c>
    </row>
    <row r="35" spans="1:3">
      <c r="A35" s="102">
        <v>90013601</v>
      </c>
      <c r="B35" s="3" t="s">
        <v>1461</v>
      </c>
      <c r="C35" s="102">
        <v>90013601</v>
      </c>
    </row>
    <row r="36" spans="1:3">
      <c r="A36" s="102">
        <v>90013701</v>
      </c>
      <c r="B36" s="3" t="s">
        <v>1462</v>
      </c>
      <c r="C36" s="102">
        <v>90013701</v>
      </c>
    </row>
    <row r="37" spans="1:3">
      <c r="A37" s="102">
        <v>90013801</v>
      </c>
      <c r="B37" s="3" t="s">
        <v>1463</v>
      </c>
      <c r="C37" s="102">
        <v>90013801</v>
      </c>
    </row>
    <row r="38" spans="1:3">
      <c r="A38" s="102">
        <v>90013901</v>
      </c>
      <c r="B38" s="3" t="s">
        <v>1464</v>
      </c>
      <c r="C38" s="102">
        <v>90013901</v>
      </c>
    </row>
    <row r="39" spans="1:3">
      <c r="A39" s="102">
        <v>90014001</v>
      </c>
      <c r="B39" s="3" t="s">
        <v>1465</v>
      </c>
      <c r="C39" s="102">
        <v>90014001</v>
      </c>
    </row>
    <row r="40" spans="1:3">
      <c r="A40" s="102">
        <v>90014201</v>
      </c>
      <c r="B40" s="3" t="s">
        <v>1466</v>
      </c>
      <c r="C40" s="102">
        <v>90014201</v>
      </c>
    </row>
    <row r="41" spans="1:3">
      <c r="A41" s="102">
        <v>90014301</v>
      </c>
      <c r="B41" s="3" t="s">
        <v>1467</v>
      </c>
      <c r="C41" s="102">
        <v>90014301</v>
      </c>
    </row>
    <row r="42" spans="1:3">
      <c r="A42" s="102">
        <v>90014401</v>
      </c>
      <c r="B42" s="3" t="s">
        <v>1362</v>
      </c>
      <c r="C42" s="102">
        <v>90014401</v>
      </c>
    </row>
    <row r="43" spans="1:3">
      <c r="A43" s="102">
        <v>90014501</v>
      </c>
      <c r="B43" s="3" t="s">
        <v>1468</v>
      </c>
      <c r="C43" s="102">
        <v>90014501</v>
      </c>
    </row>
    <row r="44" spans="1:3">
      <c r="A44" s="102">
        <v>90014601</v>
      </c>
      <c r="B44" s="3" t="s">
        <v>1469</v>
      </c>
      <c r="C44" s="102">
        <v>90014601</v>
      </c>
    </row>
    <row r="45" spans="1:3">
      <c r="A45" s="102">
        <v>90014701</v>
      </c>
      <c r="B45" s="3" t="s">
        <v>1470</v>
      </c>
      <c r="C45" s="102">
        <v>90014701</v>
      </c>
    </row>
    <row r="46" spans="1:3">
      <c r="A46" s="102">
        <v>90014801</v>
      </c>
      <c r="B46" s="3" t="s">
        <v>1363</v>
      </c>
      <c r="C46" s="102">
        <v>90014801</v>
      </c>
    </row>
    <row r="47" spans="1:3">
      <c r="A47" s="102">
        <v>90014901</v>
      </c>
      <c r="B47" s="3" t="s">
        <v>1471</v>
      </c>
      <c r="C47" s="102">
        <v>90014901</v>
      </c>
    </row>
    <row r="48" spans="1:3">
      <c r="A48" s="102">
        <v>90015001</v>
      </c>
      <c r="B48" s="3" t="s">
        <v>1472</v>
      </c>
      <c r="C48" s="102">
        <v>90015001</v>
      </c>
    </row>
    <row r="49" spans="1:3">
      <c r="A49" s="102">
        <v>90015101</v>
      </c>
      <c r="B49" s="3" t="s">
        <v>1473</v>
      </c>
      <c r="C49" s="102">
        <v>90015101</v>
      </c>
    </row>
    <row r="50" spans="1:3">
      <c r="A50" s="102">
        <v>90015201</v>
      </c>
      <c r="B50" s="3" t="s">
        <v>1474</v>
      </c>
      <c r="C50" s="102">
        <v>90015201</v>
      </c>
    </row>
    <row r="51" spans="1:3">
      <c r="A51" s="102">
        <v>90015301</v>
      </c>
      <c r="B51" s="3" t="s">
        <v>1475</v>
      </c>
      <c r="C51" s="102">
        <v>90015301</v>
      </c>
    </row>
    <row r="52" spans="1:3">
      <c r="A52" s="102">
        <v>90015401</v>
      </c>
      <c r="B52" s="3" t="s">
        <v>1476</v>
      </c>
      <c r="C52" s="102">
        <v>90015401</v>
      </c>
    </row>
    <row r="53" spans="1:3">
      <c r="A53" s="102">
        <v>90015501</v>
      </c>
      <c r="B53" s="3" t="s">
        <v>1477</v>
      </c>
      <c r="C53" s="102">
        <v>90015501</v>
      </c>
    </row>
    <row r="54" spans="1:3">
      <c r="A54" s="102">
        <v>90015601</v>
      </c>
      <c r="B54" s="3" t="s">
        <v>1478</v>
      </c>
      <c r="C54" s="102">
        <v>90015601</v>
      </c>
    </row>
    <row r="55" spans="1:3">
      <c r="A55" s="102">
        <v>90016901</v>
      </c>
      <c r="B55" s="3" t="s">
        <v>1364</v>
      </c>
      <c r="C55" s="102">
        <v>90016901</v>
      </c>
    </row>
    <row r="56" spans="1:3">
      <c r="A56" s="102">
        <v>90017001</v>
      </c>
      <c r="B56" s="3" t="s">
        <v>1479</v>
      </c>
      <c r="C56" s="102">
        <v>90017001</v>
      </c>
    </row>
    <row r="57" spans="1:3">
      <c r="A57" s="102">
        <v>90017101</v>
      </c>
      <c r="B57" s="3" t="s">
        <v>1480</v>
      </c>
      <c r="C57" s="102">
        <v>90017101</v>
      </c>
    </row>
    <row r="58" spans="1:3">
      <c r="A58" s="102">
        <v>90017201</v>
      </c>
      <c r="B58" s="3" t="s">
        <v>1481</v>
      </c>
      <c r="C58" s="102">
        <v>90017201</v>
      </c>
    </row>
    <row r="59" spans="1:3">
      <c r="A59" s="102">
        <v>90017301</v>
      </c>
      <c r="B59" s="3" t="s">
        <v>1482</v>
      </c>
      <c r="C59" s="102">
        <v>90017301</v>
      </c>
    </row>
    <row r="60" spans="1:3">
      <c r="A60" s="102">
        <v>90017401</v>
      </c>
      <c r="B60" s="3" t="s">
        <v>1483</v>
      </c>
      <c r="C60" s="102">
        <v>90017401</v>
      </c>
    </row>
    <row r="61" spans="1:3">
      <c r="A61" s="102">
        <v>90017501</v>
      </c>
      <c r="B61" s="3" t="s">
        <v>1484</v>
      </c>
      <c r="C61" s="102">
        <v>90017501</v>
      </c>
    </row>
    <row r="62" spans="1:3">
      <c r="A62" s="102">
        <v>90017601</v>
      </c>
      <c r="B62" s="3" t="s">
        <v>1485</v>
      </c>
      <c r="C62" s="102">
        <v>90017601</v>
      </c>
    </row>
    <row r="63" spans="1:3">
      <c r="A63" s="102">
        <v>90017701</v>
      </c>
      <c r="B63" s="3" t="s">
        <v>1486</v>
      </c>
      <c r="C63" s="102">
        <v>90017701</v>
      </c>
    </row>
    <row r="64" spans="1:3">
      <c r="A64" s="102">
        <v>90017801</v>
      </c>
      <c r="B64" s="3" t="s">
        <v>1487</v>
      </c>
      <c r="C64" s="102">
        <v>90017801</v>
      </c>
    </row>
    <row r="65" spans="1:3">
      <c r="A65" s="102">
        <v>90017901</v>
      </c>
      <c r="B65" s="3" t="s">
        <v>1488</v>
      </c>
      <c r="C65" s="102">
        <v>90017901</v>
      </c>
    </row>
    <row r="66" spans="1:3">
      <c r="A66" s="102">
        <v>90018001</v>
      </c>
      <c r="B66" s="3" t="s">
        <v>1489</v>
      </c>
      <c r="C66" s="102">
        <v>90018001</v>
      </c>
    </row>
    <row r="67" spans="1:3">
      <c r="A67" s="102">
        <v>90018101</v>
      </c>
      <c r="B67" s="3" t="s">
        <v>1490</v>
      </c>
      <c r="C67" s="102">
        <v>90018101</v>
      </c>
    </row>
    <row r="68" spans="1:3">
      <c r="A68" s="102">
        <v>90018201</v>
      </c>
      <c r="B68" s="3" t="s">
        <v>1491</v>
      </c>
      <c r="C68" s="102">
        <v>90018201</v>
      </c>
    </row>
    <row r="69" spans="1:3">
      <c r="A69" s="102">
        <v>90018301</v>
      </c>
      <c r="B69" s="3" t="s">
        <v>1492</v>
      </c>
      <c r="C69" s="102">
        <v>90018301</v>
      </c>
    </row>
    <row r="70" spans="1:3">
      <c r="A70" s="102">
        <v>90018401</v>
      </c>
      <c r="B70" s="3" t="s">
        <v>1493</v>
      </c>
      <c r="C70" s="102">
        <v>90018401</v>
      </c>
    </row>
    <row r="71" spans="1:3">
      <c r="A71" s="102">
        <v>90018501</v>
      </c>
      <c r="B71" s="3" t="s">
        <v>1494</v>
      </c>
      <c r="C71" s="102">
        <v>90018501</v>
      </c>
    </row>
    <row r="72" spans="1:3">
      <c r="A72" s="102">
        <v>90018901</v>
      </c>
      <c r="B72" s="3" t="s">
        <v>1495</v>
      </c>
      <c r="C72" s="102">
        <v>90018901</v>
      </c>
    </row>
    <row r="73" spans="1:3">
      <c r="A73" s="102">
        <v>90019001</v>
      </c>
      <c r="B73" s="3" t="s">
        <v>1496</v>
      </c>
      <c r="C73" s="102">
        <v>90019001</v>
      </c>
    </row>
    <row r="74" spans="1:3">
      <c r="A74" s="102">
        <v>90019101</v>
      </c>
      <c r="B74" s="3" t="s">
        <v>1497</v>
      </c>
      <c r="C74" s="102">
        <v>90019101</v>
      </c>
    </row>
    <row r="75" spans="1:3">
      <c r="A75" s="102">
        <v>90019501</v>
      </c>
      <c r="B75" s="3" t="s">
        <v>1498</v>
      </c>
      <c r="C75" s="102">
        <v>90019501</v>
      </c>
    </row>
    <row r="76" spans="1:3">
      <c r="A76" s="102">
        <v>90020101</v>
      </c>
      <c r="B76" s="3" t="s">
        <v>1499</v>
      </c>
      <c r="C76" s="102">
        <v>90020101</v>
      </c>
    </row>
    <row r="77" spans="1:3">
      <c r="A77" s="102">
        <v>90020201</v>
      </c>
      <c r="B77" s="3" t="s">
        <v>1500</v>
      </c>
      <c r="C77" s="102">
        <v>90020201</v>
      </c>
    </row>
    <row r="78" spans="1:3">
      <c r="A78" s="102">
        <v>90020301</v>
      </c>
      <c r="B78" s="3" t="s">
        <v>1501</v>
      </c>
      <c r="C78" s="102">
        <v>90020301</v>
      </c>
    </row>
    <row r="79" spans="1:3">
      <c r="A79" s="102">
        <v>90020401</v>
      </c>
      <c r="B79" s="3" t="s">
        <v>1502</v>
      </c>
      <c r="C79" s="102">
        <v>90020401</v>
      </c>
    </row>
    <row r="80" spans="1:3">
      <c r="A80" s="102">
        <v>90020501</v>
      </c>
      <c r="B80" s="3" t="s">
        <v>1503</v>
      </c>
      <c r="C80" s="102">
        <v>90020501</v>
      </c>
    </row>
    <row r="81" spans="1:3">
      <c r="A81" s="102">
        <v>90020601</v>
      </c>
      <c r="B81" s="3" t="s">
        <v>1504</v>
      </c>
      <c r="C81" s="102">
        <v>90020601</v>
      </c>
    </row>
    <row r="82" spans="1:3">
      <c r="A82" s="102">
        <v>90020701</v>
      </c>
      <c r="B82" s="3" t="s">
        <v>1505</v>
      </c>
      <c r="C82" s="102">
        <v>90020701</v>
      </c>
    </row>
    <row r="83" spans="1:3">
      <c r="A83" s="102">
        <v>90020801</v>
      </c>
      <c r="B83" s="3" t="s">
        <v>1506</v>
      </c>
      <c r="C83" s="102">
        <v>90020801</v>
      </c>
    </row>
    <row r="84" spans="1:3">
      <c r="A84" s="102">
        <v>90020901</v>
      </c>
      <c r="B84" s="3" t="s">
        <v>1507</v>
      </c>
      <c r="C84" s="102">
        <v>90020901</v>
      </c>
    </row>
    <row r="85" spans="1:3">
      <c r="A85" s="102">
        <v>90021101</v>
      </c>
      <c r="B85" s="3" t="s">
        <v>1508</v>
      </c>
      <c r="C85" s="102">
        <v>90021101</v>
      </c>
    </row>
    <row r="86" spans="1:3">
      <c r="A86" s="103">
        <v>90021201</v>
      </c>
      <c r="B86" s="100" t="s">
        <v>1365</v>
      </c>
      <c r="C86" s="102">
        <v>90021201</v>
      </c>
    </row>
    <row r="87" spans="1:3">
      <c r="A87" s="103">
        <v>90021301</v>
      </c>
      <c r="B87" s="100" t="s">
        <v>1509</v>
      </c>
      <c r="C87" s="102">
        <v>90021301</v>
      </c>
    </row>
    <row r="88" spans="1:3">
      <c r="A88" s="103">
        <v>90021401</v>
      </c>
      <c r="B88" s="100" t="s">
        <v>1510</v>
      </c>
      <c r="C88" s="102">
        <v>90021401</v>
      </c>
    </row>
    <row r="89" spans="1:3">
      <c r="A89" s="103">
        <v>90021501</v>
      </c>
      <c r="B89" s="100" t="s">
        <v>1511</v>
      </c>
      <c r="C89" s="102">
        <v>90021501</v>
      </c>
    </row>
    <row r="90" spans="1:3">
      <c r="A90" s="103">
        <v>90021601</v>
      </c>
      <c r="B90" s="100" t="s">
        <v>1512</v>
      </c>
      <c r="C90" s="102">
        <v>90021601</v>
      </c>
    </row>
    <row r="91" spans="1:3">
      <c r="A91" s="103">
        <v>90021701</v>
      </c>
      <c r="B91" s="100" t="s">
        <v>1082</v>
      </c>
      <c r="C91" s="102">
        <v>90021701</v>
      </c>
    </row>
    <row r="92" spans="1:3">
      <c r="A92" s="103">
        <v>90021801</v>
      </c>
      <c r="B92" s="100" t="s">
        <v>1513</v>
      </c>
      <c r="C92" s="102">
        <v>90021801</v>
      </c>
    </row>
    <row r="93" spans="1:3">
      <c r="A93" s="103">
        <v>90021901</v>
      </c>
      <c r="B93" s="100" t="s">
        <v>1514</v>
      </c>
      <c r="C93" s="102">
        <v>90021901</v>
      </c>
    </row>
    <row r="94" spans="1:3">
      <c r="A94" s="103">
        <v>90022001</v>
      </c>
      <c r="B94" s="100" t="s">
        <v>1515</v>
      </c>
      <c r="C94" s="102">
        <v>90022001</v>
      </c>
    </row>
    <row r="95" spans="1:3">
      <c r="A95" s="103">
        <v>90022101</v>
      </c>
      <c r="B95" s="100" t="s">
        <v>1516</v>
      </c>
      <c r="C95" s="102">
        <v>90022101</v>
      </c>
    </row>
    <row r="96" spans="1:3">
      <c r="A96" s="103">
        <v>90022201</v>
      </c>
      <c r="B96" s="100" t="s">
        <v>1517</v>
      </c>
      <c r="C96" s="102">
        <v>90022201</v>
      </c>
    </row>
    <row r="97" spans="1:3">
      <c r="A97" s="103">
        <v>90022301</v>
      </c>
      <c r="B97" s="100" t="s">
        <v>1518</v>
      </c>
      <c r="C97" s="102">
        <v>90022301</v>
      </c>
    </row>
    <row r="98" spans="1:3">
      <c r="A98" s="103">
        <v>90022401</v>
      </c>
      <c r="B98" s="100" t="s">
        <v>1519</v>
      </c>
      <c r="C98" s="102">
        <v>90022401</v>
      </c>
    </row>
    <row r="99" spans="1:3">
      <c r="A99" s="103">
        <v>90022501</v>
      </c>
      <c r="B99" s="100" t="s">
        <v>1520</v>
      </c>
      <c r="C99" s="102">
        <v>90022501</v>
      </c>
    </row>
    <row r="100" spans="1:3">
      <c r="A100" s="103">
        <v>90022601</v>
      </c>
      <c r="B100" s="100" t="s">
        <v>1521</v>
      </c>
      <c r="C100" s="102">
        <v>90022601</v>
      </c>
    </row>
    <row r="101" spans="1:3">
      <c r="A101" s="103">
        <v>90022701</v>
      </c>
      <c r="B101" s="100" t="s">
        <v>1522</v>
      </c>
      <c r="C101" s="102">
        <v>90022701</v>
      </c>
    </row>
    <row r="102" spans="1:3">
      <c r="A102" s="103">
        <v>90022801</v>
      </c>
      <c r="B102" s="100" t="s">
        <v>1081</v>
      </c>
      <c r="C102" s="102">
        <v>90022801</v>
      </c>
    </row>
    <row r="103" spans="1:3">
      <c r="A103" s="103">
        <v>90023001</v>
      </c>
      <c r="B103" s="100" t="s">
        <v>1523</v>
      </c>
      <c r="C103" s="102">
        <v>90023001</v>
      </c>
    </row>
    <row r="104" spans="1:3">
      <c r="A104" s="103">
        <v>90023101</v>
      </c>
      <c r="B104" s="100" t="s">
        <v>1524</v>
      </c>
      <c r="C104" s="102">
        <v>90023101</v>
      </c>
    </row>
    <row r="105" spans="1:3">
      <c r="A105" s="103">
        <v>90023201</v>
      </c>
      <c r="B105" s="100" t="s">
        <v>1525</v>
      </c>
      <c r="C105" s="102">
        <v>90023201</v>
      </c>
    </row>
    <row r="106" spans="1:3">
      <c r="A106" s="103">
        <v>90023301</v>
      </c>
      <c r="B106" s="100" t="s">
        <v>1526</v>
      </c>
      <c r="C106" s="102">
        <v>90023301</v>
      </c>
    </row>
    <row r="107" spans="1:3">
      <c r="A107" s="103">
        <v>90023401</v>
      </c>
      <c r="B107" s="100" t="s">
        <v>1527</v>
      </c>
      <c r="C107" s="102">
        <v>90023401</v>
      </c>
    </row>
    <row r="108" spans="1:3">
      <c r="A108" s="103">
        <v>90023501</v>
      </c>
      <c r="B108" s="100" t="s">
        <v>1528</v>
      </c>
      <c r="C108" s="102">
        <v>90023501</v>
      </c>
    </row>
    <row r="109" spans="1:3">
      <c r="A109" s="103">
        <v>90023601</v>
      </c>
      <c r="B109" s="100" t="s">
        <v>1529</v>
      </c>
      <c r="C109" s="102">
        <v>90023601</v>
      </c>
    </row>
    <row r="110" spans="1:3">
      <c r="A110" s="103">
        <v>90023701</v>
      </c>
      <c r="B110" s="100" t="s">
        <v>1530</v>
      </c>
      <c r="C110" s="102">
        <v>90023701</v>
      </c>
    </row>
    <row r="111" spans="1:3">
      <c r="A111" s="103">
        <v>90023801</v>
      </c>
      <c r="B111" s="100" t="s">
        <v>1531</v>
      </c>
      <c r="C111" s="102">
        <v>90023801</v>
      </c>
    </row>
    <row r="112" spans="1:3">
      <c r="A112" s="103">
        <v>90023901</v>
      </c>
      <c r="B112" s="100" t="s">
        <v>1532</v>
      </c>
      <c r="C112" s="102">
        <v>90023901</v>
      </c>
    </row>
    <row r="113" spans="1:3">
      <c r="A113" s="103">
        <v>90024001</v>
      </c>
      <c r="B113" s="100" t="s">
        <v>1533</v>
      </c>
      <c r="C113" s="102">
        <v>90024001</v>
      </c>
    </row>
    <row r="114" spans="1:3">
      <c r="A114" s="103">
        <v>90024101</v>
      </c>
      <c r="B114" s="100" t="s">
        <v>1534</v>
      </c>
      <c r="C114" s="102">
        <v>90024101</v>
      </c>
    </row>
    <row r="115" spans="1:3">
      <c r="A115" s="103">
        <v>90024201</v>
      </c>
      <c r="B115" s="100" t="s">
        <v>1535</v>
      </c>
      <c r="C115" s="102">
        <v>90024201</v>
      </c>
    </row>
    <row r="116" spans="1:3">
      <c r="A116" s="103">
        <v>90024301</v>
      </c>
      <c r="B116" s="100" t="s">
        <v>1536</v>
      </c>
      <c r="C116" s="102">
        <v>90024301</v>
      </c>
    </row>
    <row r="117" spans="1:3">
      <c r="A117" s="103">
        <v>90024401</v>
      </c>
      <c r="B117" s="100" t="s">
        <v>1537</v>
      </c>
      <c r="C117" s="102">
        <v>90024401</v>
      </c>
    </row>
    <row r="118" spans="1:3">
      <c r="A118" s="103">
        <v>90024501</v>
      </c>
      <c r="B118" s="100" t="s">
        <v>1538</v>
      </c>
      <c r="C118" s="102">
        <v>90024501</v>
      </c>
    </row>
    <row r="119" spans="1:3">
      <c r="A119" s="103">
        <v>90024601</v>
      </c>
      <c r="B119" s="100" t="s">
        <v>1539</v>
      </c>
      <c r="C119" s="102">
        <v>90024601</v>
      </c>
    </row>
    <row r="120" spans="1:3">
      <c r="A120" s="103">
        <v>90024701</v>
      </c>
      <c r="B120" s="100" t="s">
        <v>1540</v>
      </c>
      <c r="C120" s="102">
        <v>90024701</v>
      </c>
    </row>
    <row r="121" spans="1:3">
      <c r="A121" s="103">
        <v>90024801</v>
      </c>
      <c r="B121" s="100" t="s">
        <v>1541</v>
      </c>
      <c r="C121" s="102">
        <v>90024801</v>
      </c>
    </row>
    <row r="122" spans="1:3">
      <c r="A122" s="103">
        <v>90024901</v>
      </c>
      <c r="B122" s="100" t="s">
        <v>23</v>
      </c>
      <c r="C122" s="102">
        <v>90024901</v>
      </c>
    </row>
    <row r="123" spans="1:3">
      <c r="A123" s="103">
        <v>90025001</v>
      </c>
      <c r="B123" s="100" t="s">
        <v>1366</v>
      </c>
      <c r="C123" s="102">
        <v>90025001</v>
      </c>
    </row>
    <row r="124" spans="1:3">
      <c r="A124" s="103">
        <v>90025101</v>
      </c>
      <c r="B124" s="100" t="s">
        <v>1542</v>
      </c>
      <c r="C124" s="102">
        <v>90025101</v>
      </c>
    </row>
    <row r="125" spans="1:3">
      <c r="A125" s="103">
        <v>90025201</v>
      </c>
      <c r="B125" s="100" t="s">
        <v>1543</v>
      </c>
      <c r="C125" s="102">
        <v>90025201</v>
      </c>
    </row>
    <row r="126" spans="1:3">
      <c r="A126" s="103">
        <v>90025301</v>
      </c>
      <c r="B126" s="100" t="s">
        <v>1544</v>
      </c>
      <c r="C126" s="102">
        <v>90025301</v>
      </c>
    </row>
    <row r="127" spans="1:3">
      <c r="A127" s="103">
        <v>90025401</v>
      </c>
      <c r="B127" s="100" t="s">
        <v>1545</v>
      </c>
      <c r="C127" s="102">
        <v>90025401</v>
      </c>
    </row>
    <row r="128" spans="1:3">
      <c r="A128" s="103">
        <v>90025601</v>
      </c>
      <c r="B128" s="100" t="s">
        <v>1546</v>
      </c>
      <c r="C128" s="102">
        <v>90025601</v>
      </c>
    </row>
    <row r="129" spans="1:3">
      <c r="A129" s="103">
        <v>90025701</v>
      </c>
      <c r="B129" s="100" t="s">
        <v>1367</v>
      </c>
      <c r="C129" s="102">
        <v>90025701</v>
      </c>
    </row>
    <row r="130" spans="1:3">
      <c r="A130" s="103">
        <v>90025801</v>
      </c>
      <c r="B130" s="100" t="s">
        <v>1547</v>
      </c>
      <c r="C130" s="102">
        <v>90025801</v>
      </c>
    </row>
    <row r="131" spans="1:3">
      <c r="A131" s="103">
        <v>90025901</v>
      </c>
      <c r="B131" s="100" t="s">
        <v>1368</v>
      </c>
      <c r="C131" s="102">
        <v>90025901</v>
      </c>
    </row>
    <row r="132" spans="1:3">
      <c r="A132" s="103">
        <v>90026001</v>
      </c>
      <c r="B132" s="100" t="s">
        <v>1548</v>
      </c>
      <c r="C132" s="102">
        <v>90026001</v>
      </c>
    </row>
    <row r="133" spans="1:3">
      <c r="A133" s="103">
        <v>90026101</v>
      </c>
      <c r="B133" s="100" t="s">
        <v>1549</v>
      </c>
      <c r="C133" s="102">
        <v>90026101</v>
      </c>
    </row>
    <row r="134" spans="1:3">
      <c r="A134" s="103">
        <v>90026201</v>
      </c>
      <c r="B134" s="100" t="s">
        <v>1550</v>
      </c>
      <c r="C134" s="102">
        <v>90026201</v>
      </c>
    </row>
    <row r="135" spans="1:3">
      <c r="A135" s="103">
        <v>90026301</v>
      </c>
      <c r="B135" s="100" t="s">
        <v>1551</v>
      </c>
      <c r="C135" s="102">
        <v>90026301</v>
      </c>
    </row>
    <row r="136" spans="1:3">
      <c r="A136" s="103">
        <v>90026401</v>
      </c>
      <c r="B136" s="100" t="s">
        <v>1369</v>
      </c>
      <c r="C136" s="102">
        <v>90026401</v>
      </c>
    </row>
    <row r="137" spans="1:3">
      <c r="A137" s="103">
        <v>90026501</v>
      </c>
      <c r="B137" s="100" t="s">
        <v>1552</v>
      </c>
      <c r="C137" s="102">
        <v>90026501</v>
      </c>
    </row>
    <row r="138" spans="1:3">
      <c r="A138" s="103">
        <v>90026601</v>
      </c>
      <c r="B138" s="100" t="s">
        <v>1553</v>
      </c>
      <c r="C138" s="102">
        <v>90026601</v>
      </c>
    </row>
    <row r="139" spans="1:3">
      <c r="A139" s="103">
        <v>90026701</v>
      </c>
      <c r="B139" s="100" t="s">
        <v>1370</v>
      </c>
      <c r="C139" s="102">
        <v>90026701</v>
      </c>
    </row>
    <row r="140" spans="1:3">
      <c r="A140" s="103">
        <v>90026801</v>
      </c>
      <c r="B140" s="100" t="s">
        <v>1371</v>
      </c>
      <c r="C140" s="102">
        <v>90026801</v>
      </c>
    </row>
    <row r="141" spans="1:3">
      <c r="A141" s="103">
        <v>90026901</v>
      </c>
      <c r="B141" s="100" t="s">
        <v>1554</v>
      </c>
      <c r="C141" s="102">
        <v>90026901</v>
      </c>
    </row>
    <row r="142" spans="1:3">
      <c r="A142" s="103">
        <v>90027001</v>
      </c>
      <c r="B142" s="100" t="s">
        <v>1555</v>
      </c>
      <c r="C142" s="102">
        <v>90027001</v>
      </c>
    </row>
    <row r="143" spans="1:3">
      <c r="A143" s="103">
        <v>90027101</v>
      </c>
      <c r="B143" s="100" t="s">
        <v>1556</v>
      </c>
      <c r="C143" s="102">
        <v>90027101</v>
      </c>
    </row>
    <row r="144" spans="1:3">
      <c r="A144" s="103">
        <v>90027201</v>
      </c>
      <c r="B144" s="100" t="s">
        <v>1372</v>
      </c>
      <c r="C144" s="102">
        <v>90027201</v>
      </c>
    </row>
    <row r="145" spans="1:3">
      <c r="A145" s="103">
        <v>90027301</v>
      </c>
      <c r="B145" s="100" t="s">
        <v>1557</v>
      </c>
      <c r="C145" s="102">
        <v>90027301</v>
      </c>
    </row>
    <row r="146" spans="1:3">
      <c r="A146" s="103">
        <v>90027401</v>
      </c>
      <c r="B146" s="100" t="s">
        <v>1558</v>
      </c>
      <c r="C146" s="102">
        <v>90027401</v>
      </c>
    </row>
    <row r="147" spans="1:3">
      <c r="A147" s="103">
        <v>90027501</v>
      </c>
      <c r="B147" s="100" t="s">
        <v>1559</v>
      </c>
      <c r="C147" s="102">
        <v>90027501</v>
      </c>
    </row>
    <row r="148" spans="1:3">
      <c r="A148" s="103">
        <v>90027601</v>
      </c>
      <c r="B148" s="100" t="s">
        <v>1560</v>
      </c>
      <c r="C148" s="102">
        <v>90027601</v>
      </c>
    </row>
    <row r="149" spans="1:3">
      <c r="A149" s="103">
        <v>90027801</v>
      </c>
      <c r="B149" s="100" t="s">
        <v>1561</v>
      </c>
      <c r="C149" s="102">
        <v>90027801</v>
      </c>
    </row>
    <row r="150" spans="1:3">
      <c r="A150" s="103">
        <v>90027901</v>
      </c>
      <c r="B150" s="100" t="s">
        <v>1562</v>
      </c>
      <c r="C150" s="102">
        <v>90027901</v>
      </c>
    </row>
    <row r="151" spans="1:3">
      <c r="A151" s="103">
        <v>90028001</v>
      </c>
      <c r="B151" s="100" t="s">
        <v>1563</v>
      </c>
      <c r="C151" s="102">
        <v>90028001</v>
      </c>
    </row>
    <row r="152" spans="1:3">
      <c r="A152" s="103">
        <v>90028101</v>
      </c>
      <c r="B152" s="100" t="s">
        <v>1564</v>
      </c>
      <c r="C152" s="102">
        <v>90028101</v>
      </c>
    </row>
    <row r="153" spans="1:3">
      <c r="A153" s="103">
        <v>90028201</v>
      </c>
      <c r="B153" s="100" t="s">
        <v>1565</v>
      </c>
      <c r="C153" s="102">
        <v>90028201</v>
      </c>
    </row>
    <row r="154" spans="1:3">
      <c r="A154" s="103">
        <v>90028301</v>
      </c>
      <c r="B154" s="100" t="s">
        <v>1566</v>
      </c>
      <c r="C154" s="102">
        <v>90028301</v>
      </c>
    </row>
    <row r="155" spans="1:3">
      <c r="A155" s="103">
        <v>90028401</v>
      </c>
      <c r="B155" s="100" t="s">
        <v>1567</v>
      </c>
      <c r="C155" s="102">
        <v>90028401</v>
      </c>
    </row>
    <row r="156" spans="1:3">
      <c r="A156" s="103">
        <v>90028501</v>
      </c>
      <c r="B156" s="100" t="s">
        <v>1568</v>
      </c>
      <c r="C156" s="102">
        <v>90028501</v>
      </c>
    </row>
    <row r="157" spans="1:3">
      <c r="A157" s="103">
        <v>90028601</v>
      </c>
      <c r="B157" s="100" t="s">
        <v>1569</v>
      </c>
      <c r="C157" s="102">
        <v>90028601</v>
      </c>
    </row>
    <row r="158" spans="1:3">
      <c r="A158" s="103">
        <v>90028701</v>
      </c>
      <c r="B158" s="100" t="s">
        <v>1570</v>
      </c>
      <c r="C158" s="102">
        <v>90028701</v>
      </c>
    </row>
    <row r="159" spans="1:3">
      <c r="A159" s="103">
        <v>90028801</v>
      </c>
      <c r="B159" s="100" t="s">
        <v>1571</v>
      </c>
      <c r="C159" s="102">
        <v>90028801</v>
      </c>
    </row>
    <row r="160" spans="1:3">
      <c r="A160" s="103">
        <v>90028901</v>
      </c>
      <c r="B160" s="100" t="s">
        <v>1572</v>
      </c>
      <c r="C160" s="102">
        <v>90028901</v>
      </c>
    </row>
    <row r="161" spans="1:3">
      <c r="A161" s="103">
        <v>90029001</v>
      </c>
      <c r="B161" s="100" t="s">
        <v>1573</v>
      </c>
      <c r="C161" s="102">
        <v>90029001</v>
      </c>
    </row>
    <row r="162" spans="1:3">
      <c r="A162" s="103">
        <v>90029101</v>
      </c>
      <c r="B162" s="100" t="s">
        <v>1574</v>
      </c>
      <c r="C162" s="102">
        <v>90029101</v>
      </c>
    </row>
    <row r="163" spans="1:3">
      <c r="A163" s="103">
        <v>90029201</v>
      </c>
      <c r="B163" s="100" t="s">
        <v>1575</v>
      </c>
      <c r="C163" s="102">
        <v>90029201</v>
      </c>
    </row>
    <row r="164" spans="1:3">
      <c r="A164" s="103">
        <v>90029301</v>
      </c>
      <c r="B164" s="100" t="s">
        <v>1373</v>
      </c>
      <c r="C164" s="102">
        <v>90029301</v>
      </c>
    </row>
    <row r="165" spans="1:3">
      <c r="A165" s="103">
        <v>90029401</v>
      </c>
      <c r="B165" s="100" t="s">
        <v>1576</v>
      </c>
      <c r="C165" s="102">
        <v>90029401</v>
      </c>
    </row>
    <row r="166" spans="1:3">
      <c r="A166" s="103">
        <v>90029501</v>
      </c>
      <c r="B166" s="100" t="s">
        <v>1577</v>
      </c>
      <c r="C166" s="102">
        <v>90029501</v>
      </c>
    </row>
    <row r="167" spans="1:3">
      <c r="A167" s="103">
        <v>90029601</v>
      </c>
      <c r="B167" s="100" t="s">
        <v>1578</v>
      </c>
      <c r="C167" s="102">
        <v>90029601</v>
      </c>
    </row>
    <row r="168" spans="1:3">
      <c r="A168" s="103">
        <v>90029701</v>
      </c>
      <c r="B168" s="100" t="s">
        <v>1579</v>
      </c>
      <c r="C168" s="102">
        <v>90029701</v>
      </c>
    </row>
    <row r="169" spans="1:3">
      <c r="A169" s="103">
        <v>90029801</v>
      </c>
      <c r="B169" s="100" t="s">
        <v>1580</v>
      </c>
      <c r="C169" s="102">
        <v>90029801</v>
      </c>
    </row>
    <row r="170" spans="1:3">
      <c r="A170" s="103">
        <v>90029901</v>
      </c>
      <c r="B170" s="100" t="s">
        <v>1581</v>
      </c>
      <c r="C170" s="102">
        <v>90029901</v>
      </c>
    </row>
    <row r="171" spans="1:3">
      <c r="A171" s="103">
        <v>90030001</v>
      </c>
      <c r="B171" s="100" t="s">
        <v>1582</v>
      </c>
      <c r="C171" s="102">
        <v>90030001</v>
      </c>
    </row>
    <row r="172" spans="1:3">
      <c r="A172" s="103">
        <v>90030101</v>
      </c>
      <c r="B172" s="100" t="s">
        <v>1583</v>
      </c>
      <c r="C172" s="102">
        <v>90030101</v>
      </c>
    </row>
    <row r="173" spans="1:3">
      <c r="A173" s="103">
        <v>90030201</v>
      </c>
      <c r="B173" s="100" t="s">
        <v>1584</v>
      </c>
      <c r="C173" s="102">
        <v>90030201</v>
      </c>
    </row>
    <row r="174" spans="1:3">
      <c r="A174" s="103">
        <v>90030301</v>
      </c>
      <c r="B174" s="100" t="s">
        <v>1374</v>
      </c>
      <c r="C174" s="102">
        <v>90030301</v>
      </c>
    </row>
    <row r="175" spans="1:3">
      <c r="A175" s="103">
        <v>90030401</v>
      </c>
      <c r="B175" s="100" t="s">
        <v>1585</v>
      </c>
      <c r="C175" s="102">
        <v>90030401</v>
      </c>
    </row>
    <row r="176" spans="1:3">
      <c r="A176" s="103">
        <v>90030501</v>
      </c>
      <c r="B176" s="100" t="s">
        <v>1586</v>
      </c>
      <c r="C176" s="102">
        <v>90030501</v>
      </c>
    </row>
    <row r="177" spans="1:3">
      <c r="A177" s="103">
        <v>90030601</v>
      </c>
      <c r="B177" s="100" t="s">
        <v>1587</v>
      </c>
      <c r="C177" s="102">
        <v>90030601</v>
      </c>
    </row>
    <row r="178" spans="1:3">
      <c r="A178" s="103">
        <v>90030701</v>
      </c>
      <c r="B178" s="100" t="s">
        <v>1588</v>
      </c>
      <c r="C178" s="102">
        <v>90030701</v>
      </c>
    </row>
    <row r="179" spans="1:3">
      <c r="A179" s="103">
        <v>90030801</v>
      </c>
      <c r="B179" s="100" t="s">
        <v>1589</v>
      </c>
      <c r="C179" s="102">
        <v>90030801</v>
      </c>
    </row>
    <row r="180" spans="1:3">
      <c r="A180" s="103">
        <v>90030901</v>
      </c>
      <c r="B180" s="100" t="s">
        <v>1590</v>
      </c>
      <c r="C180" s="102">
        <v>90030901</v>
      </c>
    </row>
    <row r="181" spans="1:3">
      <c r="A181" s="103">
        <v>90031001</v>
      </c>
      <c r="B181" s="100" t="s">
        <v>1591</v>
      </c>
      <c r="C181" s="102">
        <v>90031001</v>
      </c>
    </row>
    <row r="182" spans="1:3">
      <c r="A182" s="103">
        <v>90031101</v>
      </c>
      <c r="B182" s="100" t="s">
        <v>1375</v>
      </c>
      <c r="C182" s="102">
        <v>90031101</v>
      </c>
    </row>
    <row r="183" spans="1:3">
      <c r="A183" s="103">
        <v>90031201</v>
      </c>
      <c r="B183" s="100" t="s">
        <v>1376</v>
      </c>
      <c r="C183" s="102">
        <v>90031201</v>
      </c>
    </row>
    <row r="184" spans="1:3">
      <c r="A184" s="103">
        <v>90031301</v>
      </c>
      <c r="B184" s="100" t="s">
        <v>1592</v>
      </c>
      <c r="C184" s="102">
        <v>90031301</v>
      </c>
    </row>
    <row r="185" spans="1:3">
      <c r="A185" s="103">
        <v>90031401</v>
      </c>
      <c r="B185" s="100" t="s">
        <v>1593</v>
      </c>
      <c r="C185" s="102">
        <v>90031401</v>
      </c>
    </row>
    <row r="186" spans="1:3">
      <c r="A186" s="103">
        <v>90031501</v>
      </c>
      <c r="B186" s="100" t="s">
        <v>1594</v>
      </c>
      <c r="C186" s="102">
        <v>90031501</v>
      </c>
    </row>
    <row r="187" spans="1:3">
      <c r="A187" s="103">
        <v>90031601</v>
      </c>
      <c r="B187" s="100" t="s">
        <v>1595</v>
      </c>
      <c r="C187" s="102">
        <v>90031601</v>
      </c>
    </row>
    <row r="188" spans="1:3">
      <c r="A188" s="103">
        <v>90031701</v>
      </c>
      <c r="B188" s="100" t="s">
        <v>1377</v>
      </c>
      <c r="C188" s="102">
        <v>90031701</v>
      </c>
    </row>
    <row r="189" spans="1:3">
      <c r="A189" s="103">
        <v>90031801</v>
      </c>
      <c r="B189" s="100" t="s">
        <v>1596</v>
      </c>
      <c r="C189" s="102">
        <v>90031801</v>
      </c>
    </row>
    <row r="190" spans="1:3">
      <c r="A190" s="103">
        <v>90031901</v>
      </c>
      <c r="B190" s="100" t="s">
        <v>1597</v>
      </c>
      <c r="C190" s="102">
        <v>90031901</v>
      </c>
    </row>
    <row r="191" spans="1:3">
      <c r="A191" s="103">
        <v>90032001</v>
      </c>
      <c r="B191" s="100" t="s">
        <v>1378</v>
      </c>
      <c r="C191" s="102">
        <v>90032001</v>
      </c>
    </row>
    <row r="192" spans="1:3">
      <c r="A192" s="103">
        <v>90032101</v>
      </c>
      <c r="B192" s="100" t="s">
        <v>1598</v>
      </c>
      <c r="C192" s="102">
        <v>90032101</v>
      </c>
    </row>
    <row r="193" spans="1:3">
      <c r="A193" s="103">
        <v>90032201</v>
      </c>
      <c r="B193" s="100" t="s">
        <v>1599</v>
      </c>
      <c r="C193" s="102">
        <v>90032201</v>
      </c>
    </row>
    <row r="194" spans="1:3">
      <c r="A194" s="103">
        <v>90032301</v>
      </c>
      <c r="B194" s="100" t="s">
        <v>1600</v>
      </c>
      <c r="C194" s="102">
        <v>90032301</v>
      </c>
    </row>
    <row r="195" spans="1:3">
      <c r="A195" s="103">
        <v>90032401</v>
      </c>
      <c r="B195" s="100" t="s">
        <v>1601</v>
      </c>
      <c r="C195" s="102">
        <v>90032401</v>
      </c>
    </row>
    <row r="196" spans="1:3">
      <c r="A196" s="103">
        <v>90032501</v>
      </c>
      <c r="B196" s="100" t="s">
        <v>1602</v>
      </c>
      <c r="C196" s="102">
        <v>90032501</v>
      </c>
    </row>
    <row r="197" spans="1:3">
      <c r="A197" s="103">
        <v>90032601</v>
      </c>
      <c r="B197" s="100" t="s">
        <v>1603</v>
      </c>
      <c r="C197" s="102">
        <v>90032601</v>
      </c>
    </row>
    <row r="198" spans="1:3">
      <c r="A198" s="103">
        <v>90032701</v>
      </c>
      <c r="B198" s="100" t="s">
        <v>1604</v>
      </c>
      <c r="C198" s="102">
        <v>90032701</v>
      </c>
    </row>
    <row r="199" spans="1:3">
      <c r="A199" s="103">
        <v>90032801</v>
      </c>
      <c r="B199" s="100" t="s">
        <v>1605</v>
      </c>
      <c r="C199" s="102">
        <v>90032801</v>
      </c>
    </row>
    <row r="200" spans="1:3">
      <c r="A200" s="103">
        <v>90032901</v>
      </c>
      <c r="B200" s="100" t="s">
        <v>1606</v>
      </c>
      <c r="C200" s="102">
        <v>90032901</v>
      </c>
    </row>
    <row r="201" spans="1:3">
      <c r="A201" s="103">
        <v>90033001</v>
      </c>
      <c r="B201" s="100" t="s">
        <v>1607</v>
      </c>
      <c r="C201" s="102">
        <v>90033001</v>
      </c>
    </row>
    <row r="202" spans="1:3">
      <c r="A202" s="103">
        <v>90033101</v>
      </c>
      <c r="B202" s="100" t="s">
        <v>1608</v>
      </c>
      <c r="C202" s="102">
        <v>90033101</v>
      </c>
    </row>
    <row r="203" spans="1:3">
      <c r="A203" s="103">
        <v>90033201</v>
      </c>
      <c r="B203" s="100" t="s">
        <v>1609</v>
      </c>
      <c r="C203" s="102">
        <v>90033201</v>
      </c>
    </row>
    <row r="204" spans="1:3">
      <c r="A204" s="103">
        <v>90033301</v>
      </c>
      <c r="B204" s="100" t="s">
        <v>1610</v>
      </c>
      <c r="C204" s="102">
        <v>90033301</v>
      </c>
    </row>
    <row r="205" spans="1:3">
      <c r="A205" s="103">
        <v>90033401</v>
      </c>
      <c r="B205" s="100" t="s">
        <v>1611</v>
      </c>
      <c r="C205" s="102">
        <v>90033401</v>
      </c>
    </row>
    <row r="206" spans="1:3">
      <c r="A206" s="103">
        <v>90033501</v>
      </c>
      <c r="B206" s="100" t="s">
        <v>1612</v>
      </c>
      <c r="C206" s="102">
        <v>90033501</v>
      </c>
    </row>
    <row r="207" spans="1:3">
      <c r="A207" s="103">
        <v>90033601</v>
      </c>
      <c r="B207" s="100" t="s">
        <v>1613</v>
      </c>
      <c r="C207" s="102">
        <v>90033601</v>
      </c>
    </row>
    <row r="208" spans="1:3">
      <c r="A208" s="103">
        <v>90033701</v>
      </c>
      <c r="B208" s="100" t="s">
        <v>1614</v>
      </c>
      <c r="C208" s="102">
        <v>90033701</v>
      </c>
    </row>
    <row r="209" spans="1:3">
      <c r="A209" s="103">
        <v>90033801</v>
      </c>
      <c r="B209" s="100" t="s">
        <v>1615</v>
      </c>
      <c r="C209" s="102">
        <v>90033801</v>
      </c>
    </row>
    <row r="210" spans="1:3">
      <c r="A210" s="103">
        <v>90033901</v>
      </c>
      <c r="B210" s="100" t="s">
        <v>1616</v>
      </c>
      <c r="C210" s="102">
        <v>90033901</v>
      </c>
    </row>
    <row r="211" spans="1:3">
      <c r="A211" s="103">
        <v>90034001</v>
      </c>
      <c r="B211" s="100" t="s">
        <v>1379</v>
      </c>
      <c r="C211" s="102">
        <v>90034001</v>
      </c>
    </row>
    <row r="212" spans="1:3">
      <c r="A212" s="103">
        <v>90034101</v>
      </c>
      <c r="B212" s="100" t="s">
        <v>1617</v>
      </c>
      <c r="C212" s="102">
        <v>90034101</v>
      </c>
    </row>
    <row r="213" spans="1:3">
      <c r="A213" s="103">
        <v>90034201</v>
      </c>
      <c r="B213" s="100" t="s">
        <v>1618</v>
      </c>
      <c r="C213" s="102">
        <v>90034201</v>
      </c>
    </row>
    <row r="214" spans="1:3">
      <c r="A214" s="103">
        <v>90034301</v>
      </c>
      <c r="B214" s="100" t="s">
        <v>1619</v>
      </c>
      <c r="C214" s="102">
        <v>90034301</v>
      </c>
    </row>
    <row r="215" spans="1:3">
      <c r="A215" s="103">
        <v>90034501</v>
      </c>
      <c r="B215" s="100" t="s">
        <v>1620</v>
      </c>
      <c r="C215" s="102">
        <v>90034501</v>
      </c>
    </row>
    <row r="216" spans="1:3">
      <c r="A216" s="103">
        <v>90034601</v>
      </c>
      <c r="B216" s="100" t="s">
        <v>1621</v>
      </c>
      <c r="C216" s="102">
        <v>90034601</v>
      </c>
    </row>
    <row r="217" spans="1:3">
      <c r="A217" s="103">
        <v>90034701</v>
      </c>
      <c r="B217" s="100" t="s">
        <v>1380</v>
      </c>
      <c r="C217" s="102">
        <v>90034701</v>
      </c>
    </row>
    <row r="218" spans="1:3">
      <c r="A218" s="103">
        <v>90034801</v>
      </c>
      <c r="B218" s="100" t="s">
        <v>1622</v>
      </c>
      <c r="C218" s="102">
        <v>90034801</v>
      </c>
    </row>
    <row r="219" spans="1:3">
      <c r="A219" s="103">
        <v>90034901</v>
      </c>
      <c r="B219" s="100" t="s">
        <v>1623</v>
      </c>
      <c r="C219" s="102">
        <v>90034901</v>
      </c>
    </row>
    <row r="220" spans="1:3">
      <c r="A220" s="103">
        <v>90035001</v>
      </c>
      <c r="B220" s="100" t="s">
        <v>1624</v>
      </c>
      <c r="C220" s="102">
        <v>90035001</v>
      </c>
    </row>
    <row r="221" spans="1:3">
      <c r="A221" s="103">
        <v>90035101</v>
      </c>
      <c r="B221" s="100" t="s">
        <v>1625</v>
      </c>
      <c r="C221" s="102">
        <v>90035101</v>
      </c>
    </row>
    <row r="222" spans="1:3">
      <c r="A222" s="103">
        <v>90035201</v>
      </c>
      <c r="B222" s="100" t="s">
        <v>1626</v>
      </c>
      <c r="C222" s="102">
        <v>90035201</v>
      </c>
    </row>
    <row r="223" spans="1:3">
      <c r="A223" s="103">
        <v>90035301</v>
      </c>
      <c r="B223" s="100" t="s">
        <v>1627</v>
      </c>
      <c r="C223" s="102">
        <v>90035301</v>
      </c>
    </row>
    <row r="224" spans="1:3">
      <c r="A224" s="103">
        <v>90035401</v>
      </c>
      <c r="B224" s="100" t="s">
        <v>1628</v>
      </c>
      <c r="C224" s="102">
        <v>90035401</v>
      </c>
    </row>
    <row r="225" spans="1:3">
      <c r="A225" s="103">
        <v>90035501</v>
      </c>
      <c r="B225" s="100" t="s">
        <v>1381</v>
      </c>
      <c r="C225" s="102">
        <v>90035501</v>
      </c>
    </row>
    <row r="226" spans="1:3">
      <c r="A226" s="103">
        <v>90035601</v>
      </c>
      <c r="B226" s="100" t="s">
        <v>1629</v>
      </c>
      <c r="C226" s="102">
        <v>90035601</v>
      </c>
    </row>
    <row r="227" spans="1:3">
      <c r="A227" s="103">
        <v>90035701</v>
      </c>
      <c r="B227" s="100" t="s">
        <v>1630</v>
      </c>
      <c r="C227" s="102">
        <v>90035701</v>
      </c>
    </row>
    <row r="228" spans="1:3">
      <c r="A228" s="103">
        <v>90035801</v>
      </c>
      <c r="B228" s="100" t="s">
        <v>1382</v>
      </c>
      <c r="C228" s="102">
        <v>90035801</v>
      </c>
    </row>
    <row r="229" spans="1:3">
      <c r="A229" s="103">
        <v>90035901</v>
      </c>
      <c r="B229" s="100" t="s">
        <v>1631</v>
      </c>
      <c r="C229" s="102">
        <v>90035901</v>
      </c>
    </row>
    <row r="230" spans="1:3">
      <c r="A230" s="103">
        <v>90036001</v>
      </c>
      <c r="B230" s="100" t="s">
        <v>1632</v>
      </c>
      <c r="C230" s="102">
        <v>90036001</v>
      </c>
    </row>
    <row r="231" spans="1:3">
      <c r="A231" s="103">
        <v>90036101</v>
      </c>
      <c r="B231" s="100" t="s">
        <v>1383</v>
      </c>
      <c r="C231" s="102">
        <v>90036101</v>
      </c>
    </row>
    <row r="232" spans="1:3">
      <c r="A232" s="103">
        <v>90036201</v>
      </c>
      <c r="B232" s="100" t="s">
        <v>1633</v>
      </c>
      <c r="C232" s="102">
        <v>90036201</v>
      </c>
    </row>
    <row r="233" spans="1:3">
      <c r="A233" s="103">
        <v>90036301</v>
      </c>
      <c r="B233" s="100" t="s">
        <v>1634</v>
      </c>
      <c r="C233" s="102">
        <v>90036301</v>
      </c>
    </row>
    <row r="234" spans="1:3">
      <c r="A234" s="103">
        <v>90036401</v>
      </c>
      <c r="B234" s="100" t="s">
        <v>1635</v>
      </c>
      <c r="C234" s="102">
        <v>90036401</v>
      </c>
    </row>
    <row r="235" spans="1:3">
      <c r="A235" s="103">
        <v>90036501</v>
      </c>
      <c r="B235" s="100" t="s">
        <v>1636</v>
      </c>
      <c r="C235" s="102">
        <v>90036501</v>
      </c>
    </row>
    <row r="236" spans="1:3">
      <c r="A236" s="103">
        <v>90036601</v>
      </c>
      <c r="B236" s="100" t="s">
        <v>1637</v>
      </c>
      <c r="C236" s="102">
        <v>90036601</v>
      </c>
    </row>
    <row r="237" spans="1:3">
      <c r="A237" s="103">
        <v>90036701</v>
      </c>
      <c r="B237" s="100" t="s">
        <v>1638</v>
      </c>
      <c r="C237" s="102">
        <v>90036701</v>
      </c>
    </row>
    <row r="238" spans="1:3">
      <c r="A238" s="103">
        <v>90036801</v>
      </c>
      <c r="B238" s="100" t="s">
        <v>1639</v>
      </c>
      <c r="C238" s="102">
        <v>90036801</v>
      </c>
    </row>
    <row r="239" spans="1:3">
      <c r="A239" s="103">
        <v>90036901</v>
      </c>
      <c r="B239" s="100" t="s">
        <v>1640</v>
      </c>
      <c r="C239" s="102">
        <v>90036901</v>
      </c>
    </row>
    <row r="240" spans="1:3">
      <c r="A240" s="103">
        <v>90037101</v>
      </c>
      <c r="B240" s="100" t="s">
        <v>1641</v>
      </c>
      <c r="C240" s="102">
        <v>90037101</v>
      </c>
    </row>
    <row r="241" spans="1:3">
      <c r="A241" s="103">
        <v>90037201</v>
      </c>
      <c r="B241" s="100" t="s">
        <v>1642</v>
      </c>
      <c r="C241" s="102">
        <v>90037201</v>
      </c>
    </row>
    <row r="242" spans="1:3">
      <c r="A242" s="103">
        <v>90037301</v>
      </c>
      <c r="B242" s="100" t="s">
        <v>1643</v>
      </c>
      <c r="C242" s="102">
        <v>90037301</v>
      </c>
    </row>
    <row r="243" spans="1:3">
      <c r="A243" s="103">
        <v>90037401</v>
      </c>
      <c r="B243" s="100" t="s">
        <v>1644</v>
      </c>
      <c r="C243" s="102">
        <v>90037401</v>
      </c>
    </row>
    <row r="244" spans="1:3">
      <c r="A244" s="103">
        <v>90037501</v>
      </c>
      <c r="B244" s="100" t="s">
        <v>1645</v>
      </c>
      <c r="C244" s="102">
        <v>90037501</v>
      </c>
    </row>
    <row r="245" spans="1:3">
      <c r="A245" s="103">
        <v>90037601</v>
      </c>
      <c r="B245" s="100" t="s">
        <v>1646</v>
      </c>
      <c r="C245" s="102">
        <v>90037601</v>
      </c>
    </row>
    <row r="246" spans="1:3">
      <c r="A246" s="103">
        <v>90037701</v>
      </c>
      <c r="B246" s="100" t="s">
        <v>1647</v>
      </c>
      <c r="C246" s="102">
        <v>90037701</v>
      </c>
    </row>
    <row r="247" spans="1:3">
      <c r="A247" s="103">
        <v>90037801</v>
      </c>
      <c r="B247" s="100" t="s">
        <v>1648</v>
      </c>
      <c r="C247" s="102">
        <v>90037801</v>
      </c>
    </row>
    <row r="248" spans="1:3">
      <c r="A248" s="103">
        <v>90037901</v>
      </c>
      <c r="B248" s="100" t="s">
        <v>1649</v>
      </c>
      <c r="C248" s="102">
        <v>90037901</v>
      </c>
    </row>
    <row r="249" spans="1:3">
      <c r="A249" s="103">
        <v>90040101</v>
      </c>
      <c r="B249" s="100" t="s">
        <v>1650</v>
      </c>
      <c r="C249" s="102">
        <v>90040101</v>
      </c>
    </row>
    <row r="250" spans="1:3">
      <c r="A250" s="103">
        <v>90040201</v>
      </c>
      <c r="B250" s="100" t="s">
        <v>1384</v>
      </c>
      <c r="C250" s="102">
        <v>90040201</v>
      </c>
    </row>
    <row r="251" spans="1:3">
      <c r="A251" s="103">
        <v>90040301</v>
      </c>
      <c r="B251" s="100" t="s">
        <v>1651</v>
      </c>
      <c r="C251" s="102">
        <v>90040301</v>
      </c>
    </row>
    <row r="252" spans="1:3">
      <c r="A252" s="103">
        <v>90040401</v>
      </c>
      <c r="B252" s="100" t="s">
        <v>1652</v>
      </c>
      <c r="C252" s="102">
        <v>90040401</v>
      </c>
    </row>
    <row r="253" spans="1:3">
      <c r="A253" s="103">
        <v>90040501</v>
      </c>
      <c r="B253" s="100" t="s">
        <v>1653</v>
      </c>
      <c r="C253" s="102">
        <v>90040501</v>
      </c>
    </row>
    <row r="254" spans="1:3">
      <c r="A254" s="103">
        <v>90040601</v>
      </c>
      <c r="B254" s="100" t="s">
        <v>1654</v>
      </c>
      <c r="C254" s="102">
        <v>90040601</v>
      </c>
    </row>
    <row r="255" spans="1:3">
      <c r="A255" s="103">
        <v>90040701</v>
      </c>
      <c r="B255" s="100" t="s">
        <v>1385</v>
      </c>
      <c r="C255" s="102">
        <v>90040701</v>
      </c>
    </row>
    <row r="256" spans="1:3">
      <c r="A256" s="103">
        <v>90040801</v>
      </c>
      <c r="B256" s="100" t="s">
        <v>1655</v>
      </c>
      <c r="C256" s="102">
        <v>90040801</v>
      </c>
    </row>
    <row r="257" spans="1:3">
      <c r="A257" s="103">
        <v>90040901</v>
      </c>
      <c r="B257" s="100" t="s">
        <v>1656</v>
      </c>
      <c r="C257" s="102">
        <v>90040901</v>
      </c>
    </row>
    <row r="258" spans="1:3">
      <c r="A258" s="103">
        <v>90041001</v>
      </c>
      <c r="B258" s="100" t="s">
        <v>1657</v>
      </c>
      <c r="C258" s="102">
        <v>90041001</v>
      </c>
    </row>
    <row r="259" spans="1:3">
      <c r="A259" s="103">
        <v>90041101</v>
      </c>
      <c r="B259" s="100" t="s">
        <v>1658</v>
      </c>
      <c r="C259" s="102">
        <v>90041101</v>
      </c>
    </row>
    <row r="260" spans="1:3">
      <c r="A260" s="103">
        <v>90041201</v>
      </c>
      <c r="B260" s="100" t="s">
        <v>1659</v>
      </c>
      <c r="C260" s="102">
        <v>90041201</v>
      </c>
    </row>
    <row r="261" spans="1:3">
      <c r="A261" s="103">
        <v>90041301</v>
      </c>
      <c r="B261" s="100" t="s">
        <v>1660</v>
      </c>
      <c r="C261" s="102">
        <v>90041301</v>
      </c>
    </row>
    <row r="262" spans="1:3">
      <c r="A262" s="103">
        <v>90041401</v>
      </c>
      <c r="B262" s="100" t="s">
        <v>1661</v>
      </c>
      <c r="C262" s="102">
        <v>90041401</v>
      </c>
    </row>
    <row r="263" spans="1:3">
      <c r="A263" s="103">
        <v>90041501</v>
      </c>
      <c r="B263" s="100" t="s">
        <v>1662</v>
      </c>
      <c r="C263" s="102">
        <v>90041501</v>
      </c>
    </row>
    <row r="264" spans="1:3">
      <c r="A264" s="103">
        <v>90041601</v>
      </c>
      <c r="B264" s="100" t="s">
        <v>1663</v>
      </c>
      <c r="C264" s="102">
        <v>90041601</v>
      </c>
    </row>
    <row r="265" spans="1:3">
      <c r="A265" s="103">
        <v>90041701</v>
      </c>
      <c r="B265" s="100" t="s">
        <v>1664</v>
      </c>
      <c r="C265" s="102">
        <v>90041701</v>
      </c>
    </row>
    <row r="266" spans="1:3">
      <c r="A266" s="103">
        <v>90041801</v>
      </c>
      <c r="B266" s="100" t="s">
        <v>1665</v>
      </c>
      <c r="C266" s="102">
        <v>90041801</v>
      </c>
    </row>
    <row r="267" spans="1:3">
      <c r="A267" s="103">
        <v>90041901</v>
      </c>
      <c r="B267" s="100" t="s">
        <v>1666</v>
      </c>
      <c r="C267" s="102">
        <v>90041901</v>
      </c>
    </row>
    <row r="268" spans="1:3">
      <c r="A268" s="103">
        <v>90042001</v>
      </c>
      <c r="B268" s="100" t="s">
        <v>1667</v>
      </c>
      <c r="C268" s="102">
        <v>90042001</v>
      </c>
    </row>
    <row r="269" spans="1:3">
      <c r="A269" s="103">
        <v>90042101</v>
      </c>
      <c r="B269" s="100" t="s">
        <v>1668</v>
      </c>
      <c r="C269" s="102">
        <v>90042101</v>
      </c>
    </row>
    <row r="270" spans="1:3">
      <c r="A270" s="103">
        <v>90042201</v>
      </c>
      <c r="B270" s="100" t="s">
        <v>1386</v>
      </c>
      <c r="C270" s="102">
        <v>90042201</v>
      </c>
    </row>
    <row r="271" spans="1:3">
      <c r="A271" s="103">
        <v>90042301</v>
      </c>
      <c r="B271" s="100" t="s">
        <v>1669</v>
      </c>
      <c r="C271" s="102">
        <v>90042301</v>
      </c>
    </row>
    <row r="272" spans="1:3">
      <c r="A272" s="103">
        <v>90042401</v>
      </c>
      <c r="B272" s="100" t="s">
        <v>1670</v>
      </c>
      <c r="C272" s="102">
        <v>90042401</v>
      </c>
    </row>
    <row r="273" spans="1:3">
      <c r="A273" s="103">
        <v>90042501</v>
      </c>
      <c r="B273" s="100" t="s">
        <v>1671</v>
      </c>
      <c r="C273" s="102">
        <v>90042501</v>
      </c>
    </row>
    <row r="274" spans="1:3">
      <c r="A274" s="103">
        <v>90042601</v>
      </c>
      <c r="B274" s="100" t="s">
        <v>1672</v>
      </c>
      <c r="C274" s="102">
        <v>90042601</v>
      </c>
    </row>
    <row r="275" spans="1:3">
      <c r="A275" s="103">
        <v>90042701</v>
      </c>
      <c r="B275" s="100" t="s">
        <v>1387</v>
      </c>
      <c r="C275" s="102">
        <v>90042701</v>
      </c>
    </row>
    <row r="276" spans="1:3">
      <c r="A276" s="103">
        <v>90042801</v>
      </c>
      <c r="B276" s="100" t="s">
        <v>1673</v>
      </c>
      <c r="C276" s="102">
        <v>90042801</v>
      </c>
    </row>
    <row r="277" spans="1:3">
      <c r="A277" s="103">
        <v>90042901</v>
      </c>
      <c r="B277" s="100" t="s">
        <v>1674</v>
      </c>
      <c r="C277" s="102">
        <v>90042901</v>
      </c>
    </row>
    <row r="278" spans="1:3">
      <c r="A278" s="103">
        <v>90043001</v>
      </c>
      <c r="B278" s="100" t="s">
        <v>1388</v>
      </c>
      <c r="C278" s="102">
        <v>90043001</v>
      </c>
    </row>
    <row r="279" spans="1:3">
      <c r="A279" s="103">
        <v>90043101</v>
      </c>
      <c r="B279" s="100" t="s">
        <v>1675</v>
      </c>
      <c r="C279" s="102">
        <v>90043101</v>
      </c>
    </row>
    <row r="280" spans="1:3">
      <c r="A280" s="103">
        <v>90043201</v>
      </c>
      <c r="B280" s="100" t="s">
        <v>1676</v>
      </c>
      <c r="C280" s="102">
        <v>90043201</v>
      </c>
    </row>
    <row r="281" spans="1:3">
      <c r="A281" s="103">
        <v>90043301</v>
      </c>
      <c r="B281" s="100" t="s">
        <v>1677</v>
      </c>
      <c r="C281" s="102">
        <v>90043301</v>
      </c>
    </row>
    <row r="282" spans="1:3">
      <c r="A282" s="103">
        <v>90043401</v>
      </c>
      <c r="B282" s="100" t="s">
        <v>1678</v>
      </c>
      <c r="C282" s="102">
        <v>90043401</v>
      </c>
    </row>
    <row r="283" spans="1:3">
      <c r="A283" s="103">
        <v>90043501</v>
      </c>
      <c r="B283" s="100" t="s">
        <v>1679</v>
      </c>
      <c r="C283" s="102">
        <v>90043501</v>
      </c>
    </row>
    <row r="284" spans="1:3">
      <c r="A284" s="103">
        <v>90043601</v>
      </c>
      <c r="B284" s="100" t="s">
        <v>1680</v>
      </c>
      <c r="C284" s="102">
        <v>90043601</v>
      </c>
    </row>
    <row r="285" spans="1:3">
      <c r="A285" s="103">
        <v>90043701</v>
      </c>
      <c r="B285" s="100" t="s">
        <v>1681</v>
      </c>
      <c r="C285" s="102">
        <v>90043701</v>
      </c>
    </row>
    <row r="286" spans="1:3">
      <c r="A286" s="103">
        <v>90043801</v>
      </c>
      <c r="B286" s="100" t="s">
        <v>1682</v>
      </c>
      <c r="C286" s="102">
        <v>90043801</v>
      </c>
    </row>
    <row r="287" spans="1:3">
      <c r="A287" s="103">
        <v>90043901</v>
      </c>
      <c r="B287" s="100" t="s">
        <v>1683</v>
      </c>
      <c r="C287" s="102">
        <v>90043901</v>
      </c>
    </row>
    <row r="288" spans="1:3">
      <c r="A288" s="103">
        <v>90044001</v>
      </c>
      <c r="B288" s="100" t="s">
        <v>1684</v>
      </c>
      <c r="C288" s="102">
        <v>90044001</v>
      </c>
    </row>
    <row r="289" spans="1:3">
      <c r="A289" s="103">
        <v>90044101</v>
      </c>
      <c r="B289" s="100" t="s">
        <v>1685</v>
      </c>
      <c r="C289" s="102">
        <v>90044101</v>
      </c>
    </row>
    <row r="290" spans="1:3">
      <c r="A290" s="103">
        <v>90044201</v>
      </c>
      <c r="B290" s="100" t="s">
        <v>1686</v>
      </c>
      <c r="C290" s="102">
        <v>90044201</v>
      </c>
    </row>
    <row r="291" spans="1:3">
      <c r="A291" s="103">
        <v>90044301</v>
      </c>
      <c r="B291" s="100" t="s">
        <v>1687</v>
      </c>
      <c r="C291" s="102">
        <v>90044301</v>
      </c>
    </row>
    <row r="292" spans="1:3">
      <c r="A292" s="103">
        <v>90044401</v>
      </c>
      <c r="B292" s="100" t="s">
        <v>1389</v>
      </c>
      <c r="C292" s="102">
        <v>90044401</v>
      </c>
    </row>
    <row r="293" spans="1:3">
      <c r="A293" s="103">
        <v>90044501</v>
      </c>
      <c r="B293" s="100" t="s">
        <v>1390</v>
      </c>
      <c r="C293" s="102">
        <v>90044501</v>
      </c>
    </row>
    <row r="294" spans="1:3">
      <c r="A294" s="103">
        <v>90044601</v>
      </c>
      <c r="B294" s="100" t="s">
        <v>1688</v>
      </c>
      <c r="C294" s="102">
        <v>90044601</v>
      </c>
    </row>
    <row r="295" spans="1:3">
      <c r="A295" s="103">
        <v>90044701</v>
      </c>
      <c r="B295" s="100" t="s">
        <v>1689</v>
      </c>
      <c r="C295" s="102">
        <v>90044701</v>
      </c>
    </row>
    <row r="296" spans="1:3">
      <c r="A296" s="103">
        <v>90044801</v>
      </c>
      <c r="B296" s="100" t="s">
        <v>1690</v>
      </c>
      <c r="C296" s="102">
        <v>90044801</v>
      </c>
    </row>
    <row r="297" spans="1:3">
      <c r="A297" s="103">
        <v>90044901</v>
      </c>
      <c r="B297" s="100" t="s">
        <v>1691</v>
      </c>
      <c r="C297" s="102">
        <v>90044901</v>
      </c>
    </row>
    <row r="298" spans="1:3">
      <c r="A298" s="103">
        <v>90045001</v>
      </c>
      <c r="B298" s="100" t="s">
        <v>1692</v>
      </c>
      <c r="C298" s="102">
        <v>90045001</v>
      </c>
    </row>
    <row r="299" spans="1:3">
      <c r="A299" s="103">
        <v>90045101</v>
      </c>
      <c r="B299" s="100" t="s">
        <v>1693</v>
      </c>
      <c r="C299" s="102">
        <v>90045101</v>
      </c>
    </row>
    <row r="300" spans="1:3">
      <c r="A300" s="103">
        <v>90045201</v>
      </c>
      <c r="B300" s="100" t="s">
        <v>1694</v>
      </c>
      <c r="C300" s="102">
        <v>90045201</v>
      </c>
    </row>
    <row r="301" spans="1:3">
      <c r="A301" s="103">
        <v>90045301</v>
      </c>
      <c r="B301" s="100" t="s">
        <v>1695</v>
      </c>
      <c r="C301" s="102">
        <v>90045301</v>
      </c>
    </row>
    <row r="302" spans="1:3">
      <c r="A302" s="103">
        <v>90045401</v>
      </c>
      <c r="B302" s="100" t="s">
        <v>1696</v>
      </c>
      <c r="C302" s="102">
        <v>90045401</v>
      </c>
    </row>
    <row r="303" spans="1:3">
      <c r="A303" s="103">
        <v>90045501</v>
      </c>
      <c r="B303" s="100" t="s">
        <v>1697</v>
      </c>
      <c r="C303" s="102">
        <v>90045501</v>
      </c>
    </row>
    <row r="304" spans="1:3">
      <c r="A304" s="103">
        <v>90045601</v>
      </c>
      <c r="B304" s="100" t="s">
        <v>1698</v>
      </c>
      <c r="C304" s="102">
        <v>90045601</v>
      </c>
    </row>
    <row r="305" spans="1:3">
      <c r="A305" s="103">
        <v>90045701</v>
      </c>
      <c r="B305" s="100" t="s">
        <v>1699</v>
      </c>
      <c r="C305" s="102">
        <v>90045701</v>
      </c>
    </row>
    <row r="306" spans="1:3">
      <c r="A306" s="103">
        <v>90045801</v>
      </c>
      <c r="B306" s="100" t="s">
        <v>1700</v>
      </c>
      <c r="C306" s="102">
        <v>90045801</v>
      </c>
    </row>
    <row r="307" spans="1:3">
      <c r="A307" s="103">
        <v>90045901</v>
      </c>
      <c r="B307" s="100" t="s">
        <v>1701</v>
      </c>
      <c r="C307" s="102">
        <v>90045901</v>
      </c>
    </row>
    <row r="308" spans="1:3">
      <c r="A308" s="103">
        <v>90046001</v>
      </c>
      <c r="B308" s="100" t="s">
        <v>1702</v>
      </c>
      <c r="C308" s="102">
        <v>90046001</v>
      </c>
    </row>
    <row r="309" spans="1:3">
      <c r="A309" s="103">
        <v>90046101</v>
      </c>
      <c r="B309" s="100" t="s">
        <v>1703</v>
      </c>
      <c r="C309" s="102">
        <v>90046101</v>
      </c>
    </row>
    <row r="310" spans="1:3">
      <c r="A310" s="103">
        <v>90046201</v>
      </c>
      <c r="B310" s="100" t="s">
        <v>1704</v>
      </c>
      <c r="C310" s="102">
        <v>90046201</v>
      </c>
    </row>
    <row r="311" spans="1:3">
      <c r="A311" s="103">
        <v>90046301</v>
      </c>
      <c r="B311" s="100" t="s">
        <v>1391</v>
      </c>
      <c r="C311" s="102">
        <v>90046301</v>
      </c>
    </row>
    <row r="312" spans="1:3">
      <c r="A312" s="103">
        <v>90046401</v>
      </c>
      <c r="B312" s="100" t="s">
        <v>1392</v>
      </c>
      <c r="C312" s="102">
        <v>90046401</v>
      </c>
    </row>
    <row r="313" spans="1:3">
      <c r="A313" s="103">
        <v>90046501</v>
      </c>
      <c r="B313" s="100" t="s">
        <v>1705</v>
      </c>
      <c r="C313" s="102">
        <v>90046501</v>
      </c>
    </row>
    <row r="314" spans="1:3">
      <c r="A314" s="103">
        <v>90046701</v>
      </c>
      <c r="B314" s="100" t="s">
        <v>1706</v>
      </c>
      <c r="C314" s="102">
        <v>90046701</v>
      </c>
    </row>
    <row r="315" spans="1:3">
      <c r="A315" s="103">
        <v>90046801</v>
      </c>
      <c r="B315" s="100" t="s">
        <v>1707</v>
      </c>
      <c r="C315" s="102">
        <v>90046801</v>
      </c>
    </row>
    <row r="316" spans="1:3">
      <c r="A316" s="103">
        <v>90046901</v>
      </c>
      <c r="B316" s="100" t="s">
        <v>1708</v>
      </c>
      <c r="C316" s="102">
        <v>90046901</v>
      </c>
    </row>
    <row r="317" spans="1:3">
      <c r="A317" s="103">
        <v>90047101</v>
      </c>
      <c r="B317" s="100" t="s">
        <v>1709</v>
      </c>
      <c r="C317" s="102">
        <v>90047101</v>
      </c>
    </row>
    <row r="318" spans="1:3">
      <c r="A318" s="103">
        <v>90047201</v>
      </c>
      <c r="B318" s="100" t="s">
        <v>1710</v>
      </c>
      <c r="C318" s="102">
        <v>90047201</v>
      </c>
    </row>
    <row r="319" spans="1:3">
      <c r="A319" s="103">
        <v>90047301</v>
      </c>
      <c r="B319" s="100" t="s">
        <v>1711</v>
      </c>
      <c r="C319" s="102">
        <v>90047301</v>
      </c>
    </row>
    <row r="320" spans="1:3">
      <c r="A320" s="103">
        <v>90047401</v>
      </c>
      <c r="B320" s="100" t="s">
        <v>1712</v>
      </c>
      <c r="C320" s="102">
        <v>90047401</v>
      </c>
    </row>
    <row r="321" spans="1:3">
      <c r="A321" s="103">
        <v>90047501</v>
      </c>
      <c r="B321" s="100" t="s">
        <v>1713</v>
      </c>
      <c r="C321" s="102">
        <v>90047501</v>
      </c>
    </row>
    <row r="322" spans="1:3">
      <c r="A322" s="103">
        <v>90047601</v>
      </c>
      <c r="B322" s="100" t="s">
        <v>1393</v>
      </c>
      <c r="C322" s="102">
        <v>90047601</v>
      </c>
    </row>
    <row r="323" spans="1:3">
      <c r="A323" s="103">
        <v>90047701</v>
      </c>
      <c r="B323" s="100" t="s">
        <v>1714</v>
      </c>
      <c r="C323" s="102">
        <v>90047701</v>
      </c>
    </row>
    <row r="324" spans="1:3">
      <c r="A324" s="103">
        <v>90047801</v>
      </c>
      <c r="B324" s="100" t="s">
        <v>1715</v>
      </c>
      <c r="C324" s="102">
        <v>90047801</v>
      </c>
    </row>
    <row r="325" spans="1:3">
      <c r="A325" s="103">
        <v>90048001</v>
      </c>
      <c r="B325" s="100" t="s">
        <v>1716</v>
      </c>
      <c r="C325" s="102">
        <v>90048001</v>
      </c>
    </row>
    <row r="326" spans="1:3">
      <c r="A326" s="103">
        <v>90048101</v>
      </c>
      <c r="B326" s="100" t="s">
        <v>1717</v>
      </c>
      <c r="C326" s="102">
        <v>90048101</v>
      </c>
    </row>
    <row r="327" spans="1:3">
      <c r="A327" s="103">
        <v>90048201</v>
      </c>
      <c r="B327" s="100" t="s">
        <v>1718</v>
      </c>
      <c r="C327" s="102">
        <v>90048201</v>
      </c>
    </row>
    <row r="328" spans="1:3">
      <c r="A328" s="103">
        <v>90048301</v>
      </c>
      <c r="B328" s="100" t="s">
        <v>1394</v>
      </c>
      <c r="C328" s="102">
        <v>90048301</v>
      </c>
    </row>
    <row r="329" spans="1:3">
      <c r="A329" s="103">
        <v>90048401</v>
      </c>
      <c r="B329" s="100" t="s">
        <v>1395</v>
      </c>
      <c r="C329" s="102">
        <v>90048401</v>
      </c>
    </row>
    <row r="330" spans="1:3">
      <c r="A330" s="103">
        <v>90048501</v>
      </c>
      <c r="B330" s="100" t="s">
        <v>1396</v>
      </c>
      <c r="C330" s="102">
        <v>90048501</v>
      </c>
    </row>
    <row r="331" spans="1:3">
      <c r="A331" s="103">
        <v>90048601</v>
      </c>
      <c r="B331" s="100" t="s">
        <v>1719</v>
      </c>
      <c r="C331" s="102">
        <v>90048601</v>
      </c>
    </row>
    <row r="332" spans="1:3">
      <c r="A332" s="103">
        <v>90048701</v>
      </c>
      <c r="B332" s="100" t="s">
        <v>1720</v>
      </c>
      <c r="C332" s="102">
        <v>90048701</v>
      </c>
    </row>
    <row r="333" spans="1:3">
      <c r="A333" s="103">
        <v>90048801</v>
      </c>
      <c r="B333" s="100" t="s">
        <v>1721</v>
      </c>
      <c r="C333" s="102">
        <v>90048801</v>
      </c>
    </row>
    <row r="334" spans="1:3">
      <c r="A334" s="103">
        <v>90048901</v>
      </c>
      <c r="B334" s="100" t="s">
        <v>1722</v>
      </c>
      <c r="C334" s="102">
        <v>90048901</v>
      </c>
    </row>
    <row r="335" spans="1:3">
      <c r="A335" s="103">
        <v>90049101</v>
      </c>
      <c r="B335" s="100" t="s">
        <v>1723</v>
      </c>
      <c r="C335" s="102">
        <v>90049101</v>
      </c>
    </row>
    <row r="336" spans="1:3">
      <c r="A336" s="103">
        <v>90049301</v>
      </c>
      <c r="B336" s="100" t="s">
        <v>1397</v>
      </c>
      <c r="C336" s="102">
        <v>90049301</v>
      </c>
    </row>
    <row r="337" spans="1:3">
      <c r="A337" s="103">
        <v>90049401</v>
      </c>
      <c r="B337" s="100" t="s">
        <v>1724</v>
      </c>
      <c r="C337" s="102">
        <v>90049401</v>
      </c>
    </row>
    <row r="338" spans="1:3">
      <c r="A338" s="103">
        <v>90049501</v>
      </c>
      <c r="B338" s="100" t="s">
        <v>1725</v>
      </c>
      <c r="C338" s="102">
        <v>90049501</v>
      </c>
    </row>
    <row r="339" spans="1:3">
      <c r="A339" s="103">
        <v>90049601</v>
      </c>
      <c r="B339" s="100" t="s">
        <v>1726</v>
      </c>
      <c r="C339" s="102">
        <v>90049601</v>
      </c>
    </row>
    <row r="340" spans="1:3">
      <c r="A340" s="103">
        <v>90049701</v>
      </c>
      <c r="B340" s="100" t="s">
        <v>1398</v>
      </c>
      <c r="C340" s="102">
        <v>90049701</v>
      </c>
    </row>
    <row r="341" spans="1:3">
      <c r="A341" s="103">
        <v>90049801</v>
      </c>
      <c r="B341" s="100" t="s">
        <v>1727</v>
      </c>
      <c r="C341" s="102">
        <v>90049801</v>
      </c>
    </row>
    <row r="342" spans="1:3">
      <c r="A342" s="103">
        <v>90049901</v>
      </c>
      <c r="B342" s="100" t="s">
        <v>1728</v>
      </c>
      <c r="C342" s="102">
        <v>90049901</v>
      </c>
    </row>
    <row r="343" spans="1:3">
      <c r="A343" s="103">
        <v>90050001</v>
      </c>
      <c r="B343" s="100" t="s">
        <v>1729</v>
      </c>
      <c r="C343" s="102">
        <v>90050001</v>
      </c>
    </row>
    <row r="344" spans="1:3">
      <c r="A344" s="103">
        <v>90050101</v>
      </c>
      <c r="B344" s="100" t="s">
        <v>1730</v>
      </c>
      <c r="C344" s="102">
        <v>90050101</v>
      </c>
    </row>
    <row r="345" spans="1:3">
      <c r="A345" s="103">
        <v>90050201</v>
      </c>
      <c r="B345" s="100" t="s">
        <v>1731</v>
      </c>
      <c r="C345" s="102">
        <v>90050201</v>
      </c>
    </row>
    <row r="346" spans="1:3">
      <c r="A346" s="103">
        <v>90050301</v>
      </c>
      <c r="B346" s="100" t="s">
        <v>1732</v>
      </c>
      <c r="C346" s="102">
        <v>90050301</v>
      </c>
    </row>
    <row r="347" spans="1:3">
      <c r="A347" s="103">
        <v>90050401</v>
      </c>
      <c r="B347" s="100" t="s">
        <v>1733</v>
      </c>
      <c r="C347" s="102">
        <v>90050401</v>
      </c>
    </row>
    <row r="348" spans="1:3">
      <c r="A348" s="103">
        <v>90050501</v>
      </c>
      <c r="B348" s="100" t="s">
        <v>1734</v>
      </c>
      <c r="C348" s="102">
        <v>90050501</v>
      </c>
    </row>
    <row r="349" spans="1:3">
      <c r="A349" s="103">
        <v>90050601</v>
      </c>
      <c r="B349" s="100" t="s">
        <v>1735</v>
      </c>
      <c r="C349" s="102">
        <v>90050601</v>
      </c>
    </row>
    <row r="350" spans="1:3">
      <c r="A350" s="103">
        <v>90050701</v>
      </c>
      <c r="B350" s="100" t="s">
        <v>1399</v>
      </c>
      <c r="C350" s="102">
        <v>90050701</v>
      </c>
    </row>
    <row r="351" spans="1:3">
      <c r="A351" s="103">
        <v>90050801</v>
      </c>
      <c r="B351" s="100" t="s">
        <v>1736</v>
      </c>
      <c r="C351" s="102">
        <v>90050801</v>
      </c>
    </row>
    <row r="352" spans="1:3">
      <c r="A352" s="103">
        <v>90050901</v>
      </c>
      <c r="B352" s="100" t="s">
        <v>1737</v>
      </c>
      <c r="C352" s="102">
        <v>90050901</v>
      </c>
    </row>
    <row r="353" spans="1:3">
      <c r="A353" s="103">
        <v>90051001</v>
      </c>
      <c r="B353" s="100" t="s">
        <v>1738</v>
      </c>
      <c r="C353" s="102">
        <v>90051001</v>
      </c>
    </row>
    <row r="354" spans="1:3">
      <c r="A354" s="103">
        <v>90051101</v>
      </c>
      <c r="B354" s="100" t="s">
        <v>24</v>
      </c>
      <c r="C354" s="102">
        <v>90051101</v>
      </c>
    </row>
    <row r="355" spans="1:3">
      <c r="A355" s="103">
        <v>90051201</v>
      </c>
      <c r="B355" s="100" t="s">
        <v>1400</v>
      </c>
      <c r="C355" s="102">
        <v>90051201</v>
      </c>
    </row>
    <row r="356" spans="1:3">
      <c r="A356" s="103">
        <v>90051301</v>
      </c>
      <c r="B356" s="100" t="s">
        <v>1739</v>
      </c>
      <c r="C356" s="102">
        <v>90051301</v>
      </c>
    </row>
    <row r="357" spans="1:3">
      <c r="A357" s="103">
        <v>90051401</v>
      </c>
      <c r="B357" s="100" t="s">
        <v>1740</v>
      </c>
      <c r="C357" s="102">
        <v>90051401</v>
      </c>
    </row>
    <row r="358" spans="1:3">
      <c r="A358" s="103">
        <v>90051501</v>
      </c>
      <c r="B358" s="100" t="s">
        <v>1741</v>
      </c>
      <c r="C358" s="102">
        <v>90051501</v>
      </c>
    </row>
    <row r="359" spans="1:3">
      <c r="A359" s="103">
        <v>90051601</v>
      </c>
      <c r="B359" s="100" t="s">
        <v>1742</v>
      </c>
      <c r="C359" s="102">
        <v>90051601</v>
      </c>
    </row>
    <row r="360" spans="1:3">
      <c r="A360" s="103">
        <v>90051701</v>
      </c>
      <c r="B360" s="100" t="s">
        <v>1401</v>
      </c>
      <c r="C360" s="102">
        <v>90051701</v>
      </c>
    </row>
    <row r="361" spans="1:3">
      <c r="A361" s="103">
        <v>90051801</v>
      </c>
      <c r="B361" s="100" t="s">
        <v>1743</v>
      </c>
      <c r="C361" s="102">
        <v>90051801</v>
      </c>
    </row>
    <row r="362" spans="1:3">
      <c r="A362" s="103">
        <v>90051901</v>
      </c>
      <c r="B362" s="100" t="s">
        <v>1744</v>
      </c>
      <c r="C362" s="102">
        <v>90051901</v>
      </c>
    </row>
    <row r="363" spans="1:3">
      <c r="A363" s="103">
        <v>90052001</v>
      </c>
      <c r="B363" s="100" t="s">
        <v>1745</v>
      </c>
      <c r="C363" s="102">
        <v>90052001</v>
      </c>
    </row>
    <row r="364" spans="1:3">
      <c r="A364" s="103">
        <v>90052101</v>
      </c>
      <c r="B364" s="100" t="s">
        <v>1746</v>
      </c>
      <c r="C364" s="102">
        <v>90052101</v>
      </c>
    </row>
    <row r="365" spans="1:3">
      <c r="A365" s="103">
        <v>90052201</v>
      </c>
      <c r="B365" s="100" t="s">
        <v>1747</v>
      </c>
      <c r="C365" s="102">
        <v>90052201</v>
      </c>
    </row>
    <row r="366" spans="1:3">
      <c r="A366" s="103">
        <v>90052301</v>
      </c>
      <c r="B366" s="100" t="s">
        <v>1748</v>
      </c>
      <c r="C366" s="102">
        <v>90052301</v>
      </c>
    </row>
    <row r="367" spans="1:3">
      <c r="A367" s="103">
        <v>90052401</v>
      </c>
      <c r="B367" s="100" t="s">
        <v>1749</v>
      </c>
      <c r="C367" s="102">
        <v>90052401</v>
      </c>
    </row>
    <row r="368" spans="1:3">
      <c r="A368" s="103">
        <v>90052501</v>
      </c>
      <c r="B368" s="100" t="s">
        <v>1750</v>
      </c>
      <c r="C368" s="102">
        <v>90052501</v>
      </c>
    </row>
    <row r="369" spans="1:3">
      <c r="A369" s="103">
        <v>90052601</v>
      </c>
      <c r="B369" s="100" t="s">
        <v>1751</v>
      </c>
      <c r="C369" s="102">
        <v>90052601</v>
      </c>
    </row>
    <row r="370" spans="1:3">
      <c r="A370" s="103">
        <v>90052701</v>
      </c>
      <c r="B370" s="100" t="s">
        <v>1752</v>
      </c>
      <c r="C370" s="102">
        <v>90052701</v>
      </c>
    </row>
    <row r="371" spans="1:3">
      <c r="A371" s="103">
        <v>90052801</v>
      </c>
      <c r="B371" s="100" t="s">
        <v>1753</v>
      </c>
      <c r="C371" s="102">
        <v>90052801</v>
      </c>
    </row>
    <row r="372" spans="1:3">
      <c r="A372" s="103">
        <v>90052901</v>
      </c>
      <c r="B372" s="100" t="s">
        <v>1754</v>
      </c>
      <c r="C372" s="102">
        <v>90052901</v>
      </c>
    </row>
    <row r="373" spans="1:3">
      <c r="A373" s="103">
        <v>90053001</v>
      </c>
      <c r="B373" s="100" t="s">
        <v>1402</v>
      </c>
      <c r="C373" s="102">
        <v>90053001</v>
      </c>
    </row>
    <row r="374" spans="1:3">
      <c r="A374" s="103">
        <v>90053201</v>
      </c>
      <c r="B374" s="100" t="s">
        <v>1755</v>
      </c>
      <c r="C374" s="102">
        <v>90053201</v>
      </c>
    </row>
    <row r="375" spans="1:3">
      <c r="A375" s="103">
        <v>90053301</v>
      </c>
      <c r="B375" s="100" t="s">
        <v>1756</v>
      </c>
      <c r="C375" s="102">
        <v>90053301</v>
      </c>
    </row>
    <row r="376" spans="1:3">
      <c r="A376" s="103">
        <v>90053401</v>
      </c>
      <c r="B376" s="100" t="s">
        <v>1757</v>
      </c>
      <c r="C376" s="102">
        <v>90053401</v>
      </c>
    </row>
    <row r="377" spans="1:3">
      <c r="A377" s="103">
        <v>90053501</v>
      </c>
      <c r="B377" s="100" t="s">
        <v>1758</v>
      </c>
      <c r="C377" s="102">
        <v>90053501</v>
      </c>
    </row>
    <row r="378" spans="1:3">
      <c r="A378" s="103">
        <v>90053601</v>
      </c>
      <c r="B378" s="100" t="s">
        <v>1759</v>
      </c>
      <c r="C378" s="102">
        <v>90053601</v>
      </c>
    </row>
    <row r="379" spans="1:3">
      <c r="A379" s="103">
        <v>90053701</v>
      </c>
      <c r="B379" s="100" t="s">
        <v>1760</v>
      </c>
      <c r="C379" s="102">
        <v>90053701</v>
      </c>
    </row>
    <row r="380" spans="1:3">
      <c r="A380" s="103">
        <v>90055001</v>
      </c>
      <c r="B380" s="100" t="s">
        <v>1761</v>
      </c>
      <c r="C380" s="102">
        <v>90055001</v>
      </c>
    </row>
    <row r="381" spans="1:3">
      <c r="A381" s="103">
        <v>90055101</v>
      </c>
      <c r="B381" s="100" t="s">
        <v>1762</v>
      </c>
      <c r="C381" s="102">
        <v>90055101</v>
      </c>
    </row>
    <row r="382" spans="1:3">
      <c r="A382" s="103">
        <v>90055201</v>
      </c>
      <c r="B382" s="100" t="s">
        <v>1763</v>
      </c>
      <c r="C382" s="102">
        <v>90055201</v>
      </c>
    </row>
    <row r="383" spans="1:3">
      <c r="A383" s="103">
        <v>90055301</v>
      </c>
      <c r="B383" s="100" t="s">
        <v>1395</v>
      </c>
      <c r="C383" s="102">
        <v>90055301</v>
      </c>
    </row>
    <row r="384" spans="1:3">
      <c r="A384" s="103">
        <v>90055401</v>
      </c>
      <c r="B384" s="100" t="s">
        <v>1764</v>
      </c>
      <c r="C384" s="102">
        <v>90055401</v>
      </c>
    </row>
    <row r="385" spans="1:3">
      <c r="A385" s="103">
        <v>90055501</v>
      </c>
      <c r="B385" s="100" t="s">
        <v>1765</v>
      </c>
      <c r="C385" s="102">
        <v>90055501</v>
      </c>
    </row>
    <row r="386" spans="1:3">
      <c r="A386" s="103">
        <v>90055601</v>
      </c>
      <c r="B386" s="100" t="s">
        <v>1766</v>
      </c>
      <c r="C386" s="102">
        <v>90055601</v>
      </c>
    </row>
    <row r="387" spans="1:3">
      <c r="A387" s="103">
        <v>90055701</v>
      </c>
      <c r="B387" s="100" t="s">
        <v>1767</v>
      </c>
      <c r="C387" s="102">
        <v>90055701</v>
      </c>
    </row>
    <row r="388" spans="1:3">
      <c r="A388" s="103">
        <v>90055801</v>
      </c>
      <c r="B388" s="100" t="s">
        <v>1768</v>
      </c>
      <c r="C388" s="102">
        <v>90055801</v>
      </c>
    </row>
    <row r="389" spans="1:3">
      <c r="A389" s="103">
        <v>90055901</v>
      </c>
      <c r="B389" s="100" t="s">
        <v>1769</v>
      </c>
      <c r="C389" s="102">
        <v>90055901</v>
      </c>
    </row>
    <row r="390" spans="1:3">
      <c r="A390" s="103">
        <v>90056001</v>
      </c>
      <c r="B390" s="100" t="s">
        <v>1403</v>
      </c>
      <c r="C390" s="102">
        <v>90056001</v>
      </c>
    </row>
    <row r="391" spans="1:3">
      <c r="A391" s="103">
        <v>90056101</v>
      </c>
      <c r="B391" s="100" t="s">
        <v>1770</v>
      </c>
      <c r="C391" s="102">
        <v>90056101</v>
      </c>
    </row>
    <row r="392" spans="1:3">
      <c r="A392" s="103">
        <v>90056201</v>
      </c>
      <c r="B392" s="100" t="s">
        <v>1771</v>
      </c>
      <c r="C392" s="102">
        <v>90056201</v>
      </c>
    </row>
    <row r="393" spans="1:3">
      <c r="A393" s="103">
        <v>90056301</v>
      </c>
      <c r="B393" s="100" t="s">
        <v>1772</v>
      </c>
      <c r="C393" s="102">
        <v>90056301</v>
      </c>
    </row>
    <row r="394" spans="1:3">
      <c r="A394" s="103">
        <v>90056401</v>
      </c>
      <c r="B394" s="100" t="s">
        <v>1773</v>
      </c>
      <c r="C394" s="102">
        <v>90056401</v>
      </c>
    </row>
    <row r="395" spans="1:3">
      <c r="A395" s="103">
        <v>90056501</v>
      </c>
      <c r="B395" s="100" t="s">
        <v>1774</v>
      </c>
      <c r="C395" s="102">
        <v>90056501</v>
      </c>
    </row>
    <row r="396" spans="1:3">
      <c r="A396" s="103">
        <v>90056601</v>
      </c>
      <c r="B396" s="100" t="s">
        <v>1775</v>
      </c>
      <c r="C396" s="102">
        <v>90056601</v>
      </c>
    </row>
    <row r="397" spans="1:3">
      <c r="A397" s="103">
        <v>90056701</v>
      </c>
      <c r="B397" s="100" t="s">
        <v>1404</v>
      </c>
      <c r="C397" s="102">
        <v>90056701</v>
      </c>
    </row>
    <row r="398" spans="1:3">
      <c r="A398" s="103">
        <v>90056801</v>
      </c>
      <c r="B398" s="100" t="s">
        <v>1776</v>
      </c>
      <c r="C398" s="102">
        <v>90056801</v>
      </c>
    </row>
    <row r="399" spans="1:3">
      <c r="A399" s="103">
        <v>90056901</v>
      </c>
      <c r="B399" s="100" t="s">
        <v>1777</v>
      </c>
      <c r="C399" s="102">
        <v>90056901</v>
      </c>
    </row>
    <row r="400" spans="1:3">
      <c r="A400" s="103">
        <v>90057001</v>
      </c>
      <c r="B400" s="100" t="s">
        <v>1778</v>
      </c>
      <c r="C400" s="102">
        <v>90057001</v>
      </c>
    </row>
    <row r="401" spans="1:3">
      <c r="A401" s="103">
        <v>90057101</v>
      </c>
      <c r="B401" s="100" t="s">
        <v>1779</v>
      </c>
      <c r="C401" s="102">
        <v>90057101</v>
      </c>
    </row>
    <row r="402" spans="1:3">
      <c r="A402" s="103">
        <v>90057201</v>
      </c>
      <c r="B402" s="100" t="s">
        <v>1780</v>
      </c>
      <c r="C402" s="102">
        <v>90057201</v>
      </c>
    </row>
    <row r="403" spans="1:3">
      <c r="A403" s="103">
        <v>90057301</v>
      </c>
      <c r="B403" s="100" t="s">
        <v>1781</v>
      </c>
      <c r="C403" s="102">
        <v>90057301</v>
      </c>
    </row>
    <row r="404" spans="1:3">
      <c r="A404" s="103">
        <v>90057401</v>
      </c>
      <c r="B404" s="100" t="s">
        <v>1782</v>
      </c>
      <c r="C404" s="102">
        <v>90057401</v>
      </c>
    </row>
    <row r="405" spans="1:3">
      <c r="A405" s="103">
        <v>90057501</v>
      </c>
      <c r="B405" s="100" t="s">
        <v>1783</v>
      </c>
      <c r="C405" s="102">
        <v>90057501</v>
      </c>
    </row>
    <row r="406" spans="1:3">
      <c r="A406" s="103">
        <v>90057601</v>
      </c>
      <c r="B406" s="100" t="s">
        <v>1784</v>
      </c>
      <c r="C406" s="102">
        <v>90057601</v>
      </c>
    </row>
    <row r="407" spans="1:3">
      <c r="A407" s="103">
        <v>90057701</v>
      </c>
      <c r="B407" s="100" t="s">
        <v>1785</v>
      </c>
      <c r="C407" s="102">
        <v>90057701</v>
      </c>
    </row>
    <row r="408" spans="1:3">
      <c r="A408" s="103">
        <v>90057801</v>
      </c>
      <c r="B408" s="100" t="s">
        <v>1786</v>
      </c>
      <c r="C408" s="102">
        <v>90057801</v>
      </c>
    </row>
    <row r="409" spans="1:3">
      <c r="A409" s="103">
        <v>90057901</v>
      </c>
      <c r="B409" s="100" t="s">
        <v>1787</v>
      </c>
      <c r="C409" s="102">
        <v>90057901</v>
      </c>
    </row>
    <row r="410" spans="1:3">
      <c r="A410" s="103">
        <v>90058001</v>
      </c>
      <c r="B410" s="100" t="s">
        <v>1788</v>
      </c>
      <c r="C410" s="102">
        <v>90058001</v>
      </c>
    </row>
    <row r="411" spans="1:3">
      <c r="A411" s="103">
        <v>90058101</v>
      </c>
      <c r="B411" s="100" t="s">
        <v>1789</v>
      </c>
      <c r="C411" s="102">
        <v>90058101</v>
      </c>
    </row>
    <row r="412" spans="1:3">
      <c r="A412" s="103">
        <v>90058201</v>
      </c>
      <c r="B412" s="100" t="s">
        <v>1790</v>
      </c>
      <c r="C412" s="102">
        <v>90058201</v>
      </c>
    </row>
    <row r="413" spans="1:3">
      <c r="A413" s="103">
        <v>90058301</v>
      </c>
      <c r="B413" s="100" t="s">
        <v>1791</v>
      </c>
      <c r="C413" s="102">
        <v>90058301</v>
      </c>
    </row>
    <row r="414" spans="1:3">
      <c r="A414" s="103">
        <v>90058401</v>
      </c>
      <c r="B414" s="100" t="s">
        <v>1792</v>
      </c>
      <c r="C414" s="102">
        <v>90058401</v>
      </c>
    </row>
    <row r="415" spans="1:3">
      <c r="A415" s="103">
        <v>90058501</v>
      </c>
      <c r="B415" s="100" t="s">
        <v>1793</v>
      </c>
      <c r="C415" s="102">
        <v>90058501</v>
      </c>
    </row>
    <row r="416" spans="1:3">
      <c r="A416" s="103">
        <v>90058601</v>
      </c>
      <c r="B416" s="100" t="s">
        <v>1794</v>
      </c>
      <c r="C416" s="102">
        <v>90058601</v>
      </c>
    </row>
    <row r="417" spans="1:3">
      <c r="A417" s="103">
        <v>90058701</v>
      </c>
      <c r="B417" s="100" t="s">
        <v>1795</v>
      </c>
      <c r="C417" s="102">
        <v>90058701</v>
      </c>
    </row>
    <row r="418" spans="1:3">
      <c r="A418" s="103">
        <v>90058801</v>
      </c>
      <c r="B418" s="100" t="s">
        <v>1796</v>
      </c>
      <c r="C418" s="102">
        <v>90058801</v>
      </c>
    </row>
    <row r="419" spans="1:3">
      <c r="A419" s="103">
        <v>90058901</v>
      </c>
      <c r="B419" s="100" t="s">
        <v>1405</v>
      </c>
      <c r="C419" s="102">
        <v>90058901</v>
      </c>
    </row>
    <row r="420" spans="1:3">
      <c r="A420" s="103">
        <v>90059001</v>
      </c>
      <c r="B420" s="100" t="s">
        <v>1797</v>
      </c>
      <c r="C420" s="102">
        <v>90059001</v>
      </c>
    </row>
    <row r="421" spans="1:3">
      <c r="A421" s="103">
        <v>90059201</v>
      </c>
      <c r="B421" s="100" t="s">
        <v>1798</v>
      </c>
      <c r="C421" s="102">
        <v>90059201</v>
      </c>
    </row>
    <row r="422" spans="1:3">
      <c r="A422" s="103">
        <v>90059301</v>
      </c>
      <c r="B422" s="100" t="s">
        <v>1799</v>
      </c>
      <c r="C422" s="102">
        <v>90059301</v>
      </c>
    </row>
    <row r="423" spans="1:3">
      <c r="A423" s="103">
        <v>90059401</v>
      </c>
      <c r="B423" s="100" t="s">
        <v>1406</v>
      </c>
      <c r="C423" s="102">
        <v>90059401</v>
      </c>
    </row>
    <row r="424" spans="1:3">
      <c r="A424" s="103">
        <v>90059501</v>
      </c>
      <c r="B424" s="100" t="s">
        <v>1800</v>
      </c>
      <c r="C424" s="102">
        <v>90059501</v>
      </c>
    </row>
    <row r="425" spans="1:3">
      <c r="A425" s="103">
        <v>90059601</v>
      </c>
      <c r="B425" s="100" t="s">
        <v>1801</v>
      </c>
      <c r="C425" s="102">
        <v>90059601</v>
      </c>
    </row>
    <row r="426" spans="1:3">
      <c r="A426" s="103">
        <v>90059701</v>
      </c>
      <c r="B426" s="100" t="s">
        <v>1407</v>
      </c>
      <c r="C426" s="102">
        <v>90059701</v>
      </c>
    </row>
    <row r="427" spans="1:3">
      <c r="A427" s="103">
        <v>90059801</v>
      </c>
      <c r="B427" s="100" t="s">
        <v>1081</v>
      </c>
      <c r="C427" s="102">
        <v>90059801</v>
      </c>
    </row>
    <row r="428" spans="1:3">
      <c r="A428" s="103">
        <v>90059901</v>
      </c>
      <c r="B428" s="100" t="s">
        <v>1802</v>
      </c>
      <c r="C428" s="102">
        <v>90059901</v>
      </c>
    </row>
    <row r="429" spans="1:3">
      <c r="A429" s="103">
        <v>90060001</v>
      </c>
      <c r="B429" s="100" t="s">
        <v>1803</v>
      </c>
      <c r="C429" s="102">
        <v>90060001</v>
      </c>
    </row>
    <row r="430" spans="1:3">
      <c r="A430" s="103">
        <v>90060101</v>
      </c>
      <c r="B430" s="100" t="s">
        <v>1804</v>
      </c>
      <c r="C430" s="102">
        <v>90060101</v>
      </c>
    </row>
    <row r="431" spans="1:3">
      <c r="A431" s="103">
        <v>90060201</v>
      </c>
      <c r="B431" s="100" t="s">
        <v>1805</v>
      </c>
      <c r="C431" s="102">
        <v>90060201</v>
      </c>
    </row>
    <row r="432" spans="1:3">
      <c r="A432" s="103">
        <v>90060301</v>
      </c>
      <c r="B432" s="100" t="s">
        <v>1806</v>
      </c>
      <c r="C432" s="102">
        <v>90060301</v>
      </c>
    </row>
    <row r="433" spans="1:3">
      <c r="A433" s="103">
        <v>90060401</v>
      </c>
      <c r="B433" s="100" t="s">
        <v>1807</v>
      </c>
      <c r="C433" s="102">
        <v>90060401</v>
      </c>
    </row>
    <row r="434" spans="1:3">
      <c r="A434" s="103">
        <v>90060501</v>
      </c>
      <c r="B434" s="100" t="s">
        <v>1808</v>
      </c>
      <c r="C434" s="102">
        <v>90060501</v>
      </c>
    </row>
    <row r="435" spans="1:3">
      <c r="A435" s="103">
        <v>90060601</v>
      </c>
      <c r="B435" s="100" t="s">
        <v>1809</v>
      </c>
      <c r="C435" s="102">
        <v>90060601</v>
      </c>
    </row>
    <row r="436" spans="1:3">
      <c r="A436" s="103">
        <v>90060701</v>
      </c>
      <c r="B436" s="100" t="s">
        <v>1408</v>
      </c>
      <c r="C436" s="102">
        <v>90060701</v>
      </c>
    </row>
    <row r="437" spans="1:3">
      <c r="A437" s="103">
        <v>90060801</v>
      </c>
      <c r="B437" s="100" t="s">
        <v>1810</v>
      </c>
      <c r="C437" s="102">
        <v>90060801</v>
      </c>
    </row>
    <row r="438" spans="1:3">
      <c r="A438" s="103">
        <v>90060901</v>
      </c>
      <c r="B438" s="100" t="s">
        <v>1811</v>
      </c>
      <c r="C438" s="102">
        <v>90060901</v>
      </c>
    </row>
    <row r="439" spans="1:3">
      <c r="A439" s="103">
        <v>90061001</v>
      </c>
      <c r="B439" s="100" t="s">
        <v>1812</v>
      </c>
      <c r="C439" s="102">
        <v>90061001</v>
      </c>
    </row>
    <row r="440" spans="1:3">
      <c r="A440" s="103">
        <v>90061101</v>
      </c>
      <c r="B440" s="100" t="s">
        <v>24</v>
      </c>
      <c r="C440" s="102">
        <v>90061101</v>
      </c>
    </row>
    <row r="441" spans="1:3">
      <c r="A441" s="103">
        <v>90061201</v>
      </c>
      <c r="B441" s="100" t="s">
        <v>1813</v>
      </c>
      <c r="C441" s="102">
        <v>90061201</v>
      </c>
    </row>
    <row r="442" spans="1:3">
      <c r="A442" s="103">
        <v>90061301</v>
      </c>
      <c r="B442" s="100" t="s">
        <v>1814</v>
      </c>
      <c r="C442" s="102">
        <v>90061301</v>
      </c>
    </row>
    <row r="443" spans="1:3">
      <c r="A443" s="103">
        <v>90061401</v>
      </c>
      <c r="B443" s="100" t="s">
        <v>1815</v>
      </c>
      <c r="C443" s="102">
        <v>90061401</v>
      </c>
    </row>
    <row r="444" spans="1:3">
      <c r="A444" s="103">
        <v>90061601</v>
      </c>
      <c r="B444" s="100" t="s">
        <v>1816</v>
      </c>
      <c r="C444" s="102">
        <v>90061601</v>
      </c>
    </row>
    <row r="445" spans="1:3">
      <c r="A445" s="103">
        <v>90061701</v>
      </c>
      <c r="B445" s="100" t="s">
        <v>1817</v>
      </c>
      <c r="C445" s="102">
        <v>90061701</v>
      </c>
    </row>
    <row r="446" spans="1:3">
      <c r="A446" s="103">
        <v>90061801</v>
      </c>
      <c r="B446" s="100" t="s">
        <v>1409</v>
      </c>
      <c r="C446" s="102">
        <v>90061801</v>
      </c>
    </row>
    <row r="447" spans="1:3">
      <c r="A447" s="103">
        <v>90061901</v>
      </c>
      <c r="B447" s="100" t="s">
        <v>1818</v>
      </c>
      <c r="C447" s="102">
        <v>90061901</v>
      </c>
    </row>
    <row r="448" spans="1:3">
      <c r="A448" s="103">
        <v>90062001</v>
      </c>
      <c r="B448" s="100" t="s">
        <v>1819</v>
      </c>
      <c r="C448" s="102">
        <v>90062001</v>
      </c>
    </row>
    <row r="449" spans="1:3">
      <c r="A449" s="103">
        <v>90062101</v>
      </c>
      <c r="B449" s="100" t="s">
        <v>1820</v>
      </c>
      <c r="C449" s="102">
        <v>90062101</v>
      </c>
    </row>
    <row r="450" spans="1:3">
      <c r="A450" s="103">
        <v>90062301</v>
      </c>
      <c r="B450" s="100" t="s">
        <v>1821</v>
      </c>
      <c r="C450" s="102">
        <v>90062301</v>
      </c>
    </row>
    <row r="451" spans="1:3">
      <c r="A451" s="103">
        <v>90062501</v>
      </c>
      <c r="B451" s="100" t="s">
        <v>1822</v>
      </c>
      <c r="C451" s="102">
        <v>90062501</v>
      </c>
    </row>
    <row r="452" spans="1:3">
      <c r="A452" s="103">
        <v>90062601</v>
      </c>
      <c r="B452" s="100" t="s">
        <v>1823</v>
      </c>
      <c r="C452" s="102">
        <v>90062601</v>
      </c>
    </row>
    <row r="453" spans="1:3">
      <c r="A453" s="103">
        <v>90062701</v>
      </c>
      <c r="B453" s="100" t="s">
        <v>1824</v>
      </c>
      <c r="C453" s="102">
        <v>90062701</v>
      </c>
    </row>
    <row r="454" spans="1:3">
      <c r="A454" s="103">
        <v>90062801</v>
      </c>
      <c r="B454" s="100" t="s">
        <v>1825</v>
      </c>
      <c r="C454" s="102">
        <v>90062801</v>
      </c>
    </row>
    <row r="455" spans="1:3">
      <c r="A455" s="103">
        <v>90062901</v>
      </c>
      <c r="B455" s="100" t="s">
        <v>1826</v>
      </c>
      <c r="C455" s="102">
        <v>90062901</v>
      </c>
    </row>
    <row r="456" spans="1:3">
      <c r="A456" s="103">
        <v>90063001</v>
      </c>
      <c r="B456" s="100" t="s">
        <v>1827</v>
      </c>
      <c r="C456" s="102">
        <v>90063001</v>
      </c>
    </row>
    <row r="457" spans="1:3">
      <c r="A457" s="103">
        <v>90063101</v>
      </c>
      <c r="B457" s="100" t="s">
        <v>1828</v>
      </c>
      <c r="C457" s="102">
        <v>90063101</v>
      </c>
    </row>
    <row r="458" spans="1:3">
      <c r="A458" s="103">
        <v>90063201</v>
      </c>
      <c r="B458" s="100" t="s">
        <v>1829</v>
      </c>
      <c r="C458" s="102">
        <v>90063201</v>
      </c>
    </row>
    <row r="459" spans="1:3">
      <c r="A459" s="103">
        <v>90063301</v>
      </c>
      <c r="B459" s="100" t="s">
        <v>1830</v>
      </c>
      <c r="C459" s="102">
        <v>90063301</v>
      </c>
    </row>
    <row r="460" spans="1:3">
      <c r="A460" s="103">
        <v>90063501</v>
      </c>
      <c r="B460" s="100" t="s">
        <v>1410</v>
      </c>
      <c r="C460" s="102">
        <v>90063501</v>
      </c>
    </row>
    <row r="461" spans="1:3">
      <c r="A461" s="103">
        <v>90063601</v>
      </c>
      <c r="B461" s="100" t="s">
        <v>1831</v>
      </c>
      <c r="C461" s="102">
        <v>90063601</v>
      </c>
    </row>
    <row r="462" spans="1:3">
      <c r="A462" s="103">
        <v>90063701</v>
      </c>
      <c r="B462" s="100" t="s">
        <v>1832</v>
      </c>
      <c r="C462" s="102">
        <v>90063701</v>
      </c>
    </row>
    <row r="463" spans="1:3">
      <c r="A463" s="103">
        <v>90063801</v>
      </c>
      <c r="B463" s="100" t="s">
        <v>1833</v>
      </c>
      <c r="C463" s="102">
        <v>90063801</v>
      </c>
    </row>
    <row r="464" spans="1:3">
      <c r="A464" s="103">
        <v>90063901</v>
      </c>
      <c r="B464" s="100" t="s">
        <v>1834</v>
      </c>
      <c r="C464" s="102">
        <v>90063901</v>
      </c>
    </row>
    <row r="465" spans="1:3">
      <c r="A465" s="103">
        <v>90064001</v>
      </c>
      <c r="B465" s="100" t="s">
        <v>1835</v>
      </c>
      <c r="C465" s="102">
        <v>90064001</v>
      </c>
    </row>
    <row r="466" spans="1:3">
      <c r="A466" s="103">
        <v>90064101</v>
      </c>
      <c r="B466" s="100" t="s">
        <v>1836</v>
      </c>
      <c r="C466" s="102">
        <v>90064101</v>
      </c>
    </row>
    <row r="467" spans="1:3">
      <c r="A467" s="103">
        <v>90064201</v>
      </c>
      <c r="B467" s="100" t="s">
        <v>1837</v>
      </c>
      <c r="C467" s="102">
        <v>90064201</v>
      </c>
    </row>
    <row r="468" spans="1:3">
      <c r="A468" s="103">
        <v>90080101</v>
      </c>
      <c r="B468" s="100" t="s">
        <v>1411</v>
      </c>
      <c r="C468" s="102">
        <v>90080101</v>
      </c>
    </row>
    <row r="469" spans="1:3">
      <c r="A469" s="103">
        <v>90080201</v>
      </c>
      <c r="B469" s="100" t="s">
        <v>1838</v>
      </c>
      <c r="C469" s="102">
        <v>90080201</v>
      </c>
    </row>
    <row r="470" spans="1:3">
      <c r="A470" s="103">
        <v>90080301</v>
      </c>
      <c r="B470" s="100" t="s">
        <v>1412</v>
      </c>
      <c r="C470" s="102">
        <v>90080301</v>
      </c>
    </row>
    <row r="471" spans="1:3">
      <c r="A471" s="103">
        <v>90080401</v>
      </c>
      <c r="B471" s="100" t="s">
        <v>1839</v>
      </c>
      <c r="C471" s="102">
        <v>90080401</v>
      </c>
    </row>
    <row r="472" spans="1:3">
      <c r="A472" s="103">
        <v>90080501</v>
      </c>
      <c r="B472" s="100" t="s">
        <v>1840</v>
      </c>
      <c r="C472" s="102">
        <v>90080501</v>
      </c>
    </row>
    <row r="473" spans="1:3">
      <c r="A473" s="103">
        <v>90080601</v>
      </c>
      <c r="B473" s="100" t="s">
        <v>1841</v>
      </c>
      <c r="C473" s="102">
        <v>90080601</v>
      </c>
    </row>
    <row r="474" spans="1:3">
      <c r="A474" s="103">
        <v>90080701</v>
      </c>
      <c r="B474" s="100" t="s">
        <v>1413</v>
      </c>
      <c r="C474" s="102">
        <v>90080701</v>
      </c>
    </row>
    <row r="475" spans="1:3">
      <c r="A475" s="103">
        <v>90080801</v>
      </c>
      <c r="B475" s="100" t="s">
        <v>1842</v>
      </c>
      <c r="C475" s="102">
        <v>90080801</v>
      </c>
    </row>
    <row r="476" spans="1:3">
      <c r="A476" s="103">
        <v>90080901</v>
      </c>
      <c r="B476" s="100" t="s">
        <v>1414</v>
      </c>
      <c r="C476" s="102">
        <v>90080901</v>
      </c>
    </row>
    <row r="477" spans="1:3">
      <c r="A477" s="103">
        <v>90081001</v>
      </c>
      <c r="B477" s="100" t="s">
        <v>1843</v>
      </c>
      <c r="C477" s="102">
        <v>90081001</v>
      </c>
    </row>
    <row r="478" spans="1:3">
      <c r="A478" s="103">
        <v>90081101</v>
      </c>
      <c r="B478" s="100" t="s">
        <v>1844</v>
      </c>
      <c r="C478" s="102">
        <v>90081101</v>
      </c>
    </row>
    <row r="479" spans="1:3">
      <c r="A479" s="103">
        <v>90081201</v>
      </c>
      <c r="B479" s="100" t="s">
        <v>1415</v>
      </c>
      <c r="C479" s="102">
        <v>90081201</v>
      </c>
    </row>
    <row r="480" spans="1:3">
      <c r="A480" s="103">
        <v>90081202</v>
      </c>
      <c r="B480" s="100" t="s">
        <v>1416</v>
      </c>
      <c r="C480" s="102">
        <v>90081202</v>
      </c>
    </row>
    <row r="481" spans="1:3">
      <c r="A481" s="103">
        <v>90081301</v>
      </c>
      <c r="B481" s="100" t="s">
        <v>1845</v>
      </c>
      <c r="C481" s="102">
        <v>90081301</v>
      </c>
    </row>
    <row r="482" spans="1:3">
      <c r="A482" s="103">
        <v>90081401</v>
      </c>
      <c r="B482" s="100" t="s">
        <v>1846</v>
      </c>
      <c r="C482" s="102">
        <v>90081401</v>
      </c>
    </row>
    <row r="483" spans="1:3">
      <c r="A483" s="103">
        <v>90081501</v>
      </c>
      <c r="B483" s="100" t="s">
        <v>1847</v>
      </c>
      <c r="C483" s="102">
        <v>90081501</v>
      </c>
    </row>
    <row r="484" spans="1:3">
      <c r="A484" s="103">
        <v>90081601</v>
      </c>
      <c r="B484" s="100" t="s">
        <v>1848</v>
      </c>
      <c r="C484" s="102">
        <v>90081601</v>
      </c>
    </row>
    <row r="485" spans="1:3">
      <c r="A485" s="103">
        <v>90081701</v>
      </c>
      <c r="B485" s="100" t="s">
        <v>1849</v>
      </c>
      <c r="C485" s="102">
        <v>90081701</v>
      </c>
    </row>
    <row r="486" spans="1:3">
      <c r="A486" s="103">
        <v>90081801</v>
      </c>
      <c r="B486" s="100" t="s">
        <v>1850</v>
      </c>
      <c r="C486" s="102">
        <v>90081801</v>
      </c>
    </row>
    <row r="487" spans="1:3">
      <c r="A487" s="103">
        <v>90081901</v>
      </c>
      <c r="B487" s="100" t="s">
        <v>1851</v>
      </c>
      <c r="C487" s="102">
        <v>90081901</v>
      </c>
    </row>
    <row r="488" spans="1:3">
      <c r="A488" s="103">
        <v>90082001</v>
      </c>
      <c r="B488" s="100" t="s">
        <v>1852</v>
      </c>
      <c r="C488" s="102">
        <v>90082001</v>
      </c>
    </row>
    <row r="489" spans="1:3">
      <c r="A489" s="103">
        <v>90082201</v>
      </c>
      <c r="B489" s="100" t="s">
        <v>1853</v>
      </c>
      <c r="C489" s="102">
        <v>90082201</v>
      </c>
    </row>
    <row r="490" spans="1:3">
      <c r="A490" s="103">
        <v>90082301</v>
      </c>
      <c r="B490" s="100" t="s">
        <v>1417</v>
      </c>
      <c r="C490" s="102">
        <v>90082301</v>
      </c>
    </row>
    <row r="491" spans="1:3">
      <c r="A491" s="103">
        <v>90082401</v>
      </c>
      <c r="B491" s="100" t="s">
        <v>1854</v>
      </c>
      <c r="C491" s="102">
        <v>90082401</v>
      </c>
    </row>
    <row r="492" spans="1:3">
      <c r="A492" s="103">
        <v>90082501</v>
      </c>
      <c r="B492" s="100" t="s">
        <v>1855</v>
      </c>
      <c r="C492" s="102">
        <v>90082501</v>
      </c>
    </row>
    <row r="493" spans="1:3">
      <c r="A493" s="103">
        <v>90082601</v>
      </c>
      <c r="B493" s="100" t="s">
        <v>1856</v>
      </c>
      <c r="C493" s="102">
        <v>90082601</v>
      </c>
    </row>
    <row r="494" spans="1:3">
      <c r="A494" s="103">
        <v>90082701</v>
      </c>
      <c r="B494" s="100" t="s">
        <v>1857</v>
      </c>
      <c r="C494" s="102">
        <v>90082701</v>
      </c>
    </row>
    <row r="495" spans="1:3">
      <c r="A495" s="103">
        <v>90082801</v>
      </c>
      <c r="B495" s="100" t="s">
        <v>1858</v>
      </c>
      <c r="C495" s="102">
        <v>90082801</v>
      </c>
    </row>
    <row r="496" spans="1:3">
      <c r="A496" s="103">
        <v>90082901</v>
      </c>
      <c r="B496" s="100" t="s">
        <v>1859</v>
      </c>
      <c r="C496" s="102">
        <v>90082901</v>
      </c>
    </row>
    <row r="497" spans="1:3">
      <c r="A497" s="103">
        <v>90083001</v>
      </c>
      <c r="B497" s="100" t="s">
        <v>1860</v>
      </c>
      <c r="C497" s="102">
        <v>90083001</v>
      </c>
    </row>
    <row r="498" spans="1:3">
      <c r="A498" s="103">
        <v>90083101</v>
      </c>
      <c r="B498" s="100" t="s">
        <v>1861</v>
      </c>
      <c r="C498" s="102">
        <v>90083101</v>
      </c>
    </row>
    <row r="499" spans="1:3">
      <c r="A499" s="103">
        <v>90083201</v>
      </c>
      <c r="B499" s="100" t="s">
        <v>1418</v>
      </c>
      <c r="C499" s="102">
        <v>90083201</v>
      </c>
    </row>
    <row r="500" spans="1:3">
      <c r="A500" s="103">
        <v>90083301</v>
      </c>
      <c r="B500" s="100" t="s">
        <v>1862</v>
      </c>
      <c r="C500" s="102">
        <v>90083301</v>
      </c>
    </row>
    <row r="501" spans="1:3">
      <c r="A501" s="103">
        <v>90083401</v>
      </c>
      <c r="B501" s="100" t="s">
        <v>1863</v>
      </c>
      <c r="C501" s="102">
        <v>90083401</v>
      </c>
    </row>
    <row r="502" spans="1:3">
      <c r="A502" s="103">
        <v>90083501</v>
      </c>
      <c r="B502" s="100" t="s">
        <v>1864</v>
      </c>
      <c r="C502" s="102">
        <v>90083501</v>
      </c>
    </row>
    <row r="503" spans="1:3">
      <c r="A503" s="103">
        <v>90083601</v>
      </c>
      <c r="B503" s="100" t="s">
        <v>1865</v>
      </c>
      <c r="C503" s="102">
        <v>90083601</v>
      </c>
    </row>
    <row r="504" spans="1:3">
      <c r="A504" s="103">
        <v>90083701</v>
      </c>
      <c r="B504" s="100" t="s">
        <v>1866</v>
      </c>
      <c r="C504" s="102">
        <v>90083701</v>
      </c>
    </row>
    <row r="505" spans="1:3">
      <c r="A505" s="103">
        <v>90083801</v>
      </c>
      <c r="B505" s="100" t="s">
        <v>1867</v>
      </c>
      <c r="C505" s="102">
        <v>90083801</v>
      </c>
    </row>
    <row r="506" spans="1:3">
      <c r="A506" s="103">
        <v>90083901</v>
      </c>
      <c r="B506" s="100" t="s">
        <v>1868</v>
      </c>
      <c r="C506" s="102">
        <v>90083901</v>
      </c>
    </row>
    <row r="507" spans="1:3">
      <c r="A507" s="103">
        <v>90084001</v>
      </c>
      <c r="B507" s="100" t="s">
        <v>1869</v>
      </c>
      <c r="C507" s="102">
        <v>90084001</v>
      </c>
    </row>
    <row r="508" spans="1:3">
      <c r="A508" s="103">
        <v>90084101</v>
      </c>
      <c r="B508" s="100" t="s">
        <v>1419</v>
      </c>
      <c r="C508" s="102">
        <v>90084101</v>
      </c>
    </row>
    <row r="509" spans="1:3">
      <c r="A509" s="103">
        <v>90084201</v>
      </c>
      <c r="B509" s="100" t="s">
        <v>1870</v>
      </c>
      <c r="C509" s="102">
        <v>90084201</v>
      </c>
    </row>
    <row r="510" spans="1:3">
      <c r="A510" s="103">
        <v>90084301</v>
      </c>
      <c r="B510" s="100" t="s">
        <v>1871</v>
      </c>
      <c r="C510" s="102">
        <v>90084301</v>
      </c>
    </row>
    <row r="511" spans="1:3">
      <c r="A511" s="103">
        <v>90084401</v>
      </c>
      <c r="B511" s="100" t="s">
        <v>1872</v>
      </c>
      <c r="C511" s="102">
        <v>90084401</v>
      </c>
    </row>
    <row r="512" spans="1:3">
      <c r="A512" s="103">
        <v>90084501</v>
      </c>
      <c r="B512" s="100" t="s">
        <v>1873</v>
      </c>
      <c r="C512" s="102">
        <v>90084501</v>
      </c>
    </row>
    <row r="513" spans="1:3">
      <c r="A513" s="103">
        <v>90084601</v>
      </c>
      <c r="B513" s="100" t="s">
        <v>1874</v>
      </c>
      <c r="C513" s="102">
        <v>90084601</v>
      </c>
    </row>
    <row r="514" spans="1:3">
      <c r="A514" s="103">
        <v>90084701</v>
      </c>
      <c r="B514" s="100" t="s">
        <v>1875</v>
      </c>
      <c r="C514" s="102">
        <v>90084701</v>
      </c>
    </row>
    <row r="515" spans="1:3">
      <c r="A515" s="103">
        <v>90084801</v>
      </c>
      <c r="B515" s="100" t="s">
        <v>1876</v>
      </c>
      <c r="C515" s="102">
        <v>90084801</v>
      </c>
    </row>
    <row r="516" spans="1:3">
      <c r="A516" s="103">
        <v>90084901</v>
      </c>
      <c r="B516" s="100" t="s">
        <v>1877</v>
      </c>
      <c r="C516" s="102">
        <v>90084901</v>
      </c>
    </row>
    <row r="517" spans="1:3">
      <c r="A517" s="103">
        <v>90085001</v>
      </c>
      <c r="B517" s="100" t="s">
        <v>1878</v>
      </c>
      <c r="C517" s="102">
        <v>90085001</v>
      </c>
    </row>
    <row r="518" spans="1:3">
      <c r="A518" s="103">
        <v>90085101</v>
      </c>
      <c r="B518" s="100" t="s">
        <v>1879</v>
      </c>
      <c r="C518" s="102">
        <v>90085101</v>
      </c>
    </row>
    <row r="519" spans="1:3">
      <c r="A519" s="103">
        <v>90085201</v>
      </c>
      <c r="B519" s="100" t="s">
        <v>1880</v>
      </c>
      <c r="C519" s="102">
        <v>90085201</v>
      </c>
    </row>
    <row r="520" spans="1:3">
      <c r="A520" s="103">
        <v>90085301</v>
      </c>
      <c r="B520" s="100" t="s">
        <v>1881</v>
      </c>
      <c r="C520" s="102">
        <v>90085301</v>
      </c>
    </row>
    <row r="521" spans="1:3">
      <c r="A521" s="103">
        <v>90085401</v>
      </c>
      <c r="B521" s="100" t="s">
        <v>1882</v>
      </c>
      <c r="C521" s="102">
        <v>90085401</v>
      </c>
    </row>
    <row r="522" spans="1:3">
      <c r="A522" s="103">
        <v>90085501</v>
      </c>
      <c r="B522" s="100" t="s">
        <v>1883</v>
      </c>
      <c r="C522" s="102">
        <v>90085501</v>
      </c>
    </row>
    <row r="523" spans="1:3">
      <c r="A523" s="103">
        <v>90085601</v>
      </c>
      <c r="B523" s="100" t="s">
        <v>1420</v>
      </c>
      <c r="C523" s="102">
        <v>90085601</v>
      </c>
    </row>
    <row r="524" spans="1:3">
      <c r="A524" s="103">
        <v>90085701</v>
      </c>
      <c r="B524" s="100" t="s">
        <v>1884</v>
      </c>
      <c r="C524" s="102">
        <v>90085701</v>
      </c>
    </row>
    <row r="525" spans="1:3">
      <c r="A525" s="103">
        <v>90085801</v>
      </c>
      <c r="B525" s="100" t="s">
        <v>1421</v>
      </c>
      <c r="C525" s="102">
        <v>90085801</v>
      </c>
    </row>
    <row r="526" spans="1:3">
      <c r="A526" s="103">
        <v>90085901</v>
      </c>
      <c r="B526" s="100" t="s">
        <v>1885</v>
      </c>
      <c r="C526" s="102">
        <v>90085901</v>
      </c>
    </row>
    <row r="527" spans="1:3">
      <c r="A527" s="103">
        <v>90086001</v>
      </c>
      <c r="B527" s="100" t="s">
        <v>1886</v>
      </c>
      <c r="C527" s="102">
        <v>90086001</v>
      </c>
    </row>
    <row r="528" spans="1:3">
      <c r="A528" s="103">
        <v>90086101</v>
      </c>
      <c r="B528" s="100" t="s">
        <v>1887</v>
      </c>
      <c r="C528" s="102">
        <v>90086101</v>
      </c>
    </row>
    <row r="529" spans="1:3">
      <c r="A529" s="103">
        <v>90086201</v>
      </c>
      <c r="B529" s="100" t="s">
        <v>1888</v>
      </c>
      <c r="C529" s="102">
        <v>90086201</v>
      </c>
    </row>
    <row r="530" spans="1:3">
      <c r="A530" s="103">
        <v>90086301</v>
      </c>
      <c r="B530" s="100" t="s">
        <v>1889</v>
      </c>
      <c r="C530" s="102">
        <v>90086301</v>
      </c>
    </row>
    <row r="531" spans="1:3">
      <c r="A531" s="103">
        <v>90086401</v>
      </c>
      <c r="B531" s="100" t="s">
        <v>1422</v>
      </c>
      <c r="C531" s="102">
        <v>90086401</v>
      </c>
    </row>
    <row r="532" spans="1:3">
      <c r="A532" s="103">
        <v>90086402</v>
      </c>
      <c r="B532" s="100" t="s">
        <v>1423</v>
      </c>
      <c r="C532" s="102">
        <v>90086402</v>
      </c>
    </row>
    <row r="533" spans="1:3">
      <c r="A533" s="103">
        <v>90086403</v>
      </c>
      <c r="B533" s="100" t="s">
        <v>1424</v>
      </c>
      <c r="C533" s="102">
        <v>90086403</v>
      </c>
    </row>
    <row r="534" spans="1:3">
      <c r="A534" s="103">
        <v>90086501</v>
      </c>
      <c r="B534" s="100" t="s">
        <v>1890</v>
      </c>
      <c r="C534" s="102">
        <v>90086501</v>
      </c>
    </row>
    <row r="535" spans="1:3">
      <c r="A535" s="103">
        <v>90086601</v>
      </c>
      <c r="B535" s="100" t="s">
        <v>1891</v>
      </c>
      <c r="C535" s="102">
        <v>90086601</v>
      </c>
    </row>
    <row r="536" spans="1:3">
      <c r="A536" s="103">
        <v>90090101</v>
      </c>
      <c r="B536" s="100" t="s">
        <v>1892</v>
      </c>
      <c r="C536" s="102">
        <v>90090101</v>
      </c>
    </row>
    <row r="537" spans="1:3">
      <c r="A537" s="103">
        <v>90090201</v>
      </c>
      <c r="B537" s="100" t="s">
        <v>1893</v>
      </c>
      <c r="C537" s="102">
        <v>90090201</v>
      </c>
    </row>
    <row r="538" spans="1:3">
      <c r="A538" s="103">
        <v>90090301</v>
      </c>
      <c r="B538" s="100" t="s">
        <v>1894</v>
      </c>
      <c r="C538" s="102">
        <v>90090301</v>
      </c>
    </row>
    <row r="539" spans="1:3">
      <c r="A539" s="103">
        <v>90090401</v>
      </c>
      <c r="B539" s="100" t="s">
        <v>1425</v>
      </c>
      <c r="C539" s="102">
        <v>90090401</v>
      </c>
    </row>
    <row r="540" spans="1:3">
      <c r="A540" s="103">
        <v>90090501</v>
      </c>
      <c r="B540" s="100" t="s">
        <v>1895</v>
      </c>
      <c r="C540" s="102">
        <v>90090501</v>
      </c>
    </row>
    <row r="541" spans="1:3">
      <c r="A541" s="103">
        <v>90090701</v>
      </c>
      <c r="B541" s="100" t="s">
        <v>1896</v>
      </c>
      <c r="C541" s="102">
        <v>90090701</v>
      </c>
    </row>
    <row r="542" spans="1:3">
      <c r="A542" s="103">
        <v>90090801</v>
      </c>
      <c r="B542" s="100" t="s">
        <v>1426</v>
      </c>
      <c r="C542" s="102">
        <v>90090801</v>
      </c>
    </row>
    <row r="543" spans="1:3">
      <c r="A543" s="103">
        <v>90090901</v>
      </c>
      <c r="B543" s="100" t="s">
        <v>1427</v>
      </c>
      <c r="C543" s="102">
        <v>90090901</v>
      </c>
    </row>
    <row r="544" spans="1:3">
      <c r="A544" s="103">
        <v>91000101</v>
      </c>
      <c r="B544" s="100" t="s">
        <v>1313</v>
      </c>
      <c r="C544" s="102">
        <v>91000101</v>
      </c>
    </row>
    <row r="545" spans="1:3">
      <c r="A545" s="103" t="s">
        <v>1897</v>
      </c>
      <c r="B545" s="100" t="s">
        <v>1898</v>
      </c>
      <c r="C545" s="102" t="s">
        <v>1897</v>
      </c>
    </row>
    <row r="546" spans="1:3">
      <c r="A546" s="104"/>
      <c r="C546" s="104"/>
    </row>
    <row r="547" spans="1:3">
      <c r="A547" s="104"/>
      <c r="C547" s="104"/>
    </row>
    <row r="548" spans="1:3">
      <c r="A548" s="104"/>
      <c r="C548" s="104"/>
    </row>
    <row r="549" spans="1:3">
      <c r="A549" s="104"/>
      <c r="C549" s="104"/>
    </row>
    <row r="550" spans="1:3">
      <c r="A550" s="104"/>
      <c r="C550" s="104"/>
    </row>
    <row r="551" spans="1:3">
      <c r="A551" s="104"/>
      <c r="C551" s="104"/>
    </row>
    <row r="552" spans="1:3">
      <c r="A552" s="104"/>
      <c r="C552" s="104"/>
    </row>
    <row r="553" spans="1:3">
      <c r="A553" s="104"/>
      <c r="C553" s="104"/>
    </row>
    <row r="554" spans="1:3">
      <c r="A554" s="104"/>
      <c r="C554" s="104"/>
    </row>
    <row r="555" spans="1:3">
      <c r="A555" s="104"/>
      <c r="C555" s="104"/>
    </row>
    <row r="556" spans="1:3">
      <c r="A556" s="104"/>
      <c r="C556" s="104"/>
    </row>
    <row r="557" spans="1:3">
      <c r="A557" s="104"/>
      <c r="C557" s="104"/>
    </row>
    <row r="558" spans="1:3">
      <c r="A558" s="104"/>
      <c r="C558" s="104"/>
    </row>
    <row r="559" spans="1:3">
      <c r="A559" s="104"/>
      <c r="C559" s="104"/>
    </row>
    <row r="560" spans="1:3">
      <c r="A560" s="104"/>
      <c r="C560" s="104"/>
    </row>
    <row r="561" spans="1:3">
      <c r="A561" s="104"/>
      <c r="C561" s="104"/>
    </row>
    <row r="562" spans="1:3">
      <c r="A562" s="104"/>
      <c r="C562" s="104"/>
    </row>
    <row r="563" spans="1:3">
      <c r="A563" s="104"/>
      <c r="C563" s="104"/>
    </row>
    <row r="564" spans="1:3">
      <c r="A564" s="104"/>
      <c r="C564" s="104"/>
    </row>
    <row r="565" spans="1:3">
      <c r="A565" s="104"/>
      <c r="C565" s="104"/>
    </row>
    <row r="566" spans="1:3">
      <c r="A566" s="104"/>
      <c r="C566" s="104"/>
    </row>
    <row r="567" spans="1:3">
      <c r="A567" s="104"/>
      <c r="C567" s="104"/>
    </row>
    <row r="568" spans="1:3">
      <c r="A568" s="104"/>
      <c r="C568" s="104"/>
    </row>
    <row r="569" spans="1:3">
      <c r="A569" s="104"/>
      <c r="C569" s="104"/>
    </row>
    <row r="570" spans="1:3">
      <c r="A570" s="104"/>
      <c r="C570" s="104"/>
    </row>
    <row r="571" spans="1:3">
      <c r="A571" s="104"/>
      <c r="C571" s="104"/>
    </row>
    <row r="572" spans="1:3">
      <c r="A572" s="104"/>
      <c r="C572" s="104"/>
    </row>
    <row r="573" spans="1:3">
      <c r="A573" s="104"/>
      <c r="C573" s="104"/>
    </row>
    <row r="574" spans="1:3">
      <c r="A574" s="104"/>
      <c r="C574" s="104"/>
    </row>
    <row r="575" spans="1:3">
      <c r="A575" s="104"/>
      <c r="C575" s="104"/>
    </row>
    <row r="576" spans="1:3">
      <c r="A576" s="104"/>
      <c r="C576" s="104"/>
    </row>
    <row r="577" spans="1:3">
      <c r="A577" s="104"/>
      <c r="C577" s="104"/>
    </row>
    <row r="578" spans="1:3">
      <c r="A578" s="104"/>
      <c r="C578" s="104"/>
    </row>
    <row r="579" spans="1:3">
      <c r="A579" s="104"/>
      <c r="C579" s="104"/>
    </row>
    <row r="580" spans="1:3">
      <c r="A580" s="104"/>
      <c r="C580" s="104"/>
    </row>
    <row r="581" spans="1:3">
      <c r="A581" s="104"/>
      <c r="C581" s="104"/>
    </row>
    <row r="582" spans="1:3">
      <c r="A582" s="104"/>
      <c r="C582" s="104"/>
    </row>
    <row r="583" spans="1:3">
      <c r="A583" s="104"/>
      <c r="C583" s="104"/>
    </row>
    <row r="584" spans="1:3">
      <c r="A584" s="104"/>
      <c r="C584" s="104"/>
    </row>
    <row r="585" spans="1:3">
      <c r="A585" s="104"/>
      <c r="C585" s="104"/>
    </row>
    <row r="586" spans="1:3">
      <c r="A586" s="104"/>
      <c r="C586" s="104"/>
    </row>
    <row r="587" spans="1:3">
      <c r="A587" s="104"/>
      <c r="C587" s="104"/>
    </row>
    <row r="588" spans="1:3">
      <c r="A588" s="104"/>
      <c r="C588" s="104"/>
    </row>
    <row r="589" spans="1:3">
      <c r="A589" s="104"/>
      <c r="C589" s="104"/>
    </row>
    <row r="590" spans="1:3">
      <c r="A590" s="104"/>
      <c r="C590" s="104"/>
    </row>
    <row r="591" spans="1:3">
      <c r="A591" s="104"/>
      <c r="C591" s="104"/>
    </row>
    <row r="592" spans="1:3">
      <c r="A592" s="104"/>
      <c r="C592" s="104"/>
    </row>
    <row r="593" spans="1:3">
      <c r="A593" s="104"/>
      <c r="C593" s="104"/>
    </row>
    <row r="594" spans="1:3">
      <c r="A594" s="104"/>
      <c r="C594" s="104"/>
    </row>
    <row r="595" spans="1:3">
      <c r="A595" s="104"/>
      <c r="C595" s="104"/>
    </row>
    <row r="596" spans="1:3">
      <c r="A596" s="104"/>
      <c r="C596" s="104"/>
    </row>
    <row r="597" spans="1:3">
      <c r="A597" s="104"/>
      <c r="C597" s="104"/>
    </row>
    <row r="598" spans="1:3">
      <c r="A598" s="104"/>
      <c r="C598" s="104"/>
    </row>
    <row r="599" spans="1:3">
      <c r="A599" s="104"/>
      <c r="C599" s="104"/>
    </row>
    <row r="600" spans="1:3">
      <c r="A600" s="104"/>
      <c r="C600" s="104"/>
    </row>
    <row r="601" spans="1:3">
      <c r="A601" s="104"/>
      <c r="C601" s="104"/>
    </row>
    <row r="602" spans="1:3">
      <c r="A602" s="104"/>
      <c r="C602" s="104"/>
    </row>
    <row r="603" spans="1:3">
      <c r="A603" s="104"/>
      <c r="C603" s="104"/>
    </row>
    <row r="604" spans="1:3">
      <c r="A604" s="104"/>
      <c r="C604" s="104"/>
    </row>
    <row r="605" spans="1:3">
      <c r="A605" s="104"/>
      <c r="C605" s="104"/>
    </row>
    <row r="606" spans="1:3">
      <c r="A606" s="104"/>
      <c r="C606" s="104"/>
    </row>
    <row r="607" spans="1:3">
      <c r="A607" s="104"/>
      <c r="C607" s="104"/>
    </row>
    <row r="608" spans="1:3">
      <c r="A608" s="104"/>
      <c r="C608" s="104"/>
    </row>
    <row r="609" spans="1:3">
      <c r="A609" s="104"/>
      <c r="C609" s="104"/>
    </row>
    <row r="610" spans="1:3">
      <c r="A610" s="104"/>
      <c r="C610" s="104"/>
    </row>
    <row r="611" spans="1:3">
      <c r="A611" s="104"/>
      <c r="C611" s="104"/>
    </row>
    <row r="612" spans="1:3">
      <c r="A612" s="104"/>
      <c r="C612" s="104"/>
    </row>
    <row r="613" spans="1:3">
      <c r="A613" s="104"/>
      <c r="C613" s="104"/>
    </row>
    <row r="614" spans="1:3">
      <c r="A614" s="104"/>
      <c r="C614" s="104"/>
    </row>
    <row r="615" spans="1:3">
      <c r="A615" s="104"/>
      <c r="C615" s="104"/>
    </row>
    <row r="616" spans="1:3">
      <c r="A616" s="104"/>
      <c r="C616" s="104"/>
    </row>
    <row r="617" spans="1:3">
      <c r="A617" s="104"/>
      <c r="C617" s="104"/>
    </row>
    <row r="618" spans="1:3">
      <c r="A618" s="104"/>
      <c r="C618" s="104"/>
    </row>
    <row r="619" spans="1:3">
      <c r="A619" s="104"/>
      <c r="C619" s="104"/>
    </row>
    <row r="620" spans="1:3">
      <c r="A620" s="104"/>
      <c r="C620" s="104"/>
    </row>
    <row r="621" spans="1:3">
      <c r="A621" s="104"/>
      <c r="C621" s="104"/>
    </row>
    <row r="622" spans="1:3">
      <c r="A622" s="104"/>
      <c r="C622" s="104"/>
    </row>
    <row r="623" spans="1:3">
      <c r="A623" s="104"/>
      <c r="C623" s="104"/>
    </row>
    <row r="624" spans="1:3">
      <c r="A624" s="104"/>
      <c r="C624" s="104"/>
    </row>
    <row r="625" spans="1:3">
      <c r="A625" s="104"/>
      <c r="C625" s="104"/>
    </row>
    <row r="626" spans="1:3">
      <c r="A626" s="104"/>
      <c r="C626" s="104"/>
    </row>
    <row r="627" spans="1:3">
      <c r="A627" s="104"/>
      <c r="C627" s="104"/>
    </row>
    <row r="628" spans="1:3">
      <c r="A628" s="104"/>
      <c r="C628" s="104"/>
    </row>
    <row r="629" spans="1:3">
      <c r="A629" s="104"/>
      <c r="C629" s="104"/>
    </row>
    <row r="630" spans="1:3">
      <c r="A630" s="104"/>
      <c r="C630" s="104"/>
    </row>
    <row r="631" spans="1:3">
      <c r="A631" s="104"/>
      <c r="C631" s="104"/>
    </row>
    <row r="632" spans="1:3">
      <c r="A632" s="104"/>
      <c r="C632" s="104"/>
    </row>
    <row r="633" spans="1:3">
      <c r="A633" s="104"/>
      <c r="C633" s="104"/>
    </row>
    <row r="634" spans="1:3">
      <c r="A634" s="104"/>
      <c r="C634" s="104"/>
    </row>
    <row r="635" spans="1:3">
      <c r="A635" s="104"/>
      <c r="C635" s="104"/>
    </row>
    <row r="636" spans="1:3">
      <c r="A636" s="104"/>
      <c r="C636" s="104"/>
    </row>
    <row r="637" spans="1:3">
      <c r="A637" s="104"/>
      <c r="C637" s="104"/>
    </row>
    <row r="638" spans="1:3">
      <c r="A638" s="104"/>
      <c r="C638" s="104"/>
    </row>
    <row r="639" spans="1:3">
      <c r="A639" s="104"/>
      <c r="C639" s="104"/>
    </row>
    <row r="640" spans="1:3">
      <c r="A640" s="104"/>
      <c r="C640" s="104"/>
    </row>
    <row r="641" spans="1:3">
      <c r="A641" s="104"/>
      <c r="C641" s="104"/>
    </row>
    <row r="642" spans="1:3">
      <c r="A642" s="104"/>
      <c r="C642" s="104"/>
    </row>
    <row r="643" spans="1:3">
      <c r="A643" s="104"/>
      <c r="C643" s="104"/>
    </row>
    <row r="644" spans="1:3">
      <c r="A644" s="104"/>
      <c r="C644" s="104"/>
    </row>
    <row r="645" spans="1:3">
      <c r="A645" s="104"/>
      <c r="C645" s="104"/>
    </row>
    <row r="646" spans="1:3">
      <c r="A646" s="104"/>
      <c r="C646" s="104"/>
    </row>
    <row r="647" spans="1:3">
      <c r="A647" s="104"/>
      <c r="C647" s="104"/>
    </row>
    <row r="648" spans="1:3">
      <c r="A648" s="104"/>
      <c r="C648" s="104"/>
    </row>
    <row r="649" spans="1:3">
      <c r="A649" s="104"/>
      <c r="C649" s="104"/>
    </row>
    <row r="650" spans="1:3">
      <c r="A650" s="104"/>
      <c r="C650" s="104"/>
    </row>
    <row r="651" spans="1:3">
      <c r="A651" s="104"/>
      <c r="C651" s="104"/>
    </row>
    <row r="652" spans="1:3">
      <c r="A652" s="104"/>
      <c r="C652" s="104"/>
    </row>
    <row r="653" spans="1:3">
      <c r="A653" s="104"/>
      <c r="C653" s="104"/>
    </row>
    <row r="654" spans="1:3">
      <c r="A654" s="104"/>
      <c r="C654" s="104"/>
    </row>
    <row r="655" spans="1:3">
      <c r="A655" s="104"/>
      <c r="C655" s="104"/>
    </row>
    <row r="656" spans="1:3">
      <c r="A656" s="104"/>
      <c r="C656" s="104"/>
    </row>
    <row r="657" spans="1:3">
      <c r="A657" s="104"/>
      <c r="C657" s="104"/>
    </row>
    <row r="658" spans="1:3">
      <c r="A658" s="104"/>
      <c r="C658" s="104"/>
    </row>
    <row r="659" spans="1:3">
      <c r="A659" s="104"/>
      <c r="C659" s="104"/>
    </row>
    <row r="660" spans="1:3">
      <c r="A660" s="104"/>
      <c r="C660" s="104"/>
    </row>
    <row r="661" spans="1:3">
      <c r="A661" s="104"/>
      <c r="C661" s="104"/>
    </row>
    <row r="662" spans="1:3">
      <c r="A662" s="104"/>
      <c r="C662" s="104"/>
    </row>
    <row r="663" spans="1:3">
      <c r="A663" s="104"/>
      <c r="C663" s="104"/>
    </row>
    <row r="664" spans="1:3">
      <c r="A664" s="104"/>
      <c r="C664" s="104"/>
    </row>
    <row r="665" spans="1:3">
      <c r="A665" s="104"/>
      <c r="C665" s="104"/>
    </row>
    <row r="666" spans="1:3">
      <c r="A666" s="104"/>
      <c r="C666" s="104"/>
    </row>
    <row r="667" spans="1:3">
      <c r="A667" s="104"/>
      <c r="C667" s="104"/>
    </row>
    <row r="668" spans="1:3">
      <c r="A668" s="104"/>
      <c r="C668" s="104"/>
    </row>
    <row r="669" spans="1:3">
      <c r="A669" s="104"/>
      <c r="C669" s="104"/>
    </row>
    <row r="670" spans="1:3">
      <c r="A670" s="104"/>
      <c r="C670" s="104"/>
    </row>
    <row r="671" spans="1:3">
      <c r="A671" s="104"/>
      <c r="C671" s="104"/>
    </row>
    <row r="672" spans="1:3">
      <c r="A672" s="104"/>
      <c r="C672" s="104"/>
    </row>
    <row r="673" spans="1:3">
      <c r="A673" s="104"/>
      <c r="C673" s="104"/>
    </row>
    <row r="674" spans="1:3">
      <c r="A674" s="104"/>
      <c r="C674" s="104"/>
    </row>
    <row r="675" spans="1:3">
      <c r="A675" s="104"/>
      <c r="C675" s="104"/>
    </row>
    <row r="676" spans="1:3">
      <c r="A676" s="104"/>
      <c r="C676" s="104"/>
    </row>
    <row r="677" spans="1:3">
      <c r="A677" s="104"/>
      <c r="C677" s="104"/>
    </row>
    <row r="678" spans="1:3">
      <c r="A678" s="104"/>
      <c r="C678" s="104"/>
    </row>
    <row r="679" spans="1:3">
      <c r="A679" s="104"/>
      <c r="C679" s="104"/>
    </row>
    <row r="680" spans="1:3">
      <c r="A680" s="104"/>
      <c r="C680" s="104"/>
    </row>
    <row r="681" spans="1:3">
      <c r="A681" s="104"/>
      <c r="C681" s="104"/>
    </row>
    <row r="682" spans="1:3">
      <c r="A682" s="104"/>
      <c r="C682" s="104"/>
    </row>
    <row r="683" spans="1:3">
      <c r="A683" s="104"/>
      <c r="C683" s="104"/>
    </row>
    <row r="684" spans="1:3">
      <c r="A684" s="104"/>
      <c r="C684" s="104"/>
    </row>
    <row r="685" spans="1:3">
      <c r="A685" s="104"/>
      <c r="C685" s="104"/>
    </row>
    <row r="686" spans="1:3">
      <c r="A686" s="104"/>
      <c r="C686" s="104"/>
    </row>
    <row r="687" spans="1:3">
      <c r="A687" s="104"/>
      <c r="C687" s="104"/>
    </row>
    <row r="688" spans="1:3">
      <c r="A688" s="104"/>
      <c r="C688" s="104"/>
    </row>
    <row r="689" spans="1:3">
      <c r="A689" s="104"/>
      <c r="C689" s="104"/>
    </row>
    <row r="690" spans="1:3">
      <c r="A690" s="104"/>
      <c r="C690" s="104"/>
    </row>
    <row r="691" spans="1:3">
      <c r="A691" s="104"/>
      <c r="C691" s="104"/>
    </row>
    <row r="692" spans="1:3">
      <c r="A692" s="104"/>
      <c r="C692" s="104"/>
    </row>
    <row r="693" spans="1:3">
      <c r="A693" s="104"/>
      <c r="C693" s="104"/>
    </row>
    <row r="694" spans="1:3">
      <c r="A694" s="104"/>
      <c r="C694" s="104"/>
    </row>
    <row r="695" spans="1:3">
      <c r="A695" s="104"/>
      <c r="C695" s="104"/>
    </row>
    <row r="696" spans="1:3">
      <c r="A696" s="104"/>
      <c r="C696" s="104"/>
    </row>
    <row r="697" spans="1:3">
      <c r="A697" s="104"/>
      <c r="C697" s="104"/>
    </row>
    <row r="698" spans="1:3">
      <c r="A698" s="104"/>
      <c r="C698" s="104"/>
    </row>
    <row r="699" spans="1:3">
      <c r="A699" s="104"/>
      <c r="C699" s="104"/>
    </row>
    <row r="700" spans="1:3">
      <c r="A700" s="104"/>
      <c r="C700" s="104"/>
    </row>
    <row r="701" spans="1:3">
      <c r="A701" s="104"/>
      <c r="C701" s="104"/>
    </row>
    <row r="702" spans="1:3">
      <c r="A702" s="104"/>
      <c r="C702" s="104"/>
    </row>
    <row r="703" spans="1:3">
      <c r="A703" s="104"/>
      <c r="C703" s="104"/>
    </row>
    <row r="704" spans="1:3">
      <c r="A704" s="104"/>
      <c r="C704" s="104"/>
    </row>
    <row r="705" spans="1:3">
      <c r="A705" s="104"/>
      <c r="C705" s="104"/>
    </row>
    <row r="706" spans="1:3">
      <c r="A706" s="104"/>
      <c r="C706" s="104"/>
    </row>
    <row r="707" spans="1:3">
      <c r="A707" s="104"/>
      <c r="C707" s="104"/>
    </row>
    <row r="708" spans="1:3">
      <c r="A708" s="104"/>
      <c r="C708" s="104"/>
    </row>
    <row r="709" spans="1:3">
      <c r="A709" s="104"/>
      <c r="C709" s="104"/>
    </row>
    <row r="710" spans="1:3">
      <c r="A710" s="104"/>
      <c r="C710" s="104"/>
    </row>
    <row r="711" spans="1:3">
      <c r="A711" s="104"/>
      <c r="C711" s="104"/>
    </row>
    <row r="712" spans="1:3">
      <c r="A712" s="104"/>
      <c r="C712" s="104"/>
    </row>
    <row r="713" spans="1:3">
      <c r="A713" s="104"/>
      <c r="C713" s="104"/>
    </row>
    <row r="714" spans="1:3">
      <c r="A714" s="104"/>
      <c r="C714" s="104"/>
    </row>
    <row r="715" spans="1:3">
      <c r="A715" s="104"/>
      <c r="C715" s="104"/>
    </row>
    <row r="716" spans="1:3">
      <c r="A716" s="104"/>
      <c r="C716" s="104"/>
    </row>
    <row r="717" spans="1:3">
      <c r="A717" s="104"/>
      <c r="C717" s="104"/>
    </row>
    <row r="718" spans="1:3">
      <c r="A718" s="104"/>
      <c r="C718" s="104"/>
    </row>
    <row r="719" spans="1:3">
      <c r="A719" s="104"/>
      <c r="C719" s="104"/>
    </row>
    <row r="720" spans="1:3">
      <c r="A720" s="104"/>
      <c r="C720" s="104"/>
    </row>
    <row r="721" spans="1:3">
      <c r="A721" s="104"/>
      <c r="C721" s="104"/>
    </row>
    <row r="722" spans="1:3">
      <c r="A722" s="104"/>
      <c r="C722" s="104"/>
    </row>
    <row r="723" spans="1:3">
      <c r="A723" s="104"/>
      <c r="C723" s="104"/>
    </row>
    <row r="724" spans="1:3">
      <c r="A724" s="104"/>
      <c r="C724" s="104"/>
    </row>
    <row r="725" spans="1:3">
      <c r="A725" s="104"/>
      <c r="C725" s="104"/>
    </row>
    <row r="726" spans="1:3">
      <c r="A726" s="104"/>
      <c r="C726" s="104"/>
    </row>
    <row r="727" spans="1:3">
      <c r="A727" s="104"/>
      <c r="C727" s="104"/>
    </row>
    <row r="728" spans="1:3">
      <c r="A728" s="104"/>
      <c r="C728" s="104"/>
    </row>
    <row r="729" spans="1:3">
      <c r="A729" s="104"/>
      <c r="C729" s="104"/>
    </row>
    <row r="730" spans="1:3">
      <c r="A730" s="104"/>
      <c r="C730" s="104"/>
    </row>
    <row r="731" spans="1:3">
      <c r="A731" s="104"/>
      <c r="C731" s="104"/>
    </row>
    <row r="732" spans="1:3">
      <c r="A732" s="104"/>
      <c r="C732" s="104"/>
    </row>
    <row r="733" spans="1:3">
      <c r="A733" s="104"/>
      <c r="C733" s="104"/>
    </row>
    <row r="734" spans="1:3">
      <c r="A734" s="104"/>
      <c r="C734" s="104"/>
    </row>
    <row r="735" spans="1:3">
      <c r="A735" s="104"/>
      <c r="C735" s="104"/>
    </row>
    <row r="736" spans="1:3">
      <c r="A736" s="104"/>
      <c r="C736" s="104"/>
    </row>
    <row r="737" spans="1:3">
      <c r="A737" s="104"/>
      <c r="C737" s="104"/>
    </row>
    <row r="738" spans="1:3">
      <c r="A738" s="104"/>
      <c r="C738" s="104"/>
    </row>
    <row r="739" spans="1:3">
      <c r="A739" s="104"/>
      <c r="C739" s="104"/>
    </row>
    <row r="740" spans="1:3">
      <c r="A740" s="104"/>
      <c r="C740" s="104"/>
    </row>
    <row r="741" spans="1:3">
      <c r="A741" s="104"/>
      <c r="C741" s="104"/>
    </row>
    <row r="742" spans="1:3">
      <c r="A742" s="104"/>
      <c r="C742" s="104"/>
    </row>
    <row r="743" spans="1:3">
      <c r="A743" s="104"/>
      <c r="C743" s="104"/>
    </row>
    <row r="744" spans="1:3">
      <c r="A744" s="104"/>
      <c r="C744" s="104"/>
    </row>
    <row r="745" spans="1:3">
      <c r="A745" s="104"/>
      <c r="C745" s="104"/>
    </row>
    <row r="746" spans="1:3">
      <c r="A746" s="104"/>
      <c r="C746" s="104"/>
    </row>
    <row r="747" spans="1:3">
      <c r="A747" s="104"/>
      <c r="C747" s="104"/>
    </row>
    <row r="748" spans="1:3">
      <c r="A748" s="104"/>
      <c r="C748" s="104"/>
    </row>
    <row r="749" spans="1:3">
      <c r="A749" s="104"/>
      <c r="C749" s="104"/>
    </row>
    <row r="750" spans="1:3">
      <c r="A750" s="104"/>
      <c r="C750" s="104"/>
    </row>
    <row r="751" spans="1:3">
      <c r="A751" s="104"/>
      <c r="C751" s="104"/>
    </row>
    <row r="752" spans="1:3">
      <c r="A752" s="104"/>
      <c r="C752" s="104"/>
    </row>
    <row r="753" spans="1:3">
      <c r="A753" s="104"/>
      <c r="C753" s="104"/>
    </row>
    <row r="754" spans="1:3">
      <c r="A754" s="104"/>
      <c r="C754" s="104"/>
    </row>
    <row r="755" spans="1:3">
      <c r="A755" s="104"/>
      <c r="C755" s="104"/>
    </row>
    <row r="756" spans="1:3">
      <c r="A756" s="104"/>
      <c r="C756" s="104"/>
    </row>
    <row r="757" spans="1:3">
      <c r="A757" s="104"/>
      <c r="C757" s="104"/>
    </row>
    <row r="758" spans="1:3">
      <c r="A758" s="104"/>
      <c r="C758" s="104"/>
    </row>
    <row r="759" spans="1:3">
      <c r="A759" s="104"/>
      <c r="C759" s="104"/>
    </row>
    <row r="760" spans="1:3">
      <c r="A760" s="104"/>
      <c r="C760" s="104"/>
    </row>
    <row r="761" spans="1:3">
      <c r="A761" s="104"/>
      <c r="C761" s="104"/>
    </row>
    <row r="762" spans="1:3">
      <c r="A762" s="104"/>
      <c r="C762" s="104"/>
    </row>
    <row r="763" spans="1:3">
      <c r="A763" s="104"/>
      <c r="C763" s="104"/>
    </row>
    <row r="764" spans="1:3">
      <c r="A764" s="104"/>
      <c r="C764" s="104"/>
    </row>
    <row r="765" spans="1:3">
      <c r="A765" s="104"/>
      <c r="C765" s="104"/>
    </row>
    <row r="766" spans="1:3">
      <c r="A766" s="104"/>
      <c r="C766" s="104"/>
    </row>
    <row r="767" spans="1:3">
      <c r="A767" s="104"/>
      <c r="C767" s="104"/>
    </row>
    <row r="768" spans="1:3">
      <c r="A768" s="104"/>
      <c r="C768" s="104"/>
    </row>
    <row r="769" spans="1:3">
      <c r="A769" s="104"/>
      <c r="C769" s="104"/>
    </row>
    <row r="770" spans="1:3">
      <c r="A770" s="104"/>
      <c r="C770" s="104"/>
    </row>
    <row r="771" spans="1:3">
      <c r="A771" s="104"/>
      <c r="C771" s="104"/>
    </row>
    <row r="772" spans="1:3">
      <c r="A772" s="104"/>
      <c r="C772" s="104"/>
    </row>
    <row r="773" spans="1:3">
      <c r="A773" s="104"/>
      <c r="C773" s="104"/>
    </row>
    <row r="774" spans="1:3">
      <c r="A774" s="104"/>
      <c r="C774" s="104"/>
    </row>
    <row r="775" spans="1:3">
      <c r="A775" s="104"/>
      <c r="C775" s="104"/>
    </row>
    <row r="776" spans="1:3">
      <c r="A776" s="104"/>
      <c r="C776" s="104"/>
    </row>
    <row r="777" spans="1:3">
      <c r="A777" s="104"/>
      <c r="C777" s="104"/>
    </row>
    <row r="778" spans="1:3">
      <c r="A778" s="104"/>
      <c r="C778" s="104"/>
    </row>
    <row r="779" spans="1:3">
      <c r="A779" s="104"/>
      <c r="C779" s="104"/>
    </row>
    <row r="780" spans="1:3">
      <c r="A780" s="104"/>
      <c r="C780" s="104"/>
    </row>
    <row r="781" spans="1:3">
      <c r="A781" s="104"/>
      <c r="C781" s="104"/>
    </row>
    <row r="782" spans="1:3">
      <c r="A782" s="104"/>
      <c r="C782" s="104"/>
    </row>
    <row r="783" spans="1:3">
      <c r="A783" s="104"/>
      <c r="C783" s="104"/>
    </row>
    <row r="784" spans="1:3">
      <c r="A784" s="104"/>
      <c r="C784" s="104"/>
    </row>
    <row r="785" spans="1:3">
      <c r="A785" s="104"/>
      <c r="C785" s="104"/>
    </row>
    <row r="786" spans="1:3">
      <c r="A786" s="104"/>
      <c r="C786" s="104"/>
    </row>
    <row r="787" spans="1:3">
      <c r="A787" s="104"/>
      <c r="C787" s="104"/>
    </row>
    <row r="788" spans="1:3">
      <c r="A788" s="104"/>
      <c r="C788" s="104"/>
    </row>
    <row r="789" spans="1:3">
      <c r="A789" s="104"/>
      <c r="C789" s="104"/>
    </row>
    <row r="790" spans="1:3">
      <c r="A790" s="104"/>
      <c r="C790" s="104"/>
    </row>
    <row r="791" spans="1:3">
      <c r="A791" s="104"/>
      <c r="C791" s="104"/>
    </row>
    <row r="792" spans="1:3">
      <c r="A792" s="104"/>
      <c r="C792" s="104"/>
    </row>
    <row r="793" spans="1:3">
      <c r="A793" s="104"/>
      <c r="C793" s="104"/>
    </row>
    <row r="794" spans="1:3">
      <c r="A794" s="104"/>
      <c r="C794" s="104"/>
    </row>
    <row r="795" spans="1:3">
      <c r="A795" s="104"/>
      <c r="C795" s="104"/>
    </row>
    <row r="796" spans="1:3">
      <c r="A796" s="104"/>
      <c r="C796" s="104"/>
    </row>
    <row r="797" spans="1:3">
      <c r="A797" s="104"/>
      <c r="C797" s="104"/>
    </row>
    <row r="798" spans="1:3">
      <c r="A798" s="104"/>
      <c r="C798" s="104"/>
    </row>
    <row r="799" spans="1:3">
      <c r="A799" s="104"/>
      <c r="C799" s="104"/>
    </row>
    <row r="800" spans="1:3">
      <c r="A800" s="104"/>
      <c r="C800" s="104"/>
    </row>
    <row r="801" spans="1:3">
      <c r="A801" s="104"/>
      <c r="C801" s="104"/>
    </row>
    <row r="802" spans="1:3">
      <c r="A802" s="104"/>
      <c r="C802" s="104"/>
    </row>
    <row r="803" spans="1:3">
      <c r="A803" s="104"/>
      <c r="C803" s="104"/>
    </row>
    <row r="804" spans="1:3">
      <c r="A804" s="104"/>
      <c r="C804" s="104"/>
    </row>
    <row r="805" spans="1:3">
      <c r="A805" s="104"/>
      <c r="C805" s="104"/>
    </row>
    <row r="806" spans="1:3">
      <c r="A806" s="104"/>
      <c r="C806" s="104"/>
    </row>
    <row r="807" spans="1:3">
      <c r="A807" s="104"/>
      <c r="C807" s="104"/>
    </row>
    <row r="808" spans="1:3">
      <c r="A808" s="104"/>
      <c r="C808" s="104"/>
    </row>
    <row r="809" spans="1:3">
      <c r="A809" s="104"/>
      <c r="C809" s="104"/>
    </row>
    <row r="810" spans="1:3">
      <c r="A810" s="104"/>
      <c r="C810" s="104"/>
    </row>
    <row r="811" spans="1:3">
      <c r="A811" s="104"/>
      <c r="C811" s="104"/>
    </row>
    <row r="812" spans="1:3">
      <c r="A812" s="104"/>
      <c r="C812" s="104"/>
    </row>
    <row r="813" spans="1:3">
      <c r="A813" s="104"/>
      <c r="C813" s="104"/>
    </row>
    <row r="814" spans="1:3">
      <c r="A814" s="104"/>
      <c r="C814" s="104"/>
    </row>
    <row r="815" spans="1:3">
      <c r="A815" s="104"/>
      <c r="C815" s="104"/>
    </row>
    <row r="816" spans="1:3">
      <c r="A816" s="104"/>
      <c r="C816" s="104"/>
    </row>
    <row r="817" spans="1:3">
      <c r="A817" s="104"/>
      <c r="C817" s="104"/>
    </row>
    <row r="818" spans="1:3">
      <c r="A818" s="104"/>
      <c r="C818" s="104"/>
    </row>
    <row r="819" spans="1:3">
      <c r="A819" s="104"/>
      <c r="C819" s="104"/>
    </row>
    <row r="820" spans="1:3">
      <c r="A820" s="104"/>
      <c r="C820" s="104"/>
    </row>
    <row r="821" spans="1:3">
      <c r="A821" s="104"/>
      <c r="C821" s="104"/>
    </row>
    <row r="822" spans="1:3">
      <c r="A822" s="104"/>
      <c r="C822" s="104"/>
    </row>
    <row r="823" spans="1:3">
      <c r="A823" s="104"/>
      <c r="C823" s="104"/>
    </row>
    <row r="824" spans="1:3">
      <c r="A824" s="104"/>
      <c r="C824" s="104"/>
    </row>
    <row r="825" spans="1:3">
      <c r="A825" s="104"/>
      <c r="C825" s="104"/>
    </row>
    <row r="826" spans="1:3">
      <c r="A826" s="104"/>
      <c r="C826" s="104"/>
    </row>
    <row r="827" spans="1:3">
      <c r="A827" s="104"/>
      <c r="C827" s="104"/>
    </row>
    <row r="828" spans="1:3">
      <c r="A828" s="104"/>
      <c r="C828" s="104"/>
    </row>
    <row r="829" spans="1:3">
      <c r="A829" s="104"/>
      <c r="C829" s="104"/>
    </row>
    <row r="830" spans="1:3">
      <c r="A830" s="104"/>
      <c r="C830" s="104"/>
    </row>
    <row r="831" spans="1:3">
      <c r="A831" s="104"/>
      <c r="C831" s="104"/>
    </row>
    <row r="832" spans="1:3">
      <c r="A832" s="104"/>
      <c r="C832" s="104"/>
    </row>
    <row r="833" spans="1:3">
      <c r="A833" s="104"/>
      <c r="C833" s="104"/>
    </row>
    <row r="834" spans="1:3">
      <c r="A834" s="104"/>
      <c r="C834" s="104"/>
    </row>
    <row r="835" spans="1:3">
      <c r="A835" s="104"/>
      <c r="C835" s="104"/>
    </row>
    <row r="836" spans="1:3">
      <c r="A836" s="104"/>
      <c r="C836" s="104"/>
    </row>
    <row r="837" spans="1:3">
      <c r="A837" s="104"/>
      <c r="C837" s="104"/>
    </row>
    <row r="838" spans="1:3">
      <c r="A838" s="104"/>
      <c r="C838" s="104"/>
    </row>
    <row r="839" spans="1:3">
      <c r="A839" s="104"/>
      <c r="C839" s="104"/>
    </row>
    <row r="840" spans="1:3">
      <c r="A840" s="104"/>
      <c r="C840" s="104"/>
    </row>
    <row r="841" spans="1:3">
      <c r="A841" s="104"/>
      <c r="C841" s="104"/>
    </row>
    <row r="842" spans="1:3">
      <c r="A842" s="104"/>
      <c r="C842" s="104"/>
    </row>
    <row r="843" spans="1:3">
      <c r="A843" s="104"/>
      <c r="C843" s="104"/>
    </row>
    <row r="844" spans="1:3">
      <c r="A844" s="104"/>
      <c r="C844" s="104"/>
    </row>
    <row r="845" spans="1:3">
      <c r="A845" s="104"/>
      <c r="C845" s="104"/>
    </row>
    <row r="846" spans="1:3">
      <c r="A846" s="104"/>
      <c r="C846" s="104"/>
    </row>
    <row r="847" spans="1:3">
      <c r="A847" s="104"/>
      <c r="C847" s="104"/>
    </row>
    <row r="848" spans="1:3">
      <c r="A848" s="104"/>
      <c r="C848" s="104"/>
    </row>
    <row r="849" spans="1:3">
      <c r="A849" s="104"/>
      <c r="C849" s="104"/>
    </row>
    <row r="850" spans="1:3">
      <c r="A850" s="104"/>
      <c r="C850" s="104"/>
    </row>
    <row r="851" spans="1:3">
      <c r="A851" s="104"/>
      <c r="C851" s="104"/>
    </row>
    <row r="852" spans="1:3">
      <c r="A852" s="104"/>
      <c r="C852" s="104"/>
    </row>
    <row r="853" spans="1:3">
      <c r="A853" s="104"/>
      <c r="C853" s="104"/>
    </row>
    <row r="854" spans="1:3">
      <c r="A854" s="104"/>
      <c r="C854" s="104"/>
    </row>
    <row r="855" spans="1:3">
      <c r="A855" s="104"/>
      <c r="C855" s="104"/>
    </row>
    <row r="856" spans="1:3">
      <c r="A856" s="104"/>
      <c r="C856" s="104"/>
    </row>
    <row r="857" spans="1:3">
      <c r="A857" s="104"/>
      <c r="C857" s="104"/>
    </row>
    <row r="858" spans="1:3">
      <c r="A858" s="104"/>
      <c r="C858" s="104"/>
    </row>
    <row r="859" spans="1:3">
      <c r="A859" s="104"/>
      <c r="C859" s="104"/>
    </row>
    <row r="860" spans="1:3">
      <c r="A860" s="104"/>
      <c r="C860" s="104"/>
    </row>
    <row r="861" spans="1:3">
      <c r="A861" s="104"/>
      <c r="C861" s="104"/>
    </row>
    <row r="862" spans="1:3">
      <c r="A862" s="104"/>
      <c r="C862" s="104"/>
    </row>
    <row r="863" spans="1:3">
      <c r="A863" s="104"/>
      <c r="C863" s="104"/>
    </row>
    <row r="864" spans="1:3">
      <c r="A864" s="104"/>
      <c r="C864" s="104"/>
    </row>
    <row r="865" spans="1:3">
      <c r="A865" s="104"/>
      <c r="C865" s="104"/>
    </row>
    <row r="866" spans="1:3">
      <c r="A866" s="104"/>
      <c r="C866" s="104"/>
    </row>
    <row r="867" spans="1:3">
      <c r="A867" s="104"/>
      <c r="C867" s="104"/>
    </row>
    <row r="868" spans="1:3">
      <c r="A868" s="104"/>
      <c r="C868" s="104"/>
    </row>
    <row r="869" spans="1:3">
      <c r="A869" s="104"/>
      <c r="C869" s="104"/>
    </row>
    <row r="870" spans="1:3">
      <c r="A870" s="104"/>
      <c r="C870" s="104"/>
    </row>
    <row r="871" spans="1:3">
      <c r="A871" s="104"/>
      <c r="C871" s="104"/>
    </row>
    <row r="872" spans="1:3">
      <c r="A872" s="104"/>
      <c r="C872" s="104"/>
    </row>
    <row r="873" spans="1:3">
      <c r="A873" s="104"/>
      <c r="C873" s="104"/>
    </row>
    <row r="874" spans="1:3">
      <c r="A874" s="104"/>
      <c r="C874" s="104"/>
    </row>
    <row r="875" spans="1:3">
      <c r="A875" s="104"/>
      <c r="C875" s="104"/>
    </row>
    <row r="876" spans="1:3">
      <c r="A876" s="104"/>
      <c r="C876" s="104"/>
    </row>
    <row r="877" spans="1:3">
      <c r="A877" s="104"/>
      <c r="C877" s="104"/>
    </row>
    <row r="878" spans="1:3">
      <c r="A878" s="104"/>
      <c r="C878" s="104"/>
    </row>
    <row r="879" spans="1:3">
      <c r="A879" s="104"/>
      <c r="C879" s="104"/>
    </row>
    <row r="880" spans="1:3">
      <c r="A880" s="104"/>
      <c r="C880" s="104"/>
    </row>
    <row r="881" spans="1:3">
      <c r="A881" s="104"/>
      <c r="C881" s="104"/>
    </row>
    <row r="882" spans="1:3">
      <c r="A882" s="104"/>
      <c r="C882" s="104"/>
    </row>
    <row r="883" spans="1:3">
      <c r="A883" s="104"/>
      <c r="C883" s="104"/>
    </row>
    <row r="884" spans="1:3">
      <c r="A884" s="104"/>
      <c r="C884" s="104"/>
    </row>
    <row r="885" spans="1:3">
      <c r="A885" s="104"/>
      <c r="C885" s="104"/>
    </row>
    <row r="886" spans="1:3">
      <c r="A886" s="104"/>
      <c r="C886" s="104"/>
    </row>
    <row r="887" spans="1:3">
      <c r="A887" s="104"/>
      <c r="C887" s="104"/>
    </row>
    <row r="888" spans="1:3">
      <c r="A888" s="104"/>
      <c r="C888" s="104"/>
    </row>
    <row r="889" spans="1:3">
      <c r="A889" s="104"/>
      <c r="C889" s="104"/>
    </row>
    <row r="890" spans="1:3">
      <c r="A890" s="104"/>
      <c r="C890" s="104"/>
    </row>
    <row r="891" spans="1:3">
      <c r="A891" s="104"/>
      <c r="C891" s="104"/>
    </row>
    <row r="892" spans="1:3">
      <c r="A892" s="104"/>
      <c r="C892" s="104"/>
    </row>
    <row r="893" spans="1:3">
      <c r="A893" s="104"/>
      <c r="C893" s="104"/>
    </row>
    <row r="894" spans="1:3">
      <c r="A894" s="104"/>
      <c r="C894" s="104"/>
    </row>
    <row r="895" spans="1:3">
      <c r="A895" s="104"/>
      <c r="C895" s="104"/>
    </row>
    <row r="896" spans="1:3">
      <c r="A896" s="104"/>
      <c r="C896" s="104"/>
    </row>
    <row r="897" spans="1:3">
      <c r="A897" s="104"/>
      <c r="C897" s="104"/>
    </row>
    <row r="898" spans="1:3">
      <c r="A898" s="104"/>
      <c r="C898" s="104"/>
    </row>
    <row r="899" spans="1:3">
      <c r="A899" s="104"/>
      <c r="C899" s="104"/>
    </row>
    <row r="900" spans="1:3">
      <c r="A900" s="104"/>
      <c r="C900" s="104"/>
    </row>
    <row r="901" spans="1:3">
      <c r="A901" s="104"/>
      <c r="C901" s="104"/>
    </row>
    <row r="902" spans="1:3">
      <c r="A902" s="104"/>
      <c r="C902" s="104"/>
    </row>
    <row r="903" spans="1:3">
      <c r="A903" s="104"/>
      <c r="C903" s="104"/>
    </row>
    <row r="904" spans="1:3">
      <c r="A904" s="104"/>
      <c r="C904" s="104"/>
    </row>
    <row r="905" spans="1:3">
      <c r="A905" s="104"/>
      <c r="C905" s="104"/>
    </row>
    <row r="906" spans="1:3">
      <c r="A906" s="104"/>
      <c r="C906" s="104"/>
    </row>
    <row r="907" spans="1:3">
      <c r="A907" s="104"/>
      <c r="C907" s="104"/>
    </row>
    <row r="908" spans="1:3">
      <c r="A908" s="104"/>
      <c r="C908" s="104"/>
    </row>
    <row r="909" spans="1:3">
      <c r="A909" s="104"/>
      <c r="C909" s="104"/>
    </row>
    <row r="910" spans="1:3">
      <c r="A910" s="104"/>
      <c r="C910" s="104"/>
    </row>
    <row r="911" spans="1:3">
      <c r="A911" s="104"/>
      <c r="C911" s="104"/>
    </row>
    <row r="912" spans="1:3">
      <c r="A912" s="104"/>
      <c r="C912" s="104"/>
    </row>
    <row r="913" spans="1:3">
      <c r="A913" s="104"/>
      <c r="C913" s="104"/>
    </row>
    <row r="914" spans="1:3">
      <c r="A914" s="104"/>
      <c r="C914" s="104"/>
    </row>
    <row r="915" spans="1:3">
      <c r="A915" s="104"/>
      <c r="C915" s="104"/>
    </row>
    <row r="916" spans="1:3">
      <c r="A916" s="104"/>
      <c r="C916" s="104"/>
    </row>
    <row r="917" spans="1:3">
      <c r="A917" s="104"/>
      <c r="C917" s="104"/>
    </row>
    <row r="918" spans="1:3">
      <c r="A918" s="104"/>
      <c r="C918" s="104"/>
    </row>
    <row r="919" spans="1:3">
      <c r="A919" s="104"/>
      <c r="C919" s="104"/>
    </row>
    <row r="920" spans="1:3">
      <c r="A920" s="104"/>
      <c r="C920" s="104"/>
    </row>
    <row r="921" spans="1:3">
      <c r="A921" s="104"/>
      <c r="C921" s="104"/>
    </row>
    <row r="922" spans="1:3">
      <c r="A922" s="104"/>
      <c r="C922" s="104"/>
    </row>
    <row r="923" spans="1:3">
      <c r="A923" s="104"/>
      <c r="C923" s="104"/>
    </row>
    <row r="924" spans="1:3">
      <c r="A924" s="104"/>
      <c r="C924" s="104"/>
    </row>
    <row r="925" spans="1:3">
      <c r="A925" s="104"/>
      <c r="C925" s="104"/>
    </row>
    <row r="926" spans="1:3">
      <c r="A926" s="104"/>
      <c r="C926" s="104"/>
    </row>
    <row r="927" spans="1:3">
      <c r="A927" s="104"/>
      <c r="C927" s="104"/>
    </row>
    <row r="928" spans="1:3">
      <c r="A928" s="104"/>
      <c r="C928" s="104"/>
    </row>
    <row r="929" spans="1:3">
      <c r="A929" s="104"/>
      <c r="C929" s="104"/>
    </row>
    <row r="930" spans="1:3">
      <c r="A930" s="104"/>
      <c r="C930" s="104"/>
    </row>
    <row r="931" spans="1:3">
      <c r="A931" s="104"/>
      <c r="C931" s="104"/>
    </row>
    <row r="932" spans="1:3">
      <c r="A932" s="104"/>
      <c r="C932" s="104"/>
    </row>
    <row r="933" spans="1:3">
      <c r="A933" s="104"/>
      <c r="C933" s="104"/>
    </row>
    <row r="934" spans="1:3">
      <c r="A934" s="104"/>
      <c r="C934" s="104"/>
    </row>
    <row r="935" spans="1:3">
      <c r="A935" s="104"/>
      <c r="C935" s="104"/>
    </row>
    <row r="936" spans="1:3">
      <c r="A936" s="104"/>
      <c r="C936" s="104"/>
    </row>
    <row r="937" spans="1:3">
      <c r="A937" s="104"/>
      <c r="C937" s="104"/>
    </row>
    <row r="938" spans="1:3">
      <c r="A938" s="104"/>
      <c r="C938" s="104"/>
    </row>
    <row r="939" spans="1:3">
      <c r="A939" s="104"/>
      <c r="C939" s="104"/>
    </row>
    <row r="940" spans="1:3">
      <c r="A940" s="104"/>
      <c r="C940" s="104"/>
    </row>
    <row r="941" spans="1:3">
      <c r="A941" s="104"/>
      <c r="C941" s="104"/>
    </row>
    <row r="942" spans="1:3">
      <c r="A942" s="104"/>
      <c r="C942" s="104"/>
    </row>
    <row r="943" spans="1:3">
      <c r="A943" s="104"/>
      <c r="C943" s="104"/>
    </row>
    <row r="944" spans="1:3">
      <c r="A944" s="104"/>
      <c r="C944" s="104"/>
    </row>
    <row r="945" spans="1:3">
      <c r="A945" s="104"/>
      <c r="C945" s="104"/>
    </row>
    <row r="946" spans="1:3">
      <c r="A946" s="104"/>
      <c r="C946" s="104"/>
    </row>
    <row r="947" spans="1:3">
      <c r="A947" s="104"/>
      <c r="C947" s="104"/>
    </row>
    <row r="948" spans="1:3">
      <c r="A948" s="104"/>
      <c r="C948" s="104"/>
    </row>
    <row r="949" spans="1:3">
      <c r="A949" s="104"/>
      <c r="C949" s="104"/>
    </row>
    <row r="950" spans="1:3">
      <c r="A950" s="104"/>
      <c r="C950" s="104"/>
    </row>
    <row r="951" spans="1:3">
      <c r="A951" s="104"/>
      <c r="C951" s="104"/>
    </row>
    <row r="952" spans="1:3">
      <c r="A952" s="104"/>
      <c r="C952" s="104"/>
    </row>
    <row r="953" spans="1:3">
      <c r="A953" s="104"/>
      <c r="C953" s="104"/>
    </row>
    <row r="954" spans="1:3">
      <c r="A954" s="104"/>
      <c r="C954" s="104"/>
    </row>
    <row r="955" spans="1:3">
      <c r="A955" s="104"/>
      <c r="C955" s="104"/>
    </row>
    <row r="956" spans="1:3">
      <c r="A956" s="104"/>
      <c r="C956" s="104"/>
    </row>
    <row r="957" spans="1:3">
      <c r="A957" s="104"/>
      <c r="C957" s="104"/>
    </row>
    <row r="958" spans="1:3">
      <c r="A958" s="104"/>
      <c r="C958" s="104"/>
    </row>
    <row r="959" spans="1:3">
      <c r="A959" s="104"/>
      <c r="C959" s="104"/>
    </row>
    <row r="960" spans="1:3">
      <c r="A960" s="104"/>
      <c r="C960" s="104"/>
    </row>
    <row r="961" spans="1:3">
      <c r="A961" s="104"/>
      <c r="C961" s="104"/>
    </row>
    <row r="962" spans="1:3">
      <c r="A962" s="104"/>
      <c r="C962" s="104"/>
    </row>
    <row r="963" spans="1:3">
      <c r="A963" s="104"/>
      <c r="C963" s="104"/>
    </row>
    <row r="964" spans="1:3">
      <c r="A964" s="104"/>
      <c r="C964" s="104"/>
    </row>
    <row r="965" spans="1:3">
      <c r="A965" s="104"/>
      <c r="C965" s="104"/>
    </row>
    <row r="966" spans="1:3">
      <c r="A966" s="104"/>
      <c r="C966" s="104"/>
    </row>
    <row r="967" spans="1:3">
      <c r="A967" s="104"/>
      <c r="C967" s="104"/>
    </row>
    <row r="968" spans="1:3">
      <c r="A968" s="104"/>
      <c r="C968" s="104"/>
    </row>
    <row r="969" spans="1:3">
      <c r="A969" s="104"/>
      <c r="C969" s="104"/>
    </row>
    <row r="970" spans="1:3">
      <c r="A970" s="104"/>
      <c r="C970" s="104"/>
    </row>
    <row r="971" spans="1:3">
      <c r="A971" s="104"/>
      <c r="C971" s="104"/>
    </row>
    <row r="972" spans="1:3">
      <c r="A972" s="104"/>
      <c r="C972" s="104"/>
    </row>
    <row r="973" spans="1:3">
      <c r="A973" s="104"/>
      <c r="C973" s="104"/>
    </row>
    <row r="974" spans="1:3">
      <c r="A974" s="104"/>
      <c r="C974" s="104"/>
    </row>
    <row r="975" spans="1:3">
      <c r="A975" s="104"/>
      <c r="C975" s="104"/>
    </row>
    <row r="976" spans="1:3">
      <c r="A976" s="104"/>
      <c r="C976" s="104"/>
    </row>
    <row r="977" spans="1:3">
      <c r="A977" s="104"/>
      <c r="C977" s="104"/>
    </row>
    <row r="978" spans="1:3">
      <c r="A978" s="104"/>
      <c r="C978" s="104"/>
    </row>
    <row r="979" spans="1:3">
      <c r="A979" s="104"/>
      <c r="C979" s="104"/>
    </row>
    <row r="980" spans="1:3">
      <c r="A980" s="104"/>
      <c r="C980" s="104"/>
    </row>
    <row r="981" spans="1:3">
      <c r="A981" s="104"/>
      <c r="C981" s="104"/>
    </row>
    <row r="982" spans="1:3">
      <c r="A982" s="104"/>
      <c r="C982" s="104"/>
    </row>
    <row r="983" spans="1:3">
      <c r="A983" s="104"/>
      <c r="C983" s="104"/>
    </row>
    <row r="984" spans="1:3">
      <c r="A984" s="104"/>
      <c r="C984" s="104"/>
    </row>
    <row r="985" spans="1:3">
      <c r="A985" s="104"/>
      <c r="C985" s="104"/>
    </row>
    <row r="986" spans="1:3">
      <c r="A986" s="104"/>
      <c r="C986" s="104"/>
    </row>
    <row r="987" spans="1:3">
      <c r="A987" s="104"/>
      <c r="C987" s="104"/>
    </row>
    <row r="988" spans="1:3">
      <c r="A988" s="104"/>
      <c r="C988" s="104"/>
    </row>
    <row r="989" spans="1:3">
      <c r="A989" s="104"/>
      <c r="C989" s="104"/>
    </row>
    <row r="990" spans="1:3">
      <c r="A990" s="104"/>
      <c r="C990" s="104"/>
    </row>
    <row r="991" spans="1:3">
      <c r="A991" s="104"/>
      <c r="C991" s="104"/>
    </row>
    <row r="992" spans="1:3">
      <c r="A992" s="104"/>
      <c r="C992" s="104"/>
    </row>
    <row r="993" spans="1:3">
      <c r="A993" s="104"/>
      <c r="C993" s="104"/>
    </row>
    <row r="994" spans="1:3">
      <c r="A994" s="104"/>
      <c r="C994" s="104"/>
    </row>
    <row r="995" spans="1:3">
      <c r="A995" s="104"/>
      <c r="C995" s="104"/>
    </row>
    <row r="996" spans="1:3">
      <c r="A996" s="104"/>
      <c r="C996" s="104"/>
    </row>
    <row r="997" spans="1:3">
      <c r="A997" s="104"/>
      <c r="C997" s="104"/>
    </row>
    <row r="998" spans="1:3">
      <c r="A998" s="104"/>
      <c r="C998" s="104"/>
    </row>
    <row r="999" spans="1:3">
      <c r="A999" s="104"/>
      <c r="C999" s="104"/>
    </row>
    <row r="1000" spans="1:3">
      <c r="A1000" s="104"/>
      <c r="C1000" s="104"/>
    </row>
  </sheetData>
  <sheetProtection algorithmName="SHA-512" hashValue="SlHPevjaEg/R8DPEH1V3RfhLLUMPrJFv+vpWt5ItWZY0ZSq1ucHXGiwOUIjt3LgzNnWakj0OU83pvFjzE8yKCg==" saltValue="91yeK3hpluuzf3WJrDzssg==" spinCount="100000" sheet="1" formatCells="0" autoFilter="0"/>
  <autoFilter ref="A2:C545" xr:uid="{00000000-0009-0000-0000-000005000000}"/>
  <customSheetViews>
    <customSheetView guid="{F4DB8B70-8924-4A07-8B40-2969351A75F5}" scale="115" showGridLines="0" topLeftCell="A793">
      <selection activeCell="B32" sqref="B32"/>
      <pageMargins left="0.7" right="0.7" top="0.75" bottom="0.75" header="0.3" footer="0.3"/>
    </customSheetView>
  </customSheetViews>
  <phoneticPr fontId="3"/>
  <pageMargins left="0.7" right="0.7" top="0.75" bottom="0.75" header="0.3" footer="0.3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0" tint="-0.499984740745262"/>
  </sheetPr>
  <dimension ref="B1:X13324"/>
  <sheetViews>
    <sheetView showGridLines="0" zoomScale="115" zoomScaleNormal="115" workbookViewId="0">
      <selection activeCell="E13324" sqref="E13324"/>
    </sheetView>
  </sheetViews>
  <sheetFormatPr defaultRowHeight="13.5"/>
  <cols>
    <col min="1" max="1" width="1.625" customWidth="1"/>
    <col min="6" max="6" width="1.625" customWidth="1"/>
    <col min="9" max="9" width="1.625" customWidth="1"/>
  </cols>
  <sheetData>
    <row r="1" spans="2:24">
      <c r="B1" t="s">
        <v>1294</v>
      </c>
      <c r="G1" t="s">
        <v>1289</v>
      </c>
    </row>
    <row r="2" spans="2:24">
      <c r="B2" s="5" t="s">
        <v>12</v>
      </c>
      <c r="G2" s="6" t="s">
        <v>1080</v>
      </c>
      <c r="H2" s="6" t="s">
        <v>26</v>
      </c>
      <c r="J2" s="5">
        <v>12</v>
      </c>
      <c r="K2" s="5">
        <v>21</v>
      </c>
      <c r="L2" s="5">
        <v>22</v>
      </c>
      <c r="M2" s="5">
        <v>23</v>
      </c>
      <c r="N2" s="5">
        <v>24</v>
      </c>
      <c r="O2" s="5">
        <v>25</v>
      </c>
      <c r="P2" s="5">
        <v>26</v>
      </c>
      <c r="Q2" s="5">
        <v>27</v>
      </c>
      <c r="R2" s="5">
        <v>31</v>
      </c>
      <c r="S2" s="5">
        <v>32</v>
      </c>
      <c r="T2" s="5">
        <v>33</v>
      </c>
      <c r="U2" s="5">
        <v>51</v>
      </c>
      <c r="V2" s="5">
        <v>52</v>
      </c>
      <c r="W2" s="5">
        <v>71</v>
      </c>
      <c r="X2" s="5">
        <v>81</v>
      </c>
    </row>
    <row r="3" spans="2:24">
      <c r="B3" s="4" t="s">
        <v>29</v>
      </c>
      <c r="E3" t="str">
        <f>RIGHT(H3,1)</f>
        <v>1</v>
      </c>
      <c r="G3" s="3" t="s">
        <v>253</v>
      </c>
      <c r="H3" s="3" t="s">
        <v>458</v>
      </c>
      <c r="J3" s="3" t="s">
        <v>593</v>
      </c>
      <c r="K3" s="3" t="s">
        <v>458</v>
      </c>
      <c r="L3" s="3" t="s">
        <v>363</v>
      </c>
      <c r="M3" s="3" t="s">
        <v>363</v>
      </c>
      <c r="N3" s="3" t="s">
        <v>363</v>
      </c>
      <c r="O3" s="3" t="s">
        <v>458</v>
      </c>
      <c r="P3" s="3" t="s">
        <v>649</v>
      </c>
      <c r="Q3" s="3" t="s">
        <v>458</v>
      </c>
      <c r="R3" s="3" t="s">
        <v>458</v>
      </c>
      <c r="S3" s="3" t="s">
        <v>615</v>
      </c>
      <c r="T3" s="3" t="s">
        <v>458</v>
      </c>
      <c r="U3" s="3" t="s">
        <v>190</v>
      </c>
      <c r="V3" s="3" t="s">
        <v>190</v>
      </c>
      <c r="W3" s="10" t="s">
        <v>190</v>
      </c>
      <c r="X3" s="11">
        <v>501011</v>
      </c>
    </row>
    <row r="4" spans="2:24">
      <c r="B4" s="4" t="s">
        <v>30</v>
      </c>
      <c r="E4" t="str">
        <f t="shared" ref="E4:E67" si="0">RIGHT(H4,1)</f>
        <v>1</v>
      </c>
      <c r="G4" s="3" t="s">
        <v>253</v>
      </c>
      <c r="H4" s="3" t="s">
        <v>459</v>
      </c>
      <c r="J4" s="3" t="s">
        <v>594</v>
      </c>
      <c r="K4" s="3" t="s">
        <v>459</v>
      </c>
      <c r="L4" s="3" t="s">
        <v>364</v>
      </c>
      <c r="M4" s="3" t="s">
        <v>364</v>
      </c>
      <c r="N4" s="3" t="s">
        <v>364</v>
      </c>
      <c r="O4" s="3" t="s">
        <v>459</v>
      </c>
      <c r="P4" s="3" t="s">
        <v>650</v>
      </c>
      <c r="Q4" s="3" t="s">
        <v>459</v>
      </c>
      <c r="R4" s="3" t="s">
        <v>459</v>
      </c>
      <c r="S4" s="3" t="s">
        <v>616</v>
      </c>
      <c r="T4" s="3" t="s">
        <v>459</v>
      </c>
      <c r="U4" s="3" t="s">
        <v>191</v>
      </c>
      <c r="V4" s="3" t="s">
        <v>191</v>
      </c>
      <c r="W4" s="10" t="s">
        <v>191</v>
      </c>
      <c r="X4" s="11">
        <v>501021</v>
      </c>
    </row>
    <row r="5" spans="2:24">
      <c r="B5" s="4" t="s">
        <v>31</v>
      </c>
      <c r="E5" t="str">
        <f t="shared" si="0"/>
        <v>1</v>
      </c>
      <c r="G5" s="3" t="s">
        <v>253</v>
      </c>
      <c r="H5" s="3" t="s">
        <v>460</v>
      </c>
      <c r="J5" s="3" t="s">
        <v>595</v>
      </c>
      <c r="K5" s="3" t="s">
        <v>460</v>
      </c>
      <c r="L5" s="3" t="s">
        <v>365</v>
      </c>
      <c r="M5" s="3" t="s">
        <v>365</v>
      </c>
      <c r="N5" s="3" t="s">
        <v>365</v>
      </c>
      <c r="O5" s="3" t="s">
        <v>460</v>
      </c>
      <c r="P5" s="3" t="s">
        <v>651</v>
      </c>
      <c r="Q5" s="3" t="s">
        <v>460</v>
      </c>
      <c r="R5" s="3" t="s">
        <v>460</v>
      </c>
      <c r="S5" s="3" t="s">
        <v>617</v>
      </c>
      <c r="T5" s="3" t="s">
        <v>460</v>
      </c>
      <c r="U5" s="3" t="s">
        <v>192</v>
      </c>
      <c r="V5" s="3" t="s">
        <v>192</v>
      </c>
      <c r="W5" s="10" t="s">
        <v>192</v>
      </c>
      <c r="X5" s="11">
        <v>501191</v>
      </c>
    </row>
    <row r="6" spans="2:24">
      <c r="B6" s="4" t="s">
        <v>32</v>
      </c>
      <c r="E6" t="str">
        <f t="shared" si="0"/>
        <v>1</v>
      </c>
      <c r="G6" s="3" t="s">
        <v>253</v>
      </c>
      <c r="H6" s="3" t="s">
        <v>461</v>
      </c>
      <c r="J6" s="3" t="s">
        <v>596</v>
      </c>
      <c r="K6" s="3" t="s">
        <v>461</v>
      </c>
      <c r="L6" s="3" t="s">
        <v>366</v>
      </c>
      <c r="M6" s="3" t="s">
        <v>366</v>
      </c>
      <c r="N6" s="3" t="s">
        <v>366</v>
      </c>
      <c r="O6" s="3" t="s">
        <v>461</v>
      </c>
      <c r="P6" s="3" t="s">
        <v>652</v>
      </c>
      <c r="Q6" s="3" t="s">
        <v>461</v>
      </c>
      <c r="R6" s="3" t="s">
        <v>461</v>
      </c>
      <c r="S6" s="3" t="s">
        <v>618</v>
      </c>
      <c r="T6" s="3" t="s">
        <v>461</v>
      </c>
      <c r="U6" s="3" t="s">
        <v>193</v>
      </c>
      <c r="V6" s="3" t="s">
        <v>193</v>
      </c>
      <c r="W6" s="10" t="s">
        <v>193</v>
      </c>
      <c r="X6" s="11">
        <v>502011</v>
      </c>
    </row>
    <row r="7" spans="2:24">
      <c r="B7" s="4" t="s">
        <v>33</v>
      </c>
      <c r="E7" t="str">
        <f t="shared" si="0"/>
        <v>1</v>
      </c>
      <c r="G7" s="3" t="s">
        <v>253</v>
      </c>
      <c r="H7" s="3" t="s">
        <v>462</v>
      </c>
      <c r="J7" s="3" t="s">
        <v>597</v>
      </c>
      <c r="K7" s="3" t="s">
        <v>462</v>
      </c>
      <c r="L7" s="3" t="s">
        <v>367</v>
      </c>
      <c r="M7" s="3" t="s">
        <v>367</v>
      </c>
      <c r="N7" s="3" t="s">
        <v>367</v>
      </c>
      <c r="O7" s="3" t="s">
        <v>462</v>
      </c>
      <c r="P7" s="3" t="s">
        <v>653</v>
      </c>
      <c r="Q7" s="3" t="s">
        <v>462</v>
      </c>
      <c r="R7" s="3" t="s">
        <v>462</v>
      </c>
      <c r="S7" s="3" t="s">
        <v>619</v>
      </c>
      <c r="T7" s="3" t="s">
        <v>462</v>
      </c>
      <c r="U7" s="3" t="s">
        <v>194</v>
      </c>
      <c r="V7" s="3" t="s">
        <v>194</v>
      </c>
      <c r="W7" s="10" t="s">
        <v>194</v>
      </c>
      <c r="X7" s="11">
        <v>503011</v>
      </c>
    </row>
    <row r="8" spans="2:24">
      <c r="B8" s="4" t="s">
        <v>34</v>
      </c>
      <c r="E8" t="str">
        <f t="shared" si="0"/>
        <v>1</v>
      </c>
      <c r="G8" s="3" t="s">
        <v>253</v>
      </c>
      <c r="H8" s="3" t="s">
        <v>463</v>
      </c>
      <c r="J8" s="3" t="s">
        <v>598</v>
      </c>
      <c r="K8" s="3" t="s">
        <v>463</v>
      </c>
      <c r="L8" s="3" t="s">
        <v>368</v>
      </c>
      <c r="M8" s="3" t="s">
        <v>368</v>
      </c>
      <c r="N8" s="3" t="s">
        <v>368</v>
      </c>
      <c r="O8" s="3" t="s">
        <v>463</v>
      </c>
      <c r="P8" s="3" t="s">
        <v>654</v>
      </c>
      <c r="Q8" s="3" t="s">
        <v>463</v>
      </c>
      <c r="R8" s="3" t="s">
        <v>463</v>
      </c>
      <c r="S8" s="3" t="s">
        <v>620</v>
      </c>
      <c r="T8" s="3" t="s">
        <v>463</v>
      </c>
      <c r="U8" s="3" t="s">
        <v>195</v>
      </c>
      <c r="V8" s="3" t="s">
        <v>195</v>
      </c>
      <c r="W8" s="10" t="s">
        <v>195</v>
      </c>
      <c r="X8" s="11">
        <v>504011</v>
      </c>
    </row>
    <row r="9" spans="2:24">
      <c r="B9" s="4" t="s">
        <v>35</v>
      </c>
      <c r="E9" t="str">
        <f t="shared" si="0"/>
        <v>1</v>
      </c>
      <c r="G9" s="3" t="s">
        <v>253</v>
      </c>
      <c r="H9" s="3" t="s">
        <v>464</v>
      </c>
      <c r="J9" s="3" t="s">
        <v>599</v>
      </c>
      <c r="K9" s="3" t="s">
        <v>464</v>
      </c>
      <c r="L9" s="3" t="s">
        <v>369</v>
      </c>
      <c r="M9" s="3" t="s">
        <v>369</v>
      </c>
      <c r="N9" s="3" t="s">
        <v>369</v>
      </c>
      <c r="O9" s="3" t="s">
        <v>464</v>
      </c>
      <c r="P9" s="3" t="s">
        <v>655</v>
      </c>
      <c r="Q9" s="3" t="s">
        <v>464</v>
      </c>
      <c r="R9" s="3" t="s">
        <v>464</v>
      </c>
      <c r="S9" s="3" t="s">
        <v>621</v>
      </c>
      <c r="T9" s="3" t="s">
        <v>464</v>
      </c>
      <c r="U9" s="3" t="s">
        <v>196</v>
      </c>
      <c r="V9" s="3" t="s">
        <v>196</v>
      </c>
      <c r="W9" s="10" t="s">
        <v>196</v>
      </c>
      <c r="X9" s="11">
        <v>504021</v>
      </c>
    </row>
    <row r="10" spans="2:24">
      <c r="B10" s="4" t="s">
        <v>28</v>
      </c>
      <c r="E10" t="str">
        <f t="shared" si="0"/>
        <v>1</v>
      </c>
      <c r="G10" s="3" t="s">
        <v>253</v>
      </c>
      <c r="H10" s="3" t="s">
        <v>465</v>
      </c>
      <c r="J10" s="3" t="s">
        <v>600</v>
      </c>
      <c r="K10" s="3" t="s">
        <v>465</v>
      </c>
      <c r="L10" s="3" t="s">
        <v>370</v>
      </c>
      <c r="M10" s="3" t="s">
        <v>370</v>
      </c>
      <c r="N10" s="3" t="s">
        <v>370</v>
      </c>
      <c r="O10" s="3" t="s">
        <v>465</v>
      </c>
      <c r="P10" s="3" t="s">
        <v>656</v>
      </c>
      <c r="Q10" s="3" t="s">
        <v>465</v>
      </c>
      <c r="R10" s="3" t="s">
        <v>465</v>
      </c>
      <c r="S10" s="3" t="s">
        <v>622</v>
      </c>
      <c r="T10" s="3" t="s">
        <v>465</v>
      </c>
      <c r="U10" s="3" t="s">
        <v>197</v>
      </c>
      <c r="V10" s="3" t="s">
        <v>197</v>
      </c>
      <c r="W10" s="10" t="s">
        <v>197</v>
      </c>
      <c r="X10" s="11">
        <v>504031</v>
      </c>
    </row>
    <row r="11" spans="2:24">
      <c r="B11" s="4" t="s">
        <v>36</v>
      </c>
      <c r="E11" t="str">
        <f t="shared" si="0"/>
        <v>1</v>
      </c>
      <c r="G11" s="3" t="s">
        <v>253</v>
      </c>
      <c r="H11" s="3" t="s">
        <v>466</v>
      </c>
      <c r="J11" s="3" t="s">
        <v>601</v>
      </c>
      <c r="K11" s="3" t="s">
        <v>466</v>
      </c>
      <c r="L11" s="3" t="s">
        <v>371</v>
      </c>
      <c r="M11" s="3" t="s">
        <v>371</v>
      </c>
      <c r="N11" s="3" t="s">
        <v>371</v>
      </c>
      <c r="O11" s="3" t="s">
        <v>466</v>
      </c>
      <c r="P11" s="3" t="s">
        <v>657</v>
      </c>
      <c r="Q11" s="3" t="s">
        <v>466</v>
      </c>
      <c r="R11" s="3" t="s">
        <v>466</v>
      </c>
      <c r="S11" s="3" t="s">
        <v>623</v>
      </c>
      <c r="T11" s="3" t="s">
        <v>466</v>
      </c>
      <c r="U11" s="3" t="s">
        <v>198</v>
      </c>
      <c r="V11" s="3" t="s">
        <v>198</v>
      </c>
      <c r="W11" s="10" t="s">
        <v>198</v>
      </c>
      <c r="X11" s="11">
        <v>504041</v>
      </c>
    </row>
    <row r="12" spans="2:24">
      <c r="B12" s="4" t="s">
        <v>37</v>
      </c>
      <c r="E12" t="str">
        <f t="shared" si="0"/>
        <v>1</v>
      </c>
      <c r="G12" s="3" t="s">
        <v>253</v>
      </c>
      <c r="H12" s="3" t="s">
        <v>467</v>
      </c>
      <c r="J12" s="3" t="s">
        <v>602</v>
      </c>
      <c r="K12" s="3" t="s">
        <v>467</v>
      </c>
      <c r="L12" s="3" t="s">
        <v>372</v>
      </c>
      <c r="M12" s="3" t="s">
        <v>372</v>
      </c>
      <c r="N12" s="3" t="s">
        <v>372</v>
      </c>
      <c r="O12" s="3" t="s">
        <v>467</v>
      </c>
      <c r="P12" s="3" t="s">
        <v>658</v>
      </c>
      <c r="Q12" s="3" t="s">
        <v>467</v>
      </c>
      <c r="R12" s="3" t="s">
        <v>467</v>
      </c>
      <c r="S12" s="3" t="s">
        <v>624</v>
      </c>
      <c r="T12" s="3" t="s">
        <v>467</v>
      </c>
      <c r="U12" s="3" t="s">
        <v>199</v>
      </c>
      <c r="V12" s="3" t="s">
        <v>199</v>
      </c>
      <c r="W12" s="10" t="s">
        <v>199</v>
      </c>
      <c r="X12" s="11">
        <v>504191</v>
      </c>
    </row>
    <row r="13" spans="2:24">
      <c r="B13" s="4" t="s">
        <v>38</v>
      </c>
      <c r="E13" t="str">
        <f t="shared" si="0"/>
        <v>1</v>
      </c>
      <c r="G13" s="3" t="s">
        <v>253</v>
      </c>
      <c r="H13" s="3" t="s">
        <v>468</v>
      </c>
      <c r="J13" s="3" t="s">
        <v>603</v>
      </c>
      <c r="K13" s="3" t="s">
        <v>468</v>
      </c>
      <c r="L13" s="3" t="s">
        <v>373</v>
      </c>
      <c r="M13" s="3" t="s">
        <v>373</v>
      </c>
      <c r="N13" s="3" t="s">
        <v>373</v>
      </c>
      <c r="O13" s="3" t="s">
        <v>468</v>
      </c>
      <c r="P13" s="3" t="s">
        <v>659</v>
      </c>
      <c r="Q13" s="3" t="s">
        <v>468</v>
      </c>
      <c r="R13" s="3" t="s">
        <v>468</v>
      </c>
      <c r="S13" s="3" t="s">
        <v>625</v>
      </c>
      <c r="T13" s="3" t="s">
        <v>468</v>
      </c>
      <c r="U13" s="3" t="s">
        <v>200</v>
      </c>
      <c r="V13" s="3" t="s">
        <v>200</v>
      </c>
      <c r="W13" s="10" t="s">
        <v>200</v>
      </c>
      <c r="X13" s="11">
        <v>505011</v>
      </c>
    </row>
    <row r="14" spans="2:24">
      <c r="B14" s="4" t="s">
        <v>39</v>
      </c>
      <c r="E14" t="str">
        <f t="shared" si="0"/>
        <v>1</v>
      </c>
      <c r="G14" s="3" t="s">
        <v>253</v>
      </c>
      <c r="H14" s="3" t="s">
        <v>469</v>
      </c>
      <c r="J14" s="3" t="s">
        <v>604</v>
      </c>
      <c r="K14" s="3" t="s">
        <v>469</v>
      </c>
      <c r="L14" s="3" t="s">
        <v>374</v>
      </c>
      <c r="M14" s="3" t="s">
        <v>374</v>
      </c>
      <c r="N14" s="3" t="s">
        <v>374</v>
      </c>
      <c r="O14" s="3" t="s">
        <v>469</v>
      </c>
      <c r="P14" s="3" t="s">
        <v>660</v>
      </c>
      <c r="Q14" s="3" t="s">
        <v>469</v>
      </c>
      <c r="R14" s="3" t="s">
        <v>469</v>
      </c>
      <c r="S14" s="3" t="s">
        <v>626</v>
      </c>
      <c r="T14" s="3" t="s">
        <v>469</v>
      </c>
      <c r="U14" s="3" t="s">
        <v>201</v>
      </c>
      <c r="V14" s="3" t="s">
        <v>201</v>
      </c>
      <c r="W14" s="10" t="s">
        <v>201</v>
      </c>
      <c r="X14" s="11">
        <v>505021</v>
      </c>
    </row>
    <row r="15" spans="2:24">
      <c r="B15" s="4" t="s">
        <v>40</v>
      </c>
      <c r="E15" t="str">
        <f t="shared" si="0"/>
        <v>1</v>
      </c>
      <c r="G15" s="3" t="s">
        <v>253</v>
      </c>
      <c r="H15" s="3" t="s">
        <v>470</v>
      </c>
      <c r="J15" s="3" t="s">
        <v>605</v>
      </c>
      <c r="K15" s="3" t="s">
        <v>470</v>
      </c>
      <c r="L15" s="3" t="s">
        <v>375</v>
      </c>
      <c r="M15" s="3" t="s">
        <v>375</v>
      </c>
      <c r="N15" s="3" t="s">
        <v>375</v>
      </c>
      <c r="O15" s="3" t="s">
        <v>470</v>
      </c>
      <c r="P15" s="3" t="s">
        <v>661</v>
      </c>
      <c r="Q15" s="3" t="s">
        <v>470</v>
      </c>
      <c r="R15" s="3" t="s">
        <v>470</v>
      </c>
      <c r="S15" s="3" t="s">
        <v>627</v>
      </c>
      <c r="T15" s="3" t="s">
        <v>470</v>
      </c>
      <c r="U15" s="3" t="s">
        <v>202</v>
      </c>
      <c r="V15" s="3" t="s">
        <v>202</v>
      </c>
      <c r="W15" s="10" t="s">
        <v>202</v>
      </c>
      <c r="X15" s="11">
        <v>505031</v>
      </c>
    </row>
    <row r="16" spans="2:24">
      <c r="B16" s="4" t="s">
        <v>41</v>
      </c>
      <c r="E16" t="str">
        <f t="shared" si="0"/>
        <v>1</v>
      </c>
      <c r="G16" s="3" t="s">
        <v>253</v>
      </c>
      <c r="H16" s="3" t="s">
        <v>471</v>
      </c>
      <c r="J16" s="3" t="s">
        <v>606</v>
      </c>
      <c r="K16" s="3" t="s">
        <v>471</v>
      </c>
      <c r="L16" s="3" t="s">
        <v>376</v>
      </c>
      <c r="M16" s="3" t="s">
        <v>376</v>
      </c>
      <c r="N16" s="3" t="s">
        <v>376</v>
      </c>
      <c r="O16" s="3" t="s">
        <v>471</v>
      </c>
      <c r="P16" s="3" t="s">
        <v>662</v>
      </c>
      <c r="Q16" s="3" t="s">
        <v>471</v>
      </c>
      <c r="R16" s="3" t="s">
        <v>471</v>
      </c>
      <c r="S16" s="3" t="s">
        <v>628</v>
      </c>
      <c r="T16" s="3" t="s">
        <v>471</v>
      </c>
      <c r="U16" s="3" t="s">
        <v>203</v>
      </c>
      <c r="V16" s="3" t="s">
        <v>203</v>
      </c>
      <c r="W16" s="10" t="s">
        <v>203</v>
      </c>
      <c r="X16" s="11">
        <v>505041</v>
      </c>
    </row>
    <row r="17" spans="2:24">
      <c r="B17" s="4" t="s">
        <v>42</v>
      </c>
      <c r="E17" t="str">
        <f t="shared" si="0"/>
        <v>1</v>
      </c>
      <c r="G17" s="3" t="s">
        <v>253</v>
      </c>
      <c r="H17" s="3" t="s">
        <v>472</v>
      </c>
      <c r="J17" s="3" t="s">
        <v>607</v>
      </c>
      <c r="K17" s="3" t="s">
        <v>472</v>
      </c>
      <c r="L17" s="3" t="s">
        <v>377</v>
      </c>
      <c r="M17" s="3" t="s">
        <v>377</v>
      </c>
      <c r="N17" s="3" t="s">
        <v>377</v>
      </c>
      <c r="O17" s="3" t="s">
        <v>472</v>
      </c>
      <c r="P17" s="3" t="s">
        <v>663</v>
      </c>
      <c r="Q17" s="3" t="s">
        <v>472</v>
      </c>
      <c r="R17" s="3" t="s">
        <v>472</v>
      </c>
      <c r="S17" s="3" t="s">
        <v>629</v>
      </c>
      <c r="T17" s="3" t="s">
        <v>472</v>
      </c>
      <c r="U17" s="3" t="s">
        <v>204</v>
      </c>
      <c r="V17" s="3" t="s">
        <v>204</v>
      </c>
      <c r="W17" s="10" t="s">
        <v>204</v>
      </c>
      <c r="X17" s="11">
        <v>505051</v>
      </c>
    </row>
    <row r="18" spans="2:24">
      <c r="B18" s="4" t="s">
        <v>43</v>
      </c>
      <c r="E18" t="str">
        <f t="shared" si="0"/>
        <v>1</v>
      </c>
      <c r="G18" s="3" t="s">
        <v>253</v>
      </c>
      <c r="H18" s="3" t="s">
        <v>473</v>
      </c>
      <c r="J18" s="3" t="s">
        <v>608</v>
      </c>
      <c r="K18" s="3" t="s">
        <v>473</v>
      </c>
      <c r="L18" s="3" t="s">
        <v>378</v>
      </c>
      <c r="M18" s="3" t="s">
        <v>378</v>
      </c>
      <c r="N18" s="3" t="s">
        <v>378</v>
      </c>
      <c r="O18" s="3" t="s">
        <v>473</v>
      </c>
      <c r="P18" s="3" t="s">
        <v>664</v>
      </c>
      <c r="Q18" s="3" t="s">
        <v>473</v>
      </c>
      <c r="R18" s="3" t="s">
        <v>473</v>
      </c>
      <c r="S18" s="3" t="s">
        <v>630</v>
      </c>
      <c r="T18" s="3" t="s">
        <v>473</v>
      </c>
      <c r="U18" s="3" t="s">
        <v>205</v>
      </c>
      <c r="V18" s="3" t="s">
        <v>205</v>
      </c>
      <c r="W18" s="10" t="s">
        <v>205</v>
      </c>
      <c r="X18" s="11">
        <v>505061</v>
      </c>
    </row>
    <row r="19" spans="2:24">
      <c r="B19" s="4" t="s">
        <v>44</v>
      </c>
      <c r="E19" t="str">
        <f t="shared" si="0"/>
        <v>1</v>
      </c>
      <c r="G19" s="3" t="s">
        <v>253</v>
      </c>
      <c r="H19" s="3" t="s">
        <v>474</v>
      </c>
      <c r="J19" s="3" t="s">
        <v>609</v>
      </c>
      <c r="K19" s="3" t="s">
        <v>474</v>
      </c>
      <c r="L19" s="3" t="s">
        <v>379</v>
      </c>
      <c r="M19" s="3" t="s">
        <v>379</v>
      </c>
      <c r="N19" s="3" t="s">
        <v>379</v>
      </c>
      <c r="O19" s="3" t="s">
        <v>474</v>
      </c>
      <c r="P19" s="3" t="s">
        <v>665</v>
      </c>
      <c r="Q19" s="3" t="s">
        <v>474</v>
      </c>
      <c r="R19" s="3" t="s">
        <v>474</v>
      </c>
      <c r="S19" s="3" t="s">
        <v>631</v>
      </c>
      <c r="T19" s="3" t="s">
        <v>474</v>
      </c>
      <c r="U19" s="3" t="s">
        <v>206</v>
      </c>
      <c r="V19" s="3" t="s">
        <v>206</v>
      </c>
      <c r="W19" s="10" t="s">
        <v>206</v>
      </c>
      <c r="X19" s="11">
        <v>505071</v>
      </c>
    </row>
    <row r="20" spans="2:24">
      <c r="B20" s="4" t="s">
        <v>45</v>
      </c>
      <c r="E20" t="str">
        <f t="shared" si="0"/>
        <v>1</v>
      </c>
      <c r="G20" s="3" t="s">
        <v>253</v>
      </c>
      <c r="H20" s="3" t="s">
        <v>475</v>
      </c>
      <c r="J20" s="3" t="s">
        <v>610</v>
      </c>
      <c r="K20" s="3" t="s">
        <v>475</v>
      </c>
      <c r="L20" s="3" t="s">
        <v>380</v>
      </c>
      <c r="M20" s="3" t="s">
        <v>380</v>
      </c>
      <c r="N20" s="3" t="s">
        <v>380</v>
      </c>
      <c r="O20" s="3" t="s">
        <v>475</v>
      </c>
      <c r="P20" s="3" t="s">
        <v>666</v>
      </c>
      <c r="Q20" s="3" t="s">
        <v>475</v>
      </c>
      <c r="R20" s="3" t="s">
        <v>475</v>
      </c>
      <c r="S20" s="3" t="s">
        <v>632</v>
      </c>
      <c r="T20" s="3" t="s">
        <v>475</v>
      </c>
      <c r="U20" s="3" t="s">
        <v>207</v>
      </c>
      <c r="V20" s="3" t="s">
        <v>207</v>
      </c>
      <c r="W20" s="10" t="s">
        <v>207</v>
      </c>
      <c r="X20" s="11">
        <v>505191</v>
      </c>
    </row>
    <row r="21" spans="2:24">
      <c r="B21" s="4" t="s">
        <v>46</v>
      </c>
      <c r="E21" t="str">
        <f t="shared" si="0"/>
        <v>1</v>
      </c>
      <c r="G21" s="3" t="s">
        <v>253</v>
      </c>
      <c r="H21" s="3" t="s">
        <v>476</v>
      </c>
      <c r="J21" s="3" t="s">
        <v>611</v>
      </c>
      <c r="K21" s="3" t="s">
        <v>476</v>
      </c>
      <c r="L21" s="3" t="s">
        <v>381</v>
      </c>
      <c r="M21" s="3" t="s">
        <v>381</v>
      </c>
      <c r="N21" s="3" t="s">
        <v>381</v>
      </c>
      <c r="O21" s="3" t="s">
        <v>476</v>
      </c>
      <c r="P21" s="3" t="s">
        <v>667</v>
      </c>
      <c r="Q21" s="3" t="s">
        <v>476</v>
      </c>
      <c r="R21" s="3" t="s">
        <v>476</v>
      </c>
      <c r="S21" s="3" t="s">
        <v>633</v>
      </c>
      <c r="T21" s="3" t="s">
        <v>476</v>
      </c>
      <c r="U21" s="3" t="s">
        <v>208</v>
      </c>
      <c r="V21" s="3" t="s">
        <v>208</v>
      </c>
      <c r="W21" s="10" t="s">
        <v>208</v>
      </c>
      <c r="X21" s="11">
        <v>506011</v>
      </c>
    </row>
    <row r="22" spans="2:24">
      <c r="B22" s="4" t="s">
        <v>47</v>
      </c>
      <c r="E22" t="str">
        <f t="shared" si="0"/>
        <v>1</v>
      </c>
      <c r="G22" s="3" t="s">
        <v>253</v>
      </c>
      <c r="H22" s="3" t="s">
        <v>477</v>
      </c>
      <c r="J22" s="3" t="s">
        <v>612</v>
      </c>
      <c r="K22" s="3" t="s">
        <v>477</v>
      </c>
      <c r="L22" s="3" t="s">
        <v>382</v>
      </c>
      <c r="M22" s="3" t="s">
        <v>382</v>
      </c>
      <c r="N22" s="3" t="s">
        <v>382</v>
      </c>
      <c r="O22" s="3" t="s">
        <v>477</v>
      </c>
      <c r="P22" s="3" t="s">
        <v>668</v>
      </c>
      <c r="Q22" s="3" t="s">
        <v>477</v>
      </c>
      <c r="R22" s="3" t="s">
        <v>477</v>
      </c>
      <c r="S22" s="3" t="s">
        <v>634</v>
      </c>
      <c r="T22" s="3" t="s">
        <v>477</v>
      </c>
      <c r="U22" s="3" t="s">
        <v>209</v>
      </c>
      <c r="V22" s="3" t="s">
        <v>209</v>
      </c>
      <c r="W22" s="10" t="s">
        <v>209</v>
      </c>
      <c r="X22" s="11">
        <v>506021</v>
      </c>
    </row>
    <row r="23" spans="2:24">
      <c r="B23" s="4" t="s">
        <v>48</v>
      </c>
      <c r="E23" t="str">
        <f t="shared" si="0"/>
        <v>1</v>
      </c>
      <c r="G23" s="3" t="s">
        <v>253</v>
      </c>
      <c r="H23" s="3" t="s">
        <v>478</v>
      </c>
      <c r="J23" s="3" t="s">
        <v>613</v>
      </c>
      <c r="K23" s="3" t="s">
        <v>478</v>
      </c>
      <c r="L23" s="3" t="s">
        <v>383</v>
      </c>
      <c r="M23" s="3" t="s">
        <v>383</v>
      </c>
      <c r="N23" s="3" t="s">
        <v>383</v>
      </c>
      <c r="O23" s="3" t="s">
        <v>478</v>
      </c>
      <c r="P23" s="3" t="s">
        <v>669</v>
      </c>
      <c r="Q23" s="3" t="s">
        <v>478</v>
      </c>
      <c r="R23" s="3" t="s">
        <v>478</v>
      </c>
      <c r="S23" s="3" t="s">
        <v>635</v>
      </c>
      <c r="T23" s="3" t="s">
        <v>478</v>
      </c>
      <c r="U23" s="3" t="s">
        <v>210</v>
      </c>
      <c r="V23" s="3" t="s">
        <v>210</v>
      </c>
      <c r="W23" s="10" t="s">
        <v>210</v>
      </c>
      <c r="X23" s="11">
        <v>507011</v>
      </c>
    </row>
    <row r="24" spans="2:24">
      <c r="B24" s="4" t="s">
        <v>49</v>
      </c>
      <c r="E24" t="str">
        <f t="shared" si="0"/>
        <v>1</v>
      </c>
      <c r="G24" s="3" t="s">
        <v>253</v>
      </c>
      <c r="H24" s="3" t="s">
        <v>479</v>
      </c>
      <c r="J24" s="3" t="s">
        <v>614</v>
      </c>
      <c r="K24" s="3" t="s">
        <v>479</v>
      </c>
      <c r="L24" s="3" t="s">
        <v>384</v>
      </c>
      <c r="M24" s="3" t="s">
        <v>384</v>
      </c>
      <c r="N24" s="3" t="s">
        <v>384</v>
      </c>
      <c r="O24" s="3" t="s">
        <v>479</v>
      </c>
      <c r="P24" s="3" t="s">
        <v>670</v>
      </c>
      <c r="Q24" s="3" t="s">
        <v>479</v>
      </c>
      <c r="R24" s="3" t="s">
        <v>479</v>
      </c>
      <c r="S24" s="3" t="s">
        <v>636</v>
      </c>
      <c r="T24" s="3" t="s">
        <v>479</v>
      </c>
      <c r="U24" s="3" t="s">
        <v>211</v>
      </c>
      <c r="V24" s="3" t="s">
        <v>211</v>
      </c>
      <c r="W24" s="10" t="s">
        <v>211</v>
      </c>
      <c r="X24" s="11">
        <v>507021</v>
      </c>
    </row>
    <row r="25" spans="2:24">
      <c r="B25" s="4" t="s">
        <v>50</v>
      </c>
      <c r="E25" t="str">
        <f t="shared" si="0"/>
        <v>1</v>
      </c>
      <c r="G25" s="3" t="s">
        <v>253</v>
      </c>
      <c r="H25" s="3" t="s">
        <v>480</v>
      </c>
      <c r="J25" s="3" t="s">
        <v>100</v>
      </c>
      <c r="K25" s="3" t="s">
        <v>480</v>
      </c>
      <c r="L25" s="3" t="s">
        <v>385</v>
      </c>
      <c r="M25" s="3" t="s">
        <v>385</v>
      </c>
      <c r="N25" s="3" t="s">
        <v>385</v>
      </c>
      <c r="O25" s="3" t="s">
        <v>480</v>
      </c>
      <c r="P25" s="3" t="s">
        <v>671</v>
      </c>
      <c r="Q25" s="3" t="s">
        <v>480</v>
      </c>
      <c r="R25" s="3" t="s">
        <v>480</v>
      </c>
      <c r="S25" s="3" t="s">
        <v>637</v>
      </c>
      <c r="T25" s="3" t="s">
        <v>480</v>
      </c>
      <c r="U25" s="3" t="s">
        <v>212</v>
      </c>
      <c r="V25" s="3" t="s">
        <v>212</v>
      </c>
      <c r="W25" s="10" t="s">
        <v>212</v>
      </c>
      <c r="X25" s="11">
        <v>508011</v>
      </c>
    </row>
    <row r="26" spans="2:24">
      <c r="B26" s="4" t="s">
        <v>51</v>
      </c>
      <c r="E26" t="str">
        <f t="shared" si="0"/>
        <v>1</v>
      </c>
      <c r="G26" s="3" t="s">
        <v>253</v>
      </c>
      <c r="H26" s="3" t="s">
        <v>481</v>
      </c>
      <c r="J26" s="3" t="s">
        <v>101</v>
      </c>
      <c r="K26" s="3" t="s">
        <v>481</v>
      </c>
      <c r="L26" s="3" t="s">
        <v>386</v>
      </c>
      <c r="M26" s="3" t="s">
        <v>386</v>
      </c>
      <c r="N26" s="3" t="s">
        <v>386</v>
      </c>
      <c r="O26" s="3" t="s">
        <v>481</v>
      </c>
      <c r="P26" s="3" t="s">
        <v>672</v>
      </c>
      <c r="Q26" s="3" t="s">
        <v>481</v>
      </c>
      <c r="R26" s="3" t="s">
        <v>481</v>
      </c>
      <c r="S26" s="3" t="s">
        <v>638</v>
      </c>
      <c r="T26" s="3" t="s">
        <v>481</v>
      </c>
      <c r="U26" s="3" t="s">
        <v>213</v>
      </c>
      <c r="V26" s="3" t="s">
        <v>213</v>
      </c>
      <c r="W26" s="10" t="s">
        <v>213</v>
      </c>
      <c r="X26" s="11">
        <v>508021</v>
      </c>
    </row>
    <row r="27" spans="2:24">
      <c r="B27" s="4" t="s">
        <v>52</v>
      </c>
      <c r="E27" t="str">
        <f t="shared" si="0"/>
        <v>1</v>
      </c>
      <c r="G27" s="3" t="s">
        <v>253</v>
      </c>
      <c r="H27" s="3" t="s">
        <v>482</v>
      </c>
      <c r="J27" s="3" t="s">
        <v>102</v>
      </c>
      <c r="K27" s="3" t="s">
        <v>482</v>
      </c>
      <c r="L27" s="3" t="s">
        <v>387</v>
      </c>
      <c r="M27" s="3" t="s">
        <v>387</v>
      </c>
      <c r="N27" s="3" t="s">
        <v>387</v>
      </c>
      <c r="O27" s="3" t="s">
        <v>482</v>
      </c>
      <c r="P27" s="3" t="s">
        <v>673</v>
      </c>
      <c r="Q27" s="3" t="s">
        <v>482</v>
      </c>
      <c r="R27" s="3" t="s">
        <v>482</v>
      </c>
      <c r="S27" s="3" t="s">
        <v>639</v>
      </c>
      <c r="T27" s="3" t="s">
        <v>482</v>
      </c>
      <c r="U27" s="3" t="s">
        <v>214</v>
      </c>
      <c r="V27" s="3" t="s">
        <v>214</v>
      </c>
      <c r="W27" s="10" t="s">
        <v>214</v>
      </c>
      <c r="X27" s="11">
        <v>509011</v>
      </c>
    </row>
    <row r="28" spans="2:24">
      <c r="B28" s="4" t="s">
        <v>53</v>
      </c>
      <c r="E28" t="str">
        <f t="shared" si="0"/>
        <v>1</v>
      </c>
      <c r="G28" s="3" t="s">
        <v>253</v>
      </c>
      <c r="H28" s="3" t="s">
        <v>483</v>
      </c>
      <c r="J28" s="3" t="s">
        <v>103</v>
      </c>
      <c r="K28" s="3" t="s">
        <v>483</v>
      </c>
      <c r="L28" s="3" t="s">
        <v>388</v>
      </c>
      <c r="M28" s="3" t="s">
        <v>388</v>
      </c>
      <c r="N28" s="3" t="s">
        <v>388</v>
      </c>
      <c r="O28" s="3" t="s">
        <v>483</v>
      </c>
      <c r="P28" s="3" t="s">
        <v>674</v>
      </c>
      <c r="Q28" s="3" t="s">
        <v>483</v>
      </c>
      <c r="R28" s="3" t="s">
        <v>483</v>
      </c>
      <c r="S28" s="3" t="s">
        <v>640</v>
      </c>
      <c r="T28" s="3" t="s">
        <v>483</v>
      </c>
      <c r="U28" s="3" t="s">
        <v>215</v>
      </c>
      <c r="V28" s="3" t="s">
        <v>215</v>
      </c>
      <c r="W28" s="10" t="s">
        <v>215</v>
      </c>
      <c r="X28" s="11">
        <v>509021</v>
      </c>
    </row>
    <row r="29" spans="2:24">
      <c r="B29" s="4" t="s">
        <v>54</v>
      </c>
      <c r="E29" t="str">
        <f t="shared" si="0"/>
        <v>1</v>
      </c>
      <c r="G29" s="3" t="s">
        <v>253</v>
      </c>
      <c r="H29" s="3" t="s">
        <v>484</v>
      </c>
      <c r="J29" s="3" t="s">
        <v>104</v>
      </c>
      <c r="K29" s="3" t="s">
        <v>484</v>
      </c>
      <c r="L29" s="3" t="s">
        <v>389</v>
      </c>
      <c r="M29" s="3" t="s">
        <v>389</v>
      </c>
      <c r="N29" s="3" t="s">
        <v>389</v>
      </c>
      <c r="O29" s="3" t="s">
        <v>484</v>
      </c>
      <c r="P29" s="3" t="s">
        <v>675</v>
      </c>
      <c r="Q29" s="3" t="s">
        <v>484</v>
      </c>
      <c r="R29" s="3" t="s">
        <v>484</v>
      </c>
      <c r="S29" s="3" t="s">
        <v>641</v>
      </c>
      <c r="T29" s="3" t="s">
        <v>484</v>
      </c>
      <c r="U29" s="3" t="s">
        <v>216</v>
      </c>
      <c r="V29" s="3" t="s">
        <v>216</v>
      </c>
      <c r="W29" s="10" t="s">
        <v>216</v>
      </c>
      <c r="X29" s="11">
        <v>509031</v>
      </c>
    </row>
    <row r="30" spans="2:24">
      <c r="B30" s="4" t="s">
        <v>55</v>
      </c>
      <c r="E30" t="str">
        <f t="shared" si="0"/>
        <v>1</v>
      </c>
      <c r="G30" s="3" t="s">
        <v>253</v>
      </c>
      <c r="H30" s="3" t="s">
        <v>485</v>
      </c>
      <c r="J30" s="3" t="s">
        <v>105</v>
      </c>
      <c r="K30" s="3" t="s">
        <v>485</v>
      </c>
      <c r="L30" s="3" t="s">
        <v>390</v>
      </c>
      <c r="M30" s="3" t="s">
        <v>390</v>
      </c>
      <c r="N30" s="3" t="s">
        <v>390</v>
      </c>
      <c r="O30" s="3" t="s">
        <v>485</v>
      </c>
      <c r="P30" s="3" t="s">
        <v>676</v>
      </c>
      <c r="Q30" s="3" t="s">
        <v>485</v>
      </c>
      <c r="R30" s="3" t="s">
        <v>485</v>
      </c>
      <c r="S30" s="3" t="s">
        <v>642</v>
      </c>
      <c r="T30" s="3" t="s">
        <v>485</v>
      </c>
      <c r="U30" s="3" t="s">
        <v>217</v>
      </c>
      <c r="V30" s="3" t="s">
        <v>217</v>
      </c>
      <c r="W30" s="10" t="s">
        <v>217</v>
      </c>
      <c r="X30" s="11">
        <v>509191</v>
      </c>
    </row>
    <row r="31" spans="2:24">
      <c r="B31" s="4" t="s">
        <v>56</v>
      </c>
      <c r="E31" t="str">
        <f t="shared" si="0"/>
        <v>1</v>
      </c>
      <c r="G31" s="3" t="s">
        <v>253</v>
      </c>
      <c r="H31" s="3" t="s">
        <v>486</v>
      </c>
      <c r="J31" s="3" t="s">
        <v>106</v>
      </c>
      <c r="K31" s="3" t="s">
        <v>486</v>
      </c>
      <c r="L31" s="3" t="s">
        <v>391</v>
      </c>
      <c r="M31" s="3" t="s">
        <v>391</v>
      </c>
      <c r="N31" s="3" t="s">
        <v>391</v>
      </c>
      <c r="O31" s="3" t="s">
        <v>486</v>
      </c>
      <c r="P31" s="3" t="s">
        <v>677</v>
      </c>
      <c r="Q31" s="3" t="s">
        <v>486</v>
      </c>
      <c r="R31" s="3" t="s">
        <v>486</v>
      </c>
      <c r="S31" s="3" t="s">
        <v>643</v>
      </c>
      <c r="T31" s="3" t="s">
        <v>486</v>
      </c>
      <c r="U31" s="3" t="s">
        <v>218</v>
      </c>
      <c r="V31" s="3" t="s">
        <v>218</v>
      </c>
      <c r="W31" s="10" t="s">
        <v>218</v>
      </c>
      <c r="X31" s="11">
        <v>510011</v>
      </c>
    </row>
    <row r="32" spans="2:24">
      <c r="B32" s="4" t="s">
        <v>57</v>
      </c>
      <c r="E32" t="str">
        <f t="shared" si="0"/>
        <v>1</v>
      </c>
      <c r="G32" s="3" t="s">
        <v>253</v>
      </c>
      <c r="H32" s="3" t="s">
        <v>487</v>
      </c>
      <c r="J32" s="3" t="s">
        <v>107</v>
      </c>
      <c r="K32" s="3" t="s">
        <v>487</v>
      </c>
      <c r="L32" s="3" t="s">
        <v>392</v>
      </c>
      <c r="M32" s="3" t="s">
        <v>392</v>
      </c>
      <c r="N32" s="3" t="s">
        <v>392</v>
      </c>
      <c r="O32" s="3" t="s">
        <v>487</v>
      </c>
      <c r="P32" s="3" t="s">
        <v>678</v>
      </c>
      <c r="Q32" s="3" t="s">
        <v>487</v>
      </c>
      <c r="R32" s="3" t="s">
        <v>487</v>
      </c>
      <c r="S32" s="3" t="s">
        <v>644</v>
      </c>
      <c r="T32" s="3" t="s">
        <v>487</v>
      </c>
      <c r="U32" s="3" t="s">
        <v>219</v>
      </c>
      <c r="V32" s="3" t="s">
        <v>219</v>
      </c>
      <c r="W32" s="10" t="s">
        <v>219</v>
      </c>
      <c r="X32" s="11">
        <v>511011</v>
      </c>
    </row>
    <row r="33" spans="2:24">
      <c r="B33" s="4" t="s">
        <v>58</v>
      </c>
      <c r="E33" t="str">
        <f t="shared" si="0"/>
        <v>1</v>
      </c>
      <c r="G33" s="3" t="s">
        <v>253</v>
      </c>
      <c r="H33" s="3" t="s">
        <v>488</v>
      </c>
      <c r="J33" s="3" t="s">
        <v>108</v>
      </c>
      <c r="K33" s="3" t="s">
        <v>488</v>
      </c>
      <c r="L33" s="3" t="s">
        <v>393</v>
      </c>
      <c r="M33" s="3" t="s">
        <v>393</v>
      </c>
      <c r="N33" s="3" t="s">
        <v>393</v>
      </c>
      <c r="O33" s="3" t="s">
        <v>488</v>
      </c>
      <c r="P33" s="3" t="s">
        <v>679</v>
      </c>
      <c r="Q33" s="3" t="s">
        <v>488</v>
      </c>
      <c r="R33" s="3" t="s">
        <v>488</v>
      </c>
      <c r="S33" s="3" t="s">
        <v>645</v>
      </c>
      <c r="T33" s="3" t="s">
        <v>488</v>
      </c>
      <c r="U33" s="3" t="s">
        <v>220</v>
      </c>
      <c r="V33" s="3" t="s">
        <v>220</v>
      </c>
      <c r="W33" s="10" t="s">
        <v>220</v>
      </c>
      <c r="X33" s="11">
        <v>511021</v>
      </c>
    </row>
    <row r="34" spans="2:24">
      <c r="B34" s="4" t="s">
        <v>59</v>
      </c>
      <c r="E34" t="str">
        <f t="shared" si="0"/>
        <v>1</v>
      </c>
      <c r="G34" s="3" t="s">
        <v>253</v>
      </c>
      <c r="H34" s="3" t="s">
        <v>489</v>
      </c>
      <c r="J34" s="3" t="s">
        <v>109</v>
      </c>
      <c r="K34" s="3" t="s">
        <v>489</v>
      </c>
      <c r="L34" s="3" t="s">
        <v>394</v>
      </c>
      <c r="M34" s="3" t="s">
        <v>394</v>
      </c>
      <c r="N34" s="3" t="s">
        <v>394</v>
      </c>
      <c r="O34" s="3" t="s">
        <v>489</v>
      </c>
      <c r="P34" s="3" t="s">
        <v>680</v>
      </c>
      <c r="Q34" s="3" t="s">
        <v>489</v>
      </c>
      <c r="R34" s="3" t="s">
        <v>489</v>
      </c>
      <c r="S34" s="3" t="s">
        <v>646</v>
      </c>
      <c r="T34" s="3" t="s">
        <v>489</v>
      </c>
      <c r="U34" s="3" t="s">
        <v>221</v>
      </c>
      <c r="V34" s="3" t="s">
        <v>221</v>
      </c>
      <c r="W34" s="10" t="s">
        <v>221</v>
      </c>
      <c r="X34" s="11">
        <v>511031</v>
      </c>
    </row>
    <row r="35" spans="2:24">
      <c r="B35" s="4" t="s">
        <v>60</v>
      </c>
      <c r="E35" t="str">
        <f t="shared" si="0"/>
        <v>1</v>
      </c>
      <c r="G35" s="3" t="s">
        <v>253</v>
      </c>
      <c r="H35" s="3" t="s">
        <v>490</v>
      </c>
      <c r="J35" s="3" t="s">
        <v>110</v>
      </c>
      <c r="K35" s="3" t="s">
        <v>490</v>
      </c>
      <c r="L35" s="3" t="s">
        <v>395</v>
      </c>
      <c r="M35" s="3" t="s">
        <v>395</v>
      </c>
      <c r="N35" s="3" t="s">
        <v>395</v>
      </c>
      <c r="O35" s="3" t="s">
        <v>490</v>
      </c>
      <c r="P35" s="3" t="s">
        <v>681</v>
      </c>
      <c r="Q35" s="3" t="s">
        <v>490</v>
      </c>
      <c r="R35" s="3" t="s">
        <v>490</v>
      </c>
      <c r="S35" s="3" t="s">
        <v>647</v>
      </c>
      <c r="T35" s="3" t="s">
        <v>490</v>
      </c>
      <c r="U35" s="3" t="s">
        <v>222</v>
      </c>
      <c r="V35" s="3" t="s">
        <v>222</v>
      </c>
      <c r="W35" s="10" t="s">
        <v>222</v>
      </c>
      <c r="X35" s="11">
        <v>511191</v>
      </c>
    </row>
    <row r="36" spans="2:24">
      <c r="B36" s="4" t="s">
        <v>61</v>
      </c>
      <c r="E36" t="str">
        <f t="shared" si="0"/>
        <v>1</v>
      </c>
      <c r="G36" s="3" t="s">
        <v>253</v>
      </c>
      <c r="H36" s="3" t="s">
        <v>491</v>
      </c>
      <c r="J36" s="3" t="s">
        <v>111</v>
      </c>
      <c r="K36" s="3" t="s">
        <v>491</v>
      </c>
      <c r="L36" s="3" t="s">
        <v>396</v>
      </c>
      <c r="M36" s="3" t="s">
        <v>396</v>
      </c>
      <c r="N36" s="3" t="s">
        <v>396</v>
      </c>
      <c r="O36" s="3" t="s">
        <v>491</v>
      </c>
      <c r="P36" s="3" t="s">
        <v>682</v>
      </c>
      <c r="Q36" s="3" t="s">
        <v>491</v>
      </c>
      <c r="R36" s="3" t="s">
        <v>491</v>
      </c>
      <c r="S36" s="3" t="s">
        <v>648</v>
      </c>
      <c r="T36" s="3" t="s">
        <v>491</v>
      </c>
      <c r="U36" s="3" t="s">
        <v>223</v>
      </c>
      <c r="V36" s="3" t="s">
        <v>223</v>
      </c>
      <c r="W36" s="10" t="s">
        <v>223</v>
      </c>
      <c r="X36" s="11">
        <v>512011</v>
      </c>
    </row>
    <row r="37" spans="2:24">
      <c r="B37" s="4" t="s">
        <v>62</v>
      </c>
      <c r="E37" t="str">
        <f t="shared" si="0"/>
        <v>1</v>
      </c>
      <c r="G37" s="3" t="s">
        <v>253</v>
      </c>
      <c r="H37" s="3" t="s">
        <v>492</v>
      </c>
      <c r="J37" s="3" t="s">
        <v>112</v>
      </c>
      <c r="K37" s="3" t="s">
        <v>492</v>
      </c>
      <c r="L37" s="3" t="s">
        <v>397</v>
      </c>
      <c r="M37" s="3" t="s">
        <v>397</v>
      </c>
      <c r="N37" s="3" t="s">
        <v>397</v>
      </c>
      <c r="O37" s="3" t="s">
        <v>492</v>
      </c>
      <c r="P37" s="3" t="s">
        <v>683</v>
      </c>
      <c r="Q37" s="3" t="s">
        <v>492</v>
      </c>
      <c r="R37" s="3" t="s">
        <v>492</v>
      </c>
      <c r="S37" s="3" t="s">
        <v>100</v>
      </c>
      <c r="T37" s="3" t="s">
        <v>492</v>
      </c>
      <c r="U37" s="3" t="s">
        <v>224</v>
      </c>
      <c r="V37" s="3" t="s">
        <v>224</v>
      </c>
      <c r="W37" s="10" t="s">
        <v>224</v>
      </c>
      <c r="X37" s="11">
        <v>512021</v>
      </c>
    </row>
    <row r="38" spans="2:24">
      <c r="B38" s="4" t="s">
        <v>63</v>
      </c>
      <c r="E38" t="str">
        <f t="shared" si="0"/>
        <v>1</v>
      </c>
      <c r="G38" s="3" t="s">
        <v>253</v>
      </c>
      <c r="H38" s="3" t="s">
        <v>493</v>
      </c>
      <c r="J38" s="3" t="s">
        <v>113</v>
      </c>
      <c r="K38" s="3" t="s">
        <v>493</v>
      </c>
      <c r="L38" s="3" t="s">
        <v>398</v>
      </c>
      <c r="M38" s="3" t="s">
        <v>398</v>
      </c>
      <c r="N38" s="3" t="s">
        <v>398</v>
      </c>
      <c r="O38" s="3" t="s">
        <v>493</v>
      </c>
      <c r="P38" s="3" t="s">
        <v>684</v>
      </c>
      <c r="Q38" s="3" t="s">
        <v>493</v>
      </c>
      <c r="R38" s="3" t="s">
        <v>493</v>
      </c>
      <c r="S38" s="3" t="s">
        <v>101</v>
      </c>
      <c r="T38" s="3" t="s">
        <v>493</v>
      </c>
      <c r="U38" s="3" t="s">
        <v>225</v>
      </c>
      <c r="V38" s="3" t="s">
        <v>225</v>
      </c>
      <c r="W38" s="10" t="s">
        <v>225</v>
      </c>
      <c r="X38" s="11">
        <v>512191</v>
      </c>
    </row>
    <row r="39" spans="2:24">
      <c r="B39" s="4" t="s">
        <v>64</v>
      </c>
      <c r="E39" t="str">
        <f t="shared" si="0"/>
        <v>1</v>
      </c>
      <c r="G39" s="3" t="s">
        <v>253</v>
      </c>
      <c r="H39" s="3" t="s">
        <v>494</v>
      </c>
      <c r="J39" s="3" t="s">
        <v>114</v>
      </c>
      <c r="K39" s="3" t="s">
        <v>494</v>
      </c>
      <c r="L39" s="3" t="s">
        <v>399</v>
      </c>
      <c r="M39" s="3" t="s">
        <v>399</v>
      </c>
      <c r="N39" s="3" t="s">
        <v>399</v>
      </c>
      <c r="O39" s="3" t="s">
        <v>494</v>
      </c>
      <c r="P39" s="3" t="s">
        <v>685</v>
      </c>
      <c r="Q39" s="3" t="s">
        <v>494</v>
      </c>
      <c r="R39" s="3" t="s">
        <v>494</v>
      </c>
      <c r="S39" s="3" t="s">
        <v>102</v>
      </c>
      <c r="T39" s="3" t="s">
        <v>494</v>
      </c>
      <c r="U39" s="3" t="s">
        <v>226</v>
      </c>
      <c r="V39" s="3" t="s">
        <v>226</v>
      </c>
      <c r="W39" s="10" t="s">
        <v>226</v>
      </c>
      <c r="X39" s="11">
        <v>513011</v>
      </c>
    </row>
    <row r="40" spans="2:24">
      <c r="B40" s="4" t="s">
        <v>65</v>
      </c>
      <c r="E40" t="str">
        <f t="shared" si="0"/>
        <v>1</v>
      </c>
      <c r="G40" s="3" t="s">
        <v>253</v>
      </c>
      <c r="H40" s="3" t="s">
        <v>495</v>
      </c>
      <c r="J40" s="3" t="s">
        <v>115</v>
      </c>
      <c r="K40" s="3" t="s">
        <v>495</v>
      </c>
      <c r="L40" s="3" t="s">
        <v>400</v>
      </c>
      <c r="M40" s="3" t="s">
        <v>400</v>
      </c>
      <c r="N40" s="3" t="s">
        <v>400</v>
      </c>
      <c r="O40" s="3" t="s">
        <v>495</v>
      </c>
      <c r="P40" s="3" t="s">
        <v>686</v>
      </c>
      <c r="Q40" s="3" t="s">
        <v>495</v>
      </c>
      <c r="R40" s="3" t="s">
        <v>495</v>
      </c>
      <c r="S40" s="3" t="s">
        <v>103</v>
      </c>
      <c r="T40" s="3" t="s">
        <v>495</v>
      </c>
      <c r="U40" s="3" t="s">
        <v>227</v>
      </c>
      <c r="V40" s="3" t="s">
        <v>227</v>
      </c>
      <c r="W40" s="10" t="s">
        <v>227</v>
      </c>
      <c r="X40" s="11">
        <v>514011</v>
      </c>
    </row>
    <row r="41" spans="2:24">
      <c r="B41" s="4" t="s">
        <v>66</v>
      </c>
      <c r="E41" t="str">
        <f t="shared" si="0"/>
        <v>1</v>
      </c>
      <c r="G41" s="3" t="s">
        <v>253</v>
      </c>
      <c r="H41" s="3" t="s">
        <v>496</v>
      </c>
      <c r="J41" s="3" t="s">
        <v>116</v>
      </c>
      <c r="K41" s="3" t="s">
        <v>496</v>
      </c>
      <c r="L41" s="3" t="s">
        <v>401</v>
      </c>
      <c r="M41" s="3" t="s">
        <v>401</v>
      </c>
      <c r="N41" s="3" t="s">
        <v>401</v>
      </c>
      <c r="O41" s="3" t="s">
        <v>496</v>
      </c>
      <c r="P41" s="3" t="s">
        <v>687</v>
      </c>
      <c r="Q41" s="3" t="s">
        <v>496</v>
      </c>
      <c r="R41" s="3" t="s">
        <v>496</v>
      </c>
      <c r="S41" s="3" t="s">
        <v>104</v>
      </c>
      <c r="T41" s="3" t="s">
        <v>496</v>
      </c>
      <c r="U41" s="3" t="s">
        <v>228</v>
      </c>
      <c r="V41" s="3" t="s">
        <v>228</v>
      </c>
      <c r="W41" s="10" t="s">
        <v>228</v>
      </c>
      <c r="X41" s="11">
        <v>514021</v>
      </c>
    </row>
    <row r="42" spans="2:24">
      <c r="E42" t="str">
        <f t="shared" si="0"/>
        <v>1</v>
      </c>
      <c r="G42" s="3" t="s">
        <v>253</v>
      </c>
      <c r="H42" s="3" t="s">
        <v>497</v>
      </c>
      <c r="J42" s="3" t="s">
        <v>117</v>
      </c>
      <c r="K42" s="3" t="s">
        <v>497</v>
      </c>
      <c r="L42" s="3" t="s">
        <v>402</v>
      </c>
      <c r="M42" s="3" t="s">
        <v>402</v>
      </c>
      <c r="N42" s="3" t="s">
        <v>402</v>
      </c>
      <c r="O42" s="3" t="s">
        <v>497</v>
      </c>
      <c r="P42" s="3" t="s">
        <v>688</v>
      </c>
      <c r="Q42" s="3" t="s">
        <v>497</v>
      </c>
      <c r="R42" s="3" t="s">
        <v>497</v>
      </c>
      <c r="S42" s="3" t="s">
        <v>105</v>
      </c>
      <c r="T42" s="3" t="s">
        <v>497</v>
      </c>
      <c r="U42" s="3" t="s">
        <v>229</v>
      </c>
      <c r="V42" s="3" t="s">
        <v>229</v>
      </c>
      <c r="W42" s="10" t="s">
        <v>229</v>
      </c>
      <c r="X42" s="11">
        <v>514191</v>
      </c>
    </row>
    <row r="43" spans="2:24">
      <c r="E43" t="str">
        <f t="shared" si="0"/>
        <v>1</v>
      </c>
      <c r="G43" s="3" t="s">
        <v>253</v>
      </c>
      <c r="H43" s="3" t="s">
        <v>498</v>
      </c>
      <c r="J43" s="3" t="s">
        <v>118</v>
      </c>
      <c r="K43" s="3" t="s">
        <v>498</v>
      </c>
      <c r="L43" s="3" t="s">
        <v>403</v>
      </c>
      <c r="M43" s="3" t="s">
        <v>403</v>
      </c>
      <c r="N43" s="3" t="s">
        <v>403</v>
      </c>
      <c r="O43" s="3" t="s">
        <v>498</v>
      </c>
      <c r="P43" s="3" t="s">
        <v>689</v>
      </c>
      <c r="Q43" s="3" t="s">
        <v>498</v>
      </c>
      <c r="R43" s="3" t="s">
        <v>498</v>
      </c>
      <c r="S43" s="3" t="s">
        <v>106</v>
      </c>
      <c r="T43" s="3" t="s">
        <v>498</v>
      </c>
      <c r="U43" s="3" t="s">
        <v>230</v>
      </c>
      <c r="V43" s="3" t="s">
        <v>230</v>
      </c>
      <c r="W43" s="10" t="s">
        <v>230</v>
      </c>
      <c r="X43" s="11">
        <v>515011</v>
      </c>
    </row>
    <row r="44" spans="2:24">
      <c r="E44" t="str">
        <f t="shared" si="0"/>
        <v>1</v>
      </c>
      <c r="G44" s="3" t="s">
        <v>253</v>
      </c>
      <c r="H44" s="3" t="s">
        <v>499</v>
      </c>
      <c r="J44" s="3" t="s">
        <v>119</v>
      </c>
      <c r="K44" s="3" t="s">
        <v>499</v>
      </c>
      <c r="L44" s="3" t="s">
        <v>404</v>
      </c>
      <c r="M44" s="3" t="s">
        <v>404</v>
      </c>
      <c r="N44" s="3" t="s">
        <v>404</v>
      </c>
      <c r="O44" s="3" t="s">
        <v>499</v>
      </c>
      <c r="P44" s="3" t="s">
        <v>690</v>
      </c>
      <c r="Q44" s="3" t="s">
        <v>499</v>
      </c>
      <c r="R44" s="3" t="s">
        <v>499</v>
      </c>
      <c r="S44" s="3" t="s">
        <v>107</v>
      </c>
      <c r="T44" s="3" t="s">
        <v>499</v>
      </c>
      <c r="U44" s="3" t="s">
        <v>231</v>
      </c>
      <c r="V44" s="3" t="s">
        <v>231</v>
      </c>
      <c r="W44" s="10" t="s">
        <v>231</v>
      </c>
      <c r="X44" s="11">
        <v>516011</v>
      </c>
    </row>
    <row r="45" spans="2:24">
      <c r="E45" t="str">
        <f t="shared" si="0"/>
        <v>1</v>
      </c>
      <c r="G45" s="3" t="s">
        <v>253</v>
      </c>
      <c r="H45" s="3" t="s">
        <v>500</v>
      </c>
      <c r="J45" s="3" t="s">
        <v>120</v>
      </c>
      <c r="K45" s="3" t="s">
        <v>500</v>
      </c>
      <c r="L45" s="3" t="s">
        <v>405</v>
      </c>
      <c r="M45" s="3" t="s">
        <v>405</v>
      </c>
      <c r="N45" s="3" t="s">
        <v>405</v>
      </c>
      <c r="O45" s="3" t="s">
        <v>500</v>
      </c>
      <c r="P45" s="3" t="s">
        <v>691</v>
      </c>
      <c r="Q45" s="3" t="s">
        <v>500</v>
      </c>
      <c r="R45" s="3" t="s">
        <v>500</v>
      </c>
      <c r="S45" s="3" t="s">
        <v>108</v>
      </c>
      <c r="T45" s="3" t="s">
        <v>500</v>
      </c>
      <c r="U45" s="3" t="s">
        <v>232</v>
      </c>
      <c r="V45" s="3" t="s">
        <v>232</v>
      </c>
      <c r="W45" s="10" t="s">
        <v>232</v>
      </c>
      <c r="X45" s="11">
        <v>516021</v>
      </c>
    </row>
    <row r="46" spans="2:24">
      <c r="E46" t="str">
        <f t="shared" si="0"/>
        <v>1</v>
      </c>
      <c r="G46" s="3" t="s">
        <v>253</v>
      </c>
      <c r="H46" s="3" t="s">
        <v>501</v>
      </c>
      <c r="J46" s="3" t="s">
        <v>121</v>
      </c>
      <c r="K46" s="3" t="s">
        <v>501</v>
      </c>
      <c r="L46" s="3" t="s">
        <v>406</v>
      </c>
      <c r="M46" s="3" t="s">
        <v>406</v>
      </c>
      <c r="N46" s="3" t="s">
        <v>406</v>
      </c>
      <c r="O46" s="3" t="s">
        <v>501</v>
      </c>
      <c r="P46" s="3" t="s">
        <v>692</v>
      </c>
      <c r="Q46" s="3" t="s">
        <v>501</v>
      </c>
      <c r="R46" s="3" t="s">
        <v>501</v>
      </c>
      <c r="S46" s="3" t="s">
        <v>109</v>
      </c>
      <c r="T46" s="3" t="s">
        <v>501</v>
      </c>
      <c r="U46" s="3" t="s">
        <v>233</v>
      </c>
      <c r="V46" s="3" t="s">
        <v>233</v>
      </c>
      <c r="W46" s="10" t="s">
        <v>233</v>
      </c>
      <c r="X46" s="11">
        <v>516031</v>
      </c>
    </row>
    <row r="47" spans="2:24">
      <c r="E47" t="str">
        <f t="shared" si="0"/>
        <v>1</v>
      </c>
      <c r="G47" s="3" t="s">
        <v>253</v>
      </c>
      <c r="H47" s="3" t="s">
        <v>502</v>
      </c>
      <c r="J47" s="3" t="s">
        <v>122</v>
      </c>
      <c r="K47" s="3" t="s">
        <v>502</v>
      </c>
      <c r="L47" s="3" t="s">
        <v>407</v>
      </c>
      <c r="M47" s="3" t="s">
        <v>407</v>
      </c>
      <c r="N47" s="3" t="s">
        <v>407</v>
      </c>
      <c r="O47" s="3" t="s">
        <v>502</v>
      </c>
      <c r="P47" s="3" t="s">
        <v>693</v>
      </c>
      <c r="Q47" s="3" t="s">
        <v>502</v>
      </c>
      <c r="R47" s="3" t="s">
        <v>502</v>
      </c>
      <c r="S47" s="3" t="s">
        <v>110</v>
      </c>
      <c r="T47" s="3" t="s">
        <v>502</v>
      </c>
      <c r="U47" s="3" t="s">
        <v>234</v>
      </c>
      <c r="V47" s="3" t="s">
        <v>234</v>
      </c>
      <c r="W47" s="10" t="s">
        <v>234</v>
      </c>
      <c r="X47" s="11">
        <v>516191</v>
      </c>
    </row>
    <row r="48" spans="2:24">
      <c r="E48" t="str">
        <f t="shared" si="0"/>
        <v>1</v>
      </c>
      <c r="G48" s="3" t="s">
        <v>253</v>
      </c>
      <c r="H48" s="3" t="s">
        <v>503</v>
      </c>
      <c r="J48" s="3" t="s">
        <v>123</v>
      </c>
      <c r="K48" s="3" t="s">
        <v>503</v>
      </c>
      <c r="L48" s="3" t="s">
        <v>408</v>
      </c>
      <c r="M48" s="3" t="s">
        <v>408</v>
      </c>
      <c r="N48" s="3" t="s">
        <v>408</v>
      </c>
      <c r="O48" s="3" t="s">
        <v>503</v>
      </c>
      <c r="P48" s="3" t="s">
        <v>694</v>
      </c>
      <c r="Q48" s="3" t="s">
        <v>503</v>
      </c>
      <c r="R48" s="3" t="s">
        <v>503</v>
      </c>
      <c r="S48" s="3" t="s">
        <v>111</v>
      </c>
      <c r="T48" s="3" t="s">
        <v>503</v>
      </c>
      <c r="U48" s="3" t="s">
        <v>235</v>
      </c>
      <c r="V48" s="3" t="s">
        <v>235</v>
      </c>
      <c r="W48" s="10" t="s">
        <v>235</v>
      </c>
      <c r="X48" s="11">
        <v>517011</v>
      </c>
    </row>
    <row r="49" spans="5:24">
      <c r="E49" t="str">
        <f t="shared" si="0"/>
        <v>1</v>
      </c>
      <c r="G49" s="3" t="s">
        <v>253</v>
      </c>
      <c r="H49" s="3" t="s">
        <v>504</v>
      </c>
      <c r="J49" s="3" t="s">
        <v>124</v>
      </c>
      <c r="K49" s="3" t="s">
        <v>504</v>
      </c>
      <c r="L49" s="3" t="s">
        <v>409</v>
      </c>
      <c r="M49" s="3" t="s">
        <v>409</v>
      </c>
      <c r="N49" s="3" t="s">
        <v>409</v>
      </c>
      <c r="O49" s="3" t="s">
        <v>504</v>
      </c>
      <c r="P49" s="3" t="s">
        <v>695</v>
      </c>
      <c r="Q49" s="3" t="s">
        <v>504</v>
      </c>
      <c r="R49" s="3" t="s">
        <v>504</v>
      </c>
      <c r="S49" s="3" t="s">
        <v>112</v>
      </c>
      <c r="T49" s="3" t="s">
        <v>504</v>
      </c>
      <c r="U49" s="3" t="s">
        <v>236</v>
      </c>
      <c r="V49" s="3" t="s">
        <v>236</v>
      </c>
      <c r="W49" s="10" t="s">
        <v>236</v>
      </c>
      <c r="X49" s="11">
        <v>517021</v>
      </c>
    </row>
    <row r="50" spans="5:24">
      <c r="E50" t="str">
        <f t="shared" si="0"/>
        <v>1</v>
      </c>
      <c r="G50" s="3" t="s">
        <v>253</v>
      </c>
      <c r="H50" s="3" t="s">
        <v>505</v>
      </c>
      <c r="J50" s="3" t="s">
        <v>125</v>
      </c>
      <c r="K50" s="3" t="s">
        <v>505</v>
      </c>
      <c r="L50" s="3" t="s">
        <v>410</v>
      </c>
      <c r="M50" s="3" t="s">
        <v>410</v>
      </c>
      <c r="N50" s="3" t="s">
        <v>410</v>
      </c>
      <c r="O50" s="3" t="s">
        <v>505</v>
      </c>
      <c r="P50" s="3" t="s">
        <v>254</v>
      </c>
      <c r="Q50" s="3" t="s">
        <v>505</v>
      </c>
      <c r="R50" s="3" t="s">
        <v>505</v>
      </c>
      <c r="S50" s="3" t="s">
        <v>113</v>
      </c>
      <c r="T50" s="3" t="s">
        <v>505</v>
      </c>
      <c r="U50" s="3" t="s">
        <v>237</v>
      </c>
      <c r="V50" s="3" t="s">
        <v>237</v>
      </c>
      <c r="W50" s="10" t="s">
        <v>237</v>
      </c>
      <c r="X50" s="11">
        <v>517031</v>
      </c>
    </row>
    <row r="51" spans="5:24">
      <c r="E51" t="str">
        <f t="shared" si="0"/>
        <v>1</v>
      </c>
      <c r="G51" s="3" t="s">
        <v>253</v>
      </c>
      <c r="H51" s="3" t="s">
        <v>506</v>
      </c>
      <c r="J51" s="3" t="s">
        <v>126</v>
      </c>
      <c r="K51" s="3" t="s">
        <v>506</v>
      </c>
      <c r="L51" s="3" t="s">
        <v>411</v>
      </c>
      <c r="M51" s="3" t="s">
        <v>411</v>
      </c>
      <c r="N51" s="3" t="s">
        <v>411</v>
      </c>
      <c r="O51" s="3" t="s">
        <v>506</v>
      </c>
      <c r="P51" s="3" t="s">
        <v>255</v>
      </c>
      <c r="Q51" s="3" t="s">
        <v>506</v>
      </c>
      <c r="R51" s="3" t="s">
        <v>506</v>
      </c>
      <c r="S51" s="3" t="s">
        <v>114</v>
      </c>
      <c r="T51" s="3" t="s">
        <v>506</v>
      </c>
      <c r="U51" s="3" t="s">
        <v>238</v>
      </c>
      <c r="V51" s="3" t="s">
        <v>238</v>
      </c>
      <c r="W51" s="10" t="s">
        <v>238</v>
      </c>
      <c r="X51" s="11">
        <v>517041</v>
      </c>
    </row>
    <row r="52" spans="5:24">
      <c r="E52" t="str">
        <f t="shared" si="0"/>
        <v>1</v>
      </c>
      <c r="G52" s="3" t="s">
        <v>253</v>
      </c>
      <c r="H52" s="3" t="s">
        <v>507</v>
      </c>
      <c r="J52" s="3" t="s">
        <v>127</v>
      </c>
      <c r="K52" s="3" t="s">
        <v>507</v>
      </c>
      <c r="L52" s="3" t="s">
        <v>412</v>
      </c>
      <c r="M52" s="3" t="s">
        <v>412</v>
      </c>
      <c r="N52" s="3" t="s">
        <v>412</v>
      </c>
      <c r="O52" s="3" t="s">
        <v>507</v>
      </c>
      <c r="P52" s="3" t="s">
        <v>256</v>
      </c>
      <c r="Q52" s="3" t="s">
        <v>507</v>
      </c>
      <c r="R52" s="3" t="s">
        <v>507</v>
      </c>
      <c r="S52" s="3" t="s">
        <v>115</v>
      </c>
      <c r="T52" s="3" t="s">
        <v>507</v>
      </c>
      <c r="U52" s="3" t="s">
        <v>239</v>
      </c>
      <c r="V52" s="3" t="s">
        <v>239</v>
      </c>
      <c r="W52" s="10" t="s">
        <v>239</v>
      </c>
      <c r="X52" s="11">
        <v>517051</v>
      </c>
    </row>
    <row r="53" spans="5:24">
      <c r="E53" t="str">
        <f t="shared" si="0"/>
        <v>1</v>
      </c>
      <c r="G53" s="3" t="s">
        <v>253</v>
      </c>
      <c r="H53" s="3" t="s">
        <v>508</v>
      </c>
      <c r="J53" s="3" t="s">
        <v>128</v>
      </c>
      <c r="K53" s="3" t="s">
        <v>508</v>
      </c>
      <c r="L53" s="3" t="s">
        <v>413</v>
      </c>
      <c r="M53" s="3" t="s">
        <v>413</v>
      </c>
      <c r="N53" s="3" t="s">
        <v>413</v>
      </c>
      <c r="O53" s="3" t="s">
        <v>508</v>
      </c>
      <c r="P53" s="3" t="s">
        <v>257</v>
      </c>
      <c r="Q53" s="3" t="s">
        <v>508</v>
      </c>
      <c r="R53" s="3" t="s">
        <v>508</v>
      </c>
      <c r="S53" s="3" t="s">
        <v>116</v>
      </c>
      <c r="T53" s="3" t="s">
        <v>508</v>
      </c>
      <c r="U53" s="3" t="s">
        <v>240</v>
      </c>
      <c r="V53" s="3" t="s">
        <v>240</v>
      </c>
      <c r="W53" s="10" t="s">
        <v>240</v>
      </c>
      <c r="X53" s="11">
        <v>517061</v>
      </c>
    </row>
    <row r="54" spans="5:24">
      <c r="E54" t="str">
        <f t="shared" si="0"/>
        <v>1</v>
      </c>
      <c r="G54" s="3" t="s">
        <v>253</v>
      </c>
      <c r="H54" s="3" t="s">
        <v>509</v>
      </c>
      <c r="J54" s="3" t="s">
        <v>129</v>
      </c>
      <c r="K54" s="3" t="s">
        <v>509</v>
      </c>
      <c r="L54" s="3" t="s">
        <v>414</v>
      </c>
      <c r="M54" s="3" t="s">
        <v>414</v>
      </c>
      <c r="N54" s="3" t="s">
        <v>414</v>
      </c>
      <c r="O54" s="3" t="s">
        <v>509</v>
      </c>
      <c r="P54" s="3" t="s">
        <v>258</v>
      </c>
      <c r="Q54" s="3" t="s">
        <v>509</v>
      </c>
      <c r="R54" s="3" t="s">
        <v>509</v>
      </c>
      <c r="S54" s="3" t="s">
        <v>117</v>
      </c>
      <c r="T54" s="3" t="s">
        <v>509</v>
      </c>
      <c r="U54" s="3" t="s">
        <v>241</v>
      </c>
      <c r="V54" s="3" t="s">
        <v>241</v>
      </c>
      <c r="W54" s="10" t="s">
        <v>241</v>
      </c>
      <c r="X54" s="11">
        <v>517071</v>
      </c>
    </row>
    <row r="55" spans="5:24">
      <c r="E55" t="str">
        <f t="shared" si="0"/>
        <v>1</v>
      </c>
      <c r="G55" s="3" t="s">
        <v>253</v>
      </c>
      <c r="H55" s="3" t="s">
        <v>510</v>
      </c>
      <c r="J55" s="3" t="s">
        <v>130</v>
      </c>
      <c r="K55" s="3" t="s">
        <v>510</v>
      </c>
      <c r="L55" s="3" t="s">
        <v>415</v>
      </c>
      <c r="M55" s="3" t="s">
        <v>415</v>
      </c>
      <c r="N55" s="3" t="s">
        <v>415</v>
      </c>
      <c r="O55" s="3" t="s">
        <v>510</v>
      </c>
      <c r="P55" s="3" t="s">
        <v>259</v>
      </c>
      <c r="Q55" s="3" t="s">
        <v>510</v>
      </c>
      <c r="R55" s="3" t="s">
        <v>510</v>
      </c>
      <c r="S55" s="3" t="s">
        <v>118</v>
      </c>
      <c r="T55" s="3" t="s">
        <v>510</v>
      </c>
      <c r="U55" s="3" t="s">
        <v>242</v>
      </c>
      <c r="V55" s="3" t="s">
        <v>242</v>
      </c>
      <c r="W55" s="10" t="s">
        <v>242</v>
      </c>
      <c r="X55" s="11">
        <v>517081</v>
      </c>
    </row>
    <row r="56" spans="5:24">
      <c r="E56" t="str">
        <f t="shared" si="0"/>
        <v>1</v>
      </c>
      <c r="G56" s="3" t="s">
        <v>253</v>
      </c>
      <c r="H56" s="3" t="s">
        <v>511</v>
      </c>
      <c r="J56" s="3" t="s">
        <v>131</v>
      </c>
      <c r="K56" s="3" t="s">
        <v>511</v>
      </c>
      <c r="L56" s="3" t="s">
        <v>416</v>
      </c>
      <c r="M56" s="3" t="s">
        <v>416</v>
      </c>
      <c r="N56" s="3" t="s">
        <v>416</v>
      </c>
      <c r="O56" s="3" t="s">
        <v>511</v>
      </c>
      <c r="P56" s="3" t="s">
        <v>260</v>
      </c>
      <c r="Q56" s="3" t="s">
        <v>511</v>
      </c>
      <c r="R56" s="3" t="s">
        <v>511</v>
      </c>
      <c r="S56" s="3" t="s">
        <v>119</v>
      </c>
      <c r="T56" s="3" t="s">
        <v>511</v>
      </c>
      <c r="U56" s="3" t="s">
        <v>243</v>
      </c>
      <c r="V56" s="3" t="s">
        <v>243</v>
      </c>
      <c r="W56" s="10" t="s">
        <v>243</v>
      </c>
      <c r="X56" s="11">
        <v>517091</v>
      </c>
    </row>
    <row r="57" spans="5:24">
      <c r="E57" t="str">
        <f t="shared" si="0"/>
        <v>1</v>
      </c>
      <c r="G57" s="3" t="s">
        <v>253</v>
      </c>
      <c r="H57" s="3" t="s">
        <v>512</v>
      </c>
      <c r="J57" s="3" t="s">
        <v>132</v>
      </c>
      <c r="K57" s="3" t="s">
        <v>512</v>
      </c>
      <c r="L57" s="3" t="s">
        <v>417</v>
      </c>
      <c r="M57" s="3" t="s">
        <v>417</v>
      </c>
      <c r="N57" s="3" t="s">
        <v>417</v>
      </c>
      <c r="O57" s="3" t="s">
        <v>512</v>
      </c>
      <c r="P57" s="3" t="s">
        <v>261</v>
      </c>
      <c r="Q57" s="3" t="s">
        <v>512</v>
      </c>
      <c r="R57" s="3" t="s">
        <v>512</v>
      </c>
      <c r="S57" s="3" t="s">
        <v>120</v>
      </c>
      <c r="T57" s="3" t="s">
        <v>512</v>
      </c>
      <c r="U57" s="3" t="s">
        <v>244</v>
      </c>
      <c r="V57" s="3" t="s">
        <v>244</v>
      </c>
      <c r="W57" s="10" t="s">
        <v>244</v>
      </c>
      <c r="X57" s="11">
        <v>518011</v>
      </c>
    </row>
    <row r="58" spans="5:24">
      <c r="E58" t="str">
        <f t="shared" si="0"/>
        <v>1</v>
      </c>
      <c r="G58" s="3" t="s">
        <v>253</v>
      </c>
      <c r="H58" s="3" t="s">
        <v>513</v>
      </c>
      <c r="J58" s="3" t="s">
        <v>133</v>
      </c>
      <c r="K58" s="3" t="s">
        <v>513</v>
      </c>
      <c r="L58" s="3" t="s">
        <v>418</v>
      </c>
      <c r="M58" s="3" t="s">
        <v>418</v>
      </c>
      <c r="N58" s="3" t="s">
        <v>418</v>
      </c>
      <c r="O58" s="3" t="s">
        <v>513</v>
      </c>
      <c r="P58" s="3" t="s">
        <v>262</v>
      </c>
      <c r="Q58" s="3" t="s">
        <v>513</v>
      </c>
      <c r="R58" s="3" t="s">
        <v>513</v>
      </c>
      <c r="S58" s="3" t="s">
        <v>121</v>
      </c>
      <c r="T58" s="3" t="s">
        <v>513</v>
      </c>
      <c r="U58" s="3" t="s">
        <v>245</v>
      </c>
      <c r="V58" s="3" t="s">
        <v>245</v>
      </c>
      <c r="W58" s="10" t="s">
        <v>245</v>
      </c>
      <c r="X58" s="11">
        <v>519011</v>
      </c>
    </row>
    <row r="59" spans="5:24">
      <c r="E59" t="str">
        <f t="shared" si="0"/>
        <v>1</v>
      </c>
      <c r="G59" s="3" t="s">
        <v>253</v>
      </c>
      <c r="H59" s="3" t="s">
        <v>514</v>
      </c>
      <c r="J59" s="3" t="s">
        <v>134</v>
      </c>
      <c r="K59" s="3" t="s">
        <v>514</v>
      </c>
      <c r="L59" s="3" t="s">
        <v>419</v>
      </c>
      <c r="M59" s="3" t="s">
        <v>419</v>
      </c>
      <c r="N59" s="3" t="s">
        <v>419</v>
      </c>
      <c r="O59" s="3" t="s">
        <v>514</v>
      </c>
      <c r="P59" s="3" t="s">
        <v>263</v>
      </c>
      <c r="Q59" s="3" t="s">
        <v>514</v>
      </c>
      <c r="R59" s="3" t="s">
        <v>514</v>
      </c>
      <c r="S59" s="3" t="s">
        <v>122</v>
      </c>
      <c r="T59" s="3" t="s">
        <v>514</v>
      </c>
      <c r="U59" s="3" t="s">
        <v>246</v>
      </c>
      <c r="V59" s="3" t="s">
        <v>246</v>
      </c>
      <c r="W59" s="10" t="s">
        <v>246</v>
      </c>
      <c r="X59" s="11">
        <v>520011</v>
      </c>
    </row>
    <row r="60" spans="5:24">
      <c r="E60" t="str">
        <f t="shared" si="0"/>
        <v>1</v>
      </c>
      <c r="G60" s="3" t="s">
        <v>253</v>
      </c>
      <c r="H60" s="3" t="s">
        <v>515</v>
      </c>
      <c r="J60" s="3" t="s">
        <v>135</v>
      </c>
      <c r="K60" s="3" t="s">
        <v>515</v>
      </c>
      <c r="L60" s="3" t="s">
        <v>420</v>
      </c>
      <c r="M60" s="3" t="s">
        <v>420</v>
      </c>
      <c r="N60" s="3" t="s">
        <v>420</v>
      </c>
      <c r="O60" s="3" t="s">
        <v>515</v>
      </c>
      <c r="P60" s="3" t="s">
        <v>264</v>
      </c>
      <c r="Q60" s="3" t="s">
        <v>515</v>
      </c>
      <c r="R60" s="3" t="s">
        <v>515</v>
      </c>
      <c r="S60" s="3" t="s">
        <v>123</v>
      </c>
      <c r="T60" s="3" t="s">
        <v>515</v>
      </c>
      <c r="U60" s="3" t="s">
        <v>247</v>
      </c>
      <c r="V60" s="3" t="s">
        <v>247</v>
      </c>
      <c r="W60" s="10" t="s">
        <v>247</v>
      </c>
      <c r="X60" s="11">
        <v>520021</v>
      </c>
    </row>
    <row r="61" spans="5:24">
      <c r="E61" t="str">
        <f t="shared" si="0"/>
        <v>1</v>
      </c>
      <c r="G61" s="3" t="s">
        <v>253</v>
      </c>
      <c r="H61" s="3" t="s">
        <v>516</v>
      </c>
      <c r="J61" s="3" t="s">
        <v>136</v>
      </c>
      <c r="K61" s="3" t="s">
        <v>516</v>
      </c>
      <c r="L61" s="3" t="s">
        <v>421</v>
      </c>
      <c r="M61" s="3" t="s">
        <v>421</v>
      </c>
      <c r="N61" s="3" t="s">
        <v>421</v>
      </c>
      <c r="O61" s="3" t="s">
        <v>516</v>
      </c>
      <c r="P61" s="3" t="s">
        <v>265</v>
      </c>
      <c r="Q61" s="3" t="s">
        <v>516</v>
      </c>
      <c r="R61" s="3" t="s">
        <v>516</v>
      </c>
      <c r="S61" s="3" t="s">
        <v>124</v>
      </c>
      <c r="T61" s="3" t="s">
        <v>516</v>
      </c>
      <c r="U61" s="3" t="s">
        <v>248</v>
      </c>
      <c r="V61" s="3" t="s">
        <v>248</v>
      </c>
      <c r="W61" s="10" t="s">
        <v>248</v>
      </c>
      <c r="X61" s="11">
        <v>521011</v>
      </c>
    </row>
    <row r="62" spans="5:24">
      <c r="E62" t="str">
        <f t="shared" si="0"/>
        <v>1</v>
      </c>
      <c r="G62" s="3" t="s">
        <v>253</v>
      </c>
      <c r="H62" s="3" t="s">
        <v>517</v>
      </c>
      <c r="J62" s="3" t="s">
        <v>137</v>
      </c>
      <c r="K62" s="3" t="s">
        <v>517</v>
      </c>
      <c r="L62" s="3" t="s">
        <v>422</v>
      </c>
      <c r="M62" s="3" t="s">
        <v>422</v>
      </c>
      <c r="N62" s="3" t="s">
        <v>422</v>
      </c>
      <c r="O62" s="3" t="s">
        <v>517</v>
      </c>
      <c r="P62" s="3" t="s">
        <v>266</v>
      </c>
      <c r="Q62" s="3" t="s">
        <v>517</v>
      </c>
      <c r="R62" s="3" t="s">
        <v>517</v>
      </c>
      <c r="S62" s="3" t="s">
        <v>125</v>
      </c>
      <c r="T62" s="3" t="s">
        <v>517</v>
      </c>
      <c r="U62" s="3" t="s">
        <v>249</v>
      </c>
      <c r="V62" s="3" t="s">
        <v>249</v>
      </c>
      <c r="W62" s="10" t="s">
        <v>249</v>
      </c>
      <c r="X62" s="11">
        <v>521021</v>
      </c>
    </row>
    <row r="63" spans="5:24">
      <c r="E63" t="str">
        <f t="shared" si="0"/>
        <v>1</v>
      </c>
      <c r="G63" s="3" t="s">
        <v>253</v>
      </c>
      <c r="H63" s="3" t="s">
        <v>518</v>
      </c>
      <c r="J63" s="3" t="s">
        <v>138</v>
      </c>
      <c r="K63" s="3" t="s">
        <v>518</v>
      </c>
      <c r="L63" s="3" t="s">
        <v>423</v>
      </c>
      <c r="M63" s="3" t="s">
        <v>423</v>
      </c>
      <c r="N63" s="3" t="s">
        <v>423</v>
      </c>
      <c r="O63" s="3" t="s">
        <v>518</v>
      </c>
      <c r="P63" s="3" t="s">
        <v>267</v>
      </c>
      <c r="Q63" s="3" t="s">
        <v>518</v>
      </c>
      <c r="R63" s="3" t="s">
        <v>518</v>
      </c>
      <c r="S63" s="3" t="s">
        <v>126</v>
      </c>
      <c r="T63" s="3" t="s">
        <v>518</v>
      </c>
      <c r="U63" s="3" t="s">
        <v>250</v>
      </c>
      <c r="V63" s="3" t="s">
        <v>250</v>
      </c>
      <c r="W63" s="10" t="s">
        <v>250</v>
      </c>
      <c r="X63" s="11">
        <v>521031</v>
      </c>
    </row>
    <row r="64" spans="5:24">
      <c r="E64" t="str">
        <f t="shared" si="0"/>
        <v>1</v>
      </c>
      <c r="G64" s="3" t="s">
        <v>253</v>
      </c>
      <c r="H64" s="3" t="s">
        <v>519</v>
      </c>
      <c r="J64" s="3" t="s">
        <v>139</v>
      </c>
      <c r="K64" s="3" t="s">
        <v>519</v>
      </c>
      <c r="L64" s="3" t="s">
        <v>424</v>
      </c>
      <c r="M64" s="3" t="s">
        <v>424</v>
      </c>
      <c r="N64" s="3" t="s">
        <v>424</v>
      </c>
      <c r="O64" s="3" t="s">
        <v>519</v>
      </c>
      <c r="P64" s="3" t="s">
        <v>268</v>
      </c>
      <c r="Q64" s="3" t="s">
        <v>519</v>
      </c>
      <c r="R64" s="3" t="s">
        <v>519</v>
      </c>
      <c r="S64" s="3" t="s">
        <v>127</v>
      </c>
      <c r="T64" s="3" t="s">
        <v>519</v>
      </c>
      <c r="U64" s="3" t="s">
        <v>251</v>
      </c>
      <c r="V64" s="3" t="s">
        <v>251</v>
      </c>
      <c r="W64" s="10" t="s">
        <v>251</v>
      </c>
      <c r="X64" s="11">
        <v>522011</v>
      </c>
    </row>
    <row r="65" spans="5:24">
      <c r="E65" t="str">
        <f t="shared" si="0"/>
        <v>1</v>
      </c>
      <c r="G65" s="3" t="s">
        <v>253</v>
      </c>
      <c r="H65" s="3" t="s">
        <v>520</v>
      </c>
      <c r="J65" s="3" t="s">
        <v>140</v>
      </c>
      <c r="K65" s="3" t="s">
        <v>520</v>
      </c>
      <c r="L65" s="3" t="s">
        <v>425</v>
      </c>
      <c r="M65" s="3" t="s">
        <v>425</v>
      </c>
      <c r="N65" s="3" t="s">
        <v>425</v>
      </c>
      <c r="O65" s="3" t="s">
        <v>520</v>
      </c>
      <c r="P65" s="3" t="s">
        <v>269</v>
      </c>
      <c r="Q65" s="3" t="s">
        <v>520</v>
      </c>
      <c r="R65" s="3" t="s">
        <v>520</v>
      </c>
      <c r="S65" s="3" t="s">
        <v>128</v>
      </c>
      <c r="T65" s="3" t="s">
        <v>520</v>
      </c>
      <c r="U65" s="3" t="s">
        <v>252</v>
      </c>
      <c r="V65" s="3" t="s">
        <v>252</v>
      </c>
      <c r="W65" s="10" t="s">
        <v>252</v>
      </c>
      <c r="X65" s="11">
        <v>523012</v>
      </c>
    </row>
    <row r="66" spans="5:24">
      <c r="E66" t="str">
        <f t="shared" si="0"/>
        <v>1</v>
      </c>
      <c r="G66" s="3" t="s">
        <v>253</v>
      </c>
      <c r="H66" s="3" t="s">
        <v>521</v>
      </c>
      <c r="J66" s="3" t="s">
        <v>141</v>
      </c>
      <c r="K66" s="3" t="s">
        <v>521</v>
      </c>
      <c r="L66" s="3" t="s">
        <v>426</v>
      </c>
      <c r="M66" s="3" t="s">
        <v>426</v>
      </c>
      <c r="N66" s="3" t="s">
        <v>426</v>
      </c>
      <c r="O66" s="3" t="s">
        <v>521</v>
      </c>
      <c r="P66" s="3" t="s">
        <v>270</v>
      </c>
      <c r="Q66" s="3" t="s">
        <v>521</v>
      </c>
      <c r="R66" s="3" t="s">
        <v>521</v>
      </c>
      <c r="S66" s="3" t="s">
        <v>129</v>
      </c>
      <c r="T66" s="3" t="s">
        <v>521</v>
      </c>
      <c r="U66" s="3" t="s">
        <v>68</v>
      </c>
      <c r="V66" s="3" t="s">
        <v>68</v>
      </c>
      <c r="W66" s="10" t="s">
        <v>68</v>
      </c>
      <c r="X66" s="11">
        <v>523022</v>
      </c>
    </row>
    <row r="67" spans="5:24">
      <c r="E67" t="str">
        <f t="shared" si="0"/>
        <v>1</v>
      </c>
      <c r="G67" s="3" t="s">
        <v>253</v>
      </c>
      <c r="H67" s="3" t="s">
        <v>522</v>
      </c>
      <c r="J67" s="3" t="s">
        <v>142</v>
      </c>
      <c r="K67" s="3" t="s">
        <v>522</v>
      </c>
      <c r="L67" s="3" t="s">
        <v>427</v>
      </c>
      <c r="M67" s="3" t="s">
        <v>427</v>
      </c>
      <c r="N67" s="3" t="s">
        <v>427</v>
      </c>
      <c r="O67" s="3" t="s">
        <v>522</v>
      </c>
      <c r="P67" s="3" t="s">
        <v>271</v>
      </c>
      <c r="Q67" s="3" t="s">
        <v>522</v>
      </c>
      <c r="R67" s="3" t="s">
        <v>522</v>
      </c>
      <c r="S67" s="3" t="s">
        <v>130</v>
      </c>
      <c r="T67" s="3" t="s">
        <v>522</v>
      </c>
      <c r="U67" s="3" t="s">
        <v>69</v>
      </c>
      <c r="V67" s="3" t="s">
        <v>69</v>
      </c>
      <c r="W67" s="10" t="s">
        <v>69</v>
      </c>
      <c r="X67" s="11">
        <v>523032</v>
      </c>
    </row>
    <row r="68" spans="5:24">
      <c r="E68" t="str">
        <f t="shared" ref="E68:E131" si="1">RIGHT(H68,1)</f>
        <v>1</v>
      </c>
      <c r="G68" s="3" t="s">
        <v>253</v>
      </c>
      <c r="H68" s="3" t="s">
        <v>523</v>
      </c>
      <c r="J68" s="3" t="s">
        <v>143</v>
      </c>
      <c r="K68" s="3" t="s">
        <v>523</v>
      </c>
      <c r="L68" s="3" t="s">
        <v>428</v>
      </c>
      <c r="M68" s="3" t="s">
        <v>428</v>
      </c>
      <c r="N68" s="3" t="s">
        <v>428</v>
      </c>
      <c r="O68" s="3" t="s">
        <v>523</v>
      </c>
      <c r="P68" s="3" t="s">
        <v>272</v>
      </c>
      <c r="Q68" s="3" t="s">
        <v>523</v>
      </c>
      <c r="R68" s="3" t="s">
        <v>523</v>
      </c>
      <c r="S68" s="3" t="s">
        <v>131</v>
      </c>
      <c r="T68" s="3" t="s">
        <v>523</v>
      </c>
      <c r="U68" s="3" t="s">
        <v>70</v>
      </c>
      <c r="V68" s="3" t="s">
        <v>70</v>
      </c>
      <c r="W68" s="10" t="s">
        <v>70</v>
      </c>
      <c r="X68" s="11">
        <v>523042</v>
      </c>
    </row>
    <row r="69" spans="5:24">
      <c r="E69" t="str">
        <f t="shared" si="1"/>
        <v>1</v>
      </c>
      <c r="G69" s="3" t="s">
        <v>253</v>
      </c>
      <c r="H69" s="3" t="s">
        <v>524</v>
      </c>
      <c r="J69" s="3" t="s">
        <v>144</v>
      </c>
      <c r="K69" s="3" t="s">
        <v>524</v>
      </c>
      <c r="L69" s="3" t="s">
        <v>429</v>
      </c>
      <c r="M69" s="3" t="s">
        <v>429</v>
      </c>
      <c r="N69" s="3" t="s">
        <v>429</v>
      </c>
      <c r="O69" s="3" t="s">
        <v>524</v>
      </c>
      <c r="P69" s="3" t="s">
        <v>273</v>
      </c>
      <c r="Q69" s="3" t="s">
        <v>524</v>
      </c>
      <c r="R69" s="3" t="s">
        <v>524</v>
      </c>
      <c r="S69" s="3" t="s">
        <v>132</v>
      </c>
      <c r="T69" s="3" t="s">
        <v>524</v>
      </c>
      <c r="U69" s="3" t="s">
        <v>71</v>
      </c>
      <c r="V69" s="3" t="s">
        <v>71</v>
      </c>
      <c r="W69" s="10" t="s">
        <v>71</v>
      </c>
      <c r="X69" s="11">
        <v>523052</v>
      </c>
    </row>
    <row r="70" spans="5:24">
      <c r="E70" t="str">
        <f t="shared" si="1"/>
        <v>1</v>
      </c>
      <c r="G70" s="3" t="s">
        <v>253</v>
      </c>
      <c r="H70" s="3" t="s">
        <v>525</v>
      </c>
      <c r="J70" s="3" t="s">
        <v>145</v>
      </c>
      <c r="K70" s="3" t="s">
        <v>525</v>
      </c>
      <c r="L70" s="3" t="s">
        <v>430</v>
      </c>
      <c r="M70" s="3" t="s">
        <v>430</v>
      </c>
      <c r="N70" s="3" t="s">
        <v>430</v>
      </c>
      <c r="O70" s="3" t="s">
        <v>525</v>
      </c>
      <c r="P70" s="3" t="s">
        <v>274</v>
      </c>
      <c r="Q70" s="3" t="s">
        <v>525</v>
      </c>
      <c r="R70" s="3" t="s">
        <v>525</v>
      </c>
      <c r="S70" s="3" t="s">
        <v>133</v>
      </c>
      <c r="T70" s="3" t="s">
        <v>525</v>
      </c>
      <c r="U70" s="3" t="s">
        <v>72</v>
      </c>
      <c r="V70" s="3" t="s">
        <v>72</v>
      </c>
      <c r="W70" s="10" t="s">
        <v>72</v>
      </c>
      <c r="X70" s="11">
        <v>523062</v>
      </c>
    </row>
    <row r="71" spans="5:24">
      <c r="E71" t="str">
        <f t="shared" si="1"/>
        <v>1</v>
      </c>
      <c r="G71" s="3" t="s">
        <v>253</v>
      </c>
      <c r="H71" s="3" t="s">
        <v>526</v>
      </c>
      <c r="J71" s="3" t="s">
        <v>146</v>
      </c>
      <c r="K71" s="3" t="s">
        <v>526</v>
      </c>
      <c r="L71" s="3" t="s">
        <v>431</v>
      </c>
      <c r="M71" s="3" t="s">
        <v>431</v>
      </c>
      <c r="N71" s="3" t="s">
        <v>431</v>
      </c>
      <c r="O71" s="3" t="s">
        <v>526</v>
      </c>
      <c r="P71" s="3" t="s">
        <v>275</v>
      </c>
      <c r="Q71" s="3" t="s">
        <v>526</v>
      </c>
      <c r="R71" s="3" t="s">
        <v>526</v>
      </c>
      <c r="S71" s="3" t="s">
        <v>134</v>
      </c>
      <c r="T71" s="3" t="s">
        <v>526</v>
      </c>
      <c r="U71" s="3" t="s">
        <v>73</v>
      </c>
      <c r="V71" s="3" t="s">
        <v>73</v>
      </c>
      <c r="W71" s="10" t="s">
        <v>73</v>
      </c>
      <c r="X71" s="11">
        <v>523072</v>
      </c>
    </row>
    <row r="72" spans="5:24">
      <c r="E72" t="str">
        <f t="shared" si="1"/>
        <v>1</v>
      </c>
      <c r="G72" s="3" t="s">
        <v>253</v>
      </c>
      <c r="H72" s="3" t="s">
        <v>527</v>
      </c>
      <c r="J72" s="3" t="s">
        <v>147</v>
      </c>
      <c r="K72" s="3" t="s">
        <v>527</v>
      </c>
      <c r="L72" s="3" t="s">
        <v>432</v>
      </c>
      <c r="M72" s="3" t="s">
        <v>432</v>
      </c>
      <c r="N72" s="3" t="s">
        <v>432</v>
      </c>
      <c r="O72" s="3" t="s">
        <v>527</v>
      </c>
      <c r="P72" s="3" t="s">
        <v>276</v>
      </c>
      <c r="Q72" s="3" t="s">
        <v>527</v>
      </c>
      <c r="R72" s="3" t="s">
        <v>527</v>
      </c>
      <c r="S72" s="3" t="s">
        <v>135</v>
      </c>
      <c r="T72" s="3" t="s">
        <v>527</v>
      </c>
      <c r="U72" s="3" t="s">
        <v>74</v>
      </c>
      <c r="V72" s="3" t="s">
        <v>74</v>
      </c>
      <c r="W72" s="10" t="s">
        <v>74</v>
      </c>
      <c r="X72" s="11">
        <v>523082</v>
      </c>
    </row>
    <row r="73" spans="5:24">
      <c r="E73" t="str">
        <f t="shared" si="1"/>
        <v>1</v>
      </c>
      <c r="G73" s="3" t="s">
        <v>253</v>
      </c>
      <c r="H73" s="3" t="s">
        <v>528</v>
      </c>
      <c r="J73" s="3" t="s">
        <v>148</v>
      </c>
      <c r="K73" s="3" t="s">
        <v>528</v>
      </c>
      <c r="L73" s="3" t="s">
        <v>433</v>
      </c>
      <c r="M73" s="3" t="s">
        <v>433</v>
      </c>
      <c r="N73" s="3" t="s">
        <v>433</v>
      </c>
      <c r="O73" s="3" t="s">
        <v>528</v>
      </c>
      <c r="P73" s="3" t="s">
        <v>277</v>
      </c>
      <c r="Q73" s="3" t="s">
        <v>528</v>
      </c>
      <c r="R73" s="3" t="s">
        <v>528</v>
      </c>
      <c r="S73" s="3" t="s">
        <v>136</v>
      </c>
      <c r="T73" s="3" t="s">
        <v>528</v>
      </c>
      <c r="U73" s="3" t="s">
        <v>75</v>
      </c>
      <c r="V73" s="3" t="s">
        <v>75</v>
      </c>
      <c r="W73" s="10" t="s">
        <v>75</v>
      </c>
      <c r="X73" s="11">
        <v>523192</v>
      </c>
    </row>
    <row r="74" spans="5:24">
      <c r="E74" t="str">
        <f t="shared" si="1"/>
        <v>1</v>
      </c>
      <c r="G74" s="3" t="s">
        <v>253</v>
      </c>
      <c r="H74" s="3" t="s">
        <v>529</v>
      </c>
      <c r="J74" s="3" t="s">
        <v>149</v>
      </c>
      <c r="K74" s="3" t="s">
        <v>529</v>
      </c>
      <c r="L74" s="3" t="s">
        <v>434</v>
      </c>
      <c r="M74" s="3" t="s">
        <v>434</v>
      </c>
      <c r="N74" s="3" t="s">
        <v>434</v>
      </c>
      <c r="O74" s="3" t="s">
        <v>529</v>
      </c>
      <c r="P74" s="3" t="s">
        <v>278</v>
      </c>
      <c r="Q74" s="3" t="s">
        <v>529</v>
      </c>
      <c r="R74" s="3" t="s">
        <v>529</v>
      </c>
      <c r="S74" s="3" t="s">
        <v>137</v>
      </c>
      <c r="T74" s="3" t="s">
        <v>529</v>
      </c>
      <c r="U74" s="3" t="s">
        <v>76</v>
      </c>
      <c r="V74" s="3" t="s">
        <v>76</v>
      </c>
      <c r="W74" s="10" t="s">
        <v>76</v>
      </c>
      <c r="X74" s="11">
        <v>524012</v>
      </c>
    </row>
    <row r="75" spans="5:24">
      <c r="E75" t="str">
        <f t="shared" si="1"/>
        <v>1</v>
      </c>
      <c r="G75" s="3" t="s">
        <v>253</v>
      </c>
      <c r="H75" s="3" t="s">
        <v>530</v>
      </c>
      <c r="J75" s="3" t="s">
        <v>150</v>
      </c>
      <c r="K75" s="3" t="s">
        <v>530</v>
      </c>
      <c r="L75" s="3" t="s">
        <v>435</v>
      </c>
      <c r="M75" s="3" t="s">
        <v>435</v>
      </c>
      <c r="N75" s="3" t="s">
        <v>435</v>
      </c>
      <c r="O75" s="3" t="s">
        <v>530</v>
      </c>
      <c r="P75" s="3" t="s">
        <v>279</v>
      </c>
      <c r="Q75" s="3" t="s">
        <v>530</v>
      </c>
      <c r="R75" s="3" t="s">
        <v>530</v>
      </c>
      <c r="S75" s="3" t="s">
        <v>138</v>
      </c>
      <c r="T75" s="3" t="s">
        <v>530</v>
      </c>
      <c r="U75" s="3" t="s">
        <v>77</v>
      </c>
      <c r="V75" s="3" t="s">
        <v>77</v>
      </c>
      <c r="W75" s="10" t="s">
        <v>77</v>
      </c>
      <c r="X75" s="11">
        <v>525012</v>
      </c>
    </row>
    <row r="76" spans="5:24">
      <c r="E76" t="str">
        <f t="shared" si="1"/>
        <v>1</v>
      </c>
      <c r="G76" s="3" t="s">
        <v>253</v>
      </c>
      <c r="H76" s="3" t="s">
        <v>531</v>
      </c>
      <c r="J76" s="3" t="s">
        <v>151</v>
      </c>
      <c r="K76" s="3" t="s">
        <v>531</v>
      </c>
      <c r="L76" s="3" t="s">
        <v>436</v>
      </c>
      <c r="M76" s="3" t="s">
        <v>436</v>
      </c>
      <c r="N76" s="3" t="s">
        <v>436</v>
      </c>
      <c r="O76" s="3" t="s">
        <v>531</v>
      </c>
      <c r="P76" s="3" t="s">
        <v>280</v>
      </c>
      <c r="Q76" s="3" t="s">
        <v>531</v>
      </c>
      <c r="R76" s="3" t="s">
        <v>531</v>
      </c>
      <c r="S76" s="3" t="s">
        <v>139</v>
      </c>
      <c r="T76" s="3" t="s">
        <v>531</v>
      </c>
      <c r="U76" s="3" t="s">
        <v>78</v>
      </c>
      <c r="V76" s="3" t="s">
        <v>78</v>
      </c>
      <c r="W76" s="10" t="s">
        <v>78</v>
      </c>
      <c r="X76" s="11">
        <v>525022</v>
      </c>
    </row>
    <row r="77" spans="5:24">
      <c r="E77" t="str">
        <f t="shared" si="1"/>
        <v>1</v>
      </c>
      <c r="G77" s="3" t="s">
        <v>253</v>
      </c>
      <c r="H77" s="3" t="s">
        <v>532</v>
      </c>
      <c r="J77" s="3" t="s">
        <v>152</v>
      </c>
      <c r="K77" s="3" t="s">
        <v>532</v>
      </c>
      <c r="L77" s="3" t="s">
        <v>437</v>
      </c>
      <c r="M77" s="3" t="s">
        <v>437</v>
      </c>
      <c r="N77" s="3" t="s">
        <v>437</v>
      </c>
      <c r="O77" s="3" t="s">
        <v>532</v>
      </c>
      <c r="P77" s="3" t="s">
        <v>281</v>
      </c>
      <c r="Q77" s="3" t="s">
        <v>532</v>
      </c>
      <c r="R77" s="3" t="s">
        <v>532</v>
      </c>
      <c r="S77" s="3" t="s">
        <v>140</v>
      </c>
      <c r="T77" s="3" t="s">
        <v>532</v>
      </c>
      <c r="U77" s="3" t="s">
        <v>79</v>
      </c>
      <c r="V77" s="3" t="s">
        <v>79</v>
      </c>
      <c r="W77" s="10" t="s">
        <v>79</v>
      </c>
      <c r="X77" s="11">
        <v>525032</v>
      </c>
    </row>
    <row r="78" spans="5:24">
      <c r="E78" t="str">
        <f t="shared" si="1"/>
        <v>1</v>
      </c>
      <c r="G78" s="3" t="s">
        <v>253</v>
      </c>
      <c r="H78" s="3" t="s">
        <v>533</v>
      </c>
      <c r="J78" s="3" t="s">
        <v>153</v>
      </c>
      <c r="K78" s="3" t="s">
        <v>533</v>
      </c>
      <c r="L78" s="3" t="s">
        <v>438</v>
      </c>
      <c r="M78" s="3" t="s">
        <v>438</v>
      </c>
      <c r="N78" s="3" t="s">
        <v>438</v>
      </c>
      <c r="O78" s="3" t="s">
        <v>533</v>
      </c>
      <c r="P78" s="3" t="s">
        <v>282</v>
      </c>
      <c r="Q78" s="3" t="s">
        <v>533</v>
      </c>
      <c r="R78" s="3" t="s">
        <v>533</v>
      </c>
      <c r="S78" s="3" t="s">
        <v>141</v>
      </c>
      <c r="T78" s="3" t="s">
        <v>533</v>
      </c>
      <c r="U78" s="3" t="s">
        <v>80</v>
      </c>
      <c r="V78" s="3" t="s">
        <v>80</v>
      </c>
      <c r="W78" s="10" t="s">
        <v>80</v>
      </c>
      <c r="X78" s="11">
        <v>525042</v>
      </c>
    </row>
    <row r="79" spans="5:24">
      <c r="E79" t="str">
        <f t="shared" si="1"/>
        <v>1</v>
      </c>
      <c r="G79" s="3" t="s">
        <v>253</v>
      </c>
      <c r="H79" s="3" t="s">
        <v>534</v>
      </c>
      <c r="J79" s="3" t="s">
        <v>154</v>
      </c>
      <c r="K79" s="3" t="s">
        <v>534</v>
      </c>
      <c r="L79" s="3" t="s">
        <v>439</v>
      </c>
      <c r="M79" s="3" t="s">
        <v>439</v>
      </c>
      <c r="N79" s="3" t="s">
        <v>439</v>
      </c>
      <c r="O79" s="3" t="s">
        <v>534</v>
      </c>
      <c r="P79" s="3" t="s">
        <v>283</v>
      </c>
      <c r="Q79" s="3" t="s">
        <v>534</v>
      </c>
      <c r="R79" s="3" t="s">
        <v>534</v>
      </c>
      <c r="S79" s="3" t="s">
        <v>142</v>
      </c>
      <c r="T79" s="3" t="s">
        <v>534</v>
      </c>
      <c r="U79" s="3" t="s">
        <v>81</v>
      </c>
      <c r="V79" s="3" t="s">
        <v>81</v>
      </c>
      <c r="W79" s="10" t="s">
        <v>81</v>
      </c>
      <c r="X79" s="11">
        <v>525052</v>
      </c>
    </row>
    <row r="80" spans="5:24">
      <c r="E80" t="str">
        <f t="shared" si="1"/>
        <v>1</v>
      </c>
      <c r="G80" s="3" t="s">
        <v>253</v>
      </c>
      <c r="H80" s="3" t="s">
        <v>535</v>
      </c>
      <c r="J80" s="3" t="s">
        <v>155</v>
      </c>
      <c r="K80" s="3" t="s">
        <v>535</v>
      </c>
      <c r="L80" s="3" t="s">
        <v>440</v>
      </c>
      <c r="M80" s="3" t="s">
        <v>440</v>
      </c>
      <c r="N80" s="3" t="s">
        <v>440</v>
      </c>
      <c r="O80" s="3" t="s">
        <v>535</v>
      </c>
      <c r="P80" s="3" t="s">
        <v>284</v>
      </c>
      <c r="Q80" s="3" t="s">
        <v>535</v>
      </c>
      <c r="R80" s="3" t="s">
        <v>535</v>
      </c>
      <c r="S80" s="3" t="s">
        <v>143</v>
      </c>
      <c r="T80" s="3" t="s">
        <v>535</v>
      </c>
      <c r="U80" s="3" t="s">
        <v>82</v>
      </c>
      <c r="V80" s="3" t="s">
        <v>82</v>
      </c>
      <c r="W80" s="10" t="s">
        <v>82</v>
      </c>
      <c r="X80" s="11">
        <v>526012</v>
      </c>
    </row>
    <row r="81" spans="5:24">
      <c r="E81" t="str">
        <f t="shared" si="1"/>
        <v>1</v>
      </c>
      <c r="G81" s="3" t="s">
        <v>253</v>
      </c>
      <c r="H81" s="3" t="s">
        <v>536</v>
      </c>
      <c r="J81" s="3" t="s">
        <v>156</v>
      </c>
      <c r="K81" s="3" t="s">
        <v>536</v>
      </c>
      <c r="L81" s="3" t="s">
        <v>441</v>
      </c>
      <c r="M81" s="3" t="s">
        <v>441</v>
      </c>
      <c r="N81" s="3" t="s">
        <v>441</v>
      </c>
      <c r="O81" s="3" t="s">
        <v>536</v>
      </c>
      <c r="P81" s="3" t="s">
        <v>285</v>
      </c>
      <c r="Q81" s="3" t="s">
        <v>536</v>
      </c>
      <c r="R81" s="3" t="s">
        <v>536</v>
      </c>
      <c r="S81" s="3" t="s">
        <v>144</v>
      </c>
      <c r="T81" s="3" t="s">
        <v>536</v>
      </c>
      <c r="U81" s="3" t="s">
        <v>83</v>
      </c>
      <c r="V81" s="3" t="s">
        <v>83</v>
      </c>
      <c r="W81" s="10" t="s">
        <v>83</v>
      </c>
      <c r="X81" s="11">
        <v>526022</v>
      </c>
    </row>
    <row r="82" spans="5:24">
      <c r="E82" t="str">
        <f t="shared" si="1"/>
        <v>1</v>
      </c>
      <c r="G82" s="3" t="s">
        <v>253</v>
      </c>
      <c r="H82" s="3" t="s">
        <v>537</v>
      </c>
      <c r="J82" s="3" t="s">
        <v>157</v>
      </c>
      <c r="K82" s="3" t="s">
        <v>537</v>
      </c>
      <c r="L82" s="3" t="s">
        <v>442</v>
      </c>
      <c r="M82" s="3" t="s">
        <v>442</v>
      </c>
      <c r="N82" s="3" t="s">
        <v>442</v>
      </c>
      <c r="O82" s="3" t="s">
        <v>537</v>
      </c>
      <c r="P82" s="3" t="s">
        <v>286</v>
      </c>
      <c r="Q82" s="3" t="s">
        <v>537</v>
      </c>
      <c r="R82" s="3" t="s">
        <v>537</v>
      </c>
      <c r="S82" s="3" t="s">
        <v>145</v>
      </c>
      <c r="T82" s="3" t="s">
        <v>537</v>
      </c>
      <c r="U82" s="3" t="s">
        <v>84</v>
      </c>
      <c r="V82" s="3" t="s">
        <v>84</v>
      </c>
      <c r="W82" s="10" t="s">
        <v>84</v>
      </c>
      <c r="X82" s="11">
        <v>526032</v>
      </c>
    </row>
    <row r="83" spans="5:24">
      <c r="E83" t="str">
        <f t="shared" si="1"/>
        <v>1</v>
      </c>
      <c r="G83" s="3" t="s">
        <v>253</v>
      </c>
      <c r="H83" s="3" t="s">
        <v>538</v>
      </c>
      <c r="J83" s="3" t="s">
        <v>158</v>
      </c>
      <c r="K83" s="3" t="s">
        <v>538</v>
      </c>
      <c r="L83" s="3" t="s">
        <v>443</v>
      </c>
      <c r="M83" s="3" t="s">
        <v>443</v>
      </c>
      <c r="N83" s="3" t="s">
        <v>443</v>
      </c>
      <c r="O83" s="3" t="s">
        <v>538</v>
      </c>
      <c r="P83" s="3" t="s">
        <v>287</v>
      </c>
      <c r="Q83" s="3" t="s">
        <v>538</v>
      </c>
      <c r="R83" s="3" t="s">
        <v>538</v>
      </c>
      <c r="S83" s="3" t="s">
        <v>146</v>
      </c>
      <c r="T83" s="3" t="s">
        <v>538</v>
      </c>
      <c r="U83" s="3" t="s">
        <v>85</v>
      </c>
      <c r="V83" s="3" t="s">
        <v>85</v>
      </c>
      <c r="W83" s="10" t="s">
        <v>85</v>
      </c>
      <c r="X83" s="11">
        <v>526192</v>
      </c>
    </row>
    <row r="84" spans="5:24">
      <c r="E84" t="str">
        <f t="shared" si="1"/>
        <v>1</v>
      </c>
      <c r="G84" s="3" t="s">
        <v>253</v>
      </c>
      <c r="H84" s="3" t="s">
        <v>539</v>
      </c>
      <c r="J84" s="3" t="s">
        <v>159</v>
      </c>
      <c r="K84" s="3" t="s">
        <v>539</v>
      </c>
      <c r="L84" s="3" t="s">
        <v>444</v>
      </c>
      <c r="M84" s="3" t="s">
        <v>444</v>
      </c>
      <c r="N84" s="3" t="s">
        <v>444</v>
      </c>
      <c r="O84" s="3" t="s">
        <v>539</v>
      </c>
      <c r="P84" s="3" t="s">
        <v>288</v>
      </c>
      <c r="Q84" s="3" t="s">
        <v>539</v>
      </c>
      <c r="R84" s="3" t="s">
        <v>539</v>
      </c>
      <c r="S84" s="3" t="s">
        <v>147</v>
      </c>
      <c r="T84" s="3" t="s">
        <v>539</v>
      </c>
      <c r="U84" s="3" t="s">
        <v>86</v>
      </c>
      <c r="V84" s="3" t="s">
        <v>86</v>
      </c>
      <c r="W84" s="10" t="s">
        <v>86</v>
      </c>
      <c r="X84" s="11">
        <v>527012</v>
      </c>
    </row>
    <row r="85" spans="5:24">
      <c r="E85" t="str">
        <f t="shared" si="1"/>
        <v>1</v>
      </c>
      <c r="G85" s="3" t="s">
        <v>253</v>
      </c>
      <c r="H85" s="3" t="s">
        <v>540</v>
      </c>
      <c r="J85" s="3" t="s">
        <v>160</v>
      </c>
      <c r="K85" s="3" t="s">
        <v>540</v>
      </c>
      <c r="L85" s="3" t="s">
        <v>445</v>
      </c>
      <c r="M85" s="3" t="s">
        <v>445</v>
      </c>
      <c r="N85" s="3" t="s">
        <v>445</v>
      </c>
      <c r="O85" s="3" t="s">
        <v>540</v>
      </c>
      <c r="P85" s="3" t="s">
        <v>289</v>
      </c>
      <c r="Q85" s="3" t="s">
        <v>540</v>
      </c>
      <c r="R85" s="3" t="s">
        <v>540</v>
      </c>
      <c r="S85" s="3" t="s">
        <v>148</v>
      </c>
      <c r="T85" s="3" t="s">
        <v>540</v>
      </c>
      <c r="U85" s="3" t="s">
        <v>87</v>
      </c>
      <c r="V85" s="3" t="s">
        <v>87</v>
      </c>
      <c r="W85" s="10" t="s">
        <v>87</v>
      </c>
      <c r="X85" s="11">
        <v>527022</v>
      </c>
    </row>
    <row r="86" spans="5:24">
      <c r="E86" t="str">
        <f t="shared" si="1"/>
        <v>1</v>
      </c>
      <c r="G86" s="3" t="s">
        <v>253</v>
      </c>
      <c r="H86" s="3" t="s">
        <v>541</v>
      </c>
      <c r="J86" s="3" t="s">
        <v>161</v>
      </c>
      <c r="K86" s="3" t="s">
        <v>541</v>
      </c>
      <c r="L86" s="3" t="s">
        <v>446</v>
      </c>
      <c r="M86" s="3" t="s">
        <v>446</v>
      </c>
      <c r="N86" s="3" t="s">
        <v>446</v>
      </c>
      <c r="O86" s="3" t="s">
        <v>541</v>
      </c>
      <c r="P86" s="3" t="s">
        <v>290</v>
      </c>
      <c r="Q86" s="3" t="s">
        <v>541</v>
      </c>
      <c r="R86" s="3" t="s">
        <v>541</v>
      </c>
      <c r="S86" s="3" t="s">
        <v>149</v>
      </c>
      <c r="T86" s="3" t="s">
        <v>541</v>
      </c>
      <c r="U86" s="3" t="s">
        <v>88</v>
      </c>
      <c r="V86" s="3" t="s">
        <v>88</v>
      </c>
      <c r="W86" s="10" t="s">
        <v>88</v>
      </c>
      <c r="X86" s="11">
        <v>527032</v>
      </c>
    </row>
    <row r="87" spans="5:24">
      <c r="E87" t="str">
        <f t="shared" si="1"/>
        <v>2</v>
      </c>
      <c r="G87" s="3" t="s">
        <v>253</v>
      </c>
      <c r="H87" s="3" t="s">
        <v>542</v>
      </c>
      <c r="J87" s="3" t="s">
        <v>162</v>
      </c>
      <c r="K87" s="3" t="s">
        <v>542</v>
      </c>
      <c r="L87" s="3" t="s">
        <v>447</v>
      </c>
      <c r="M87" s="3" t="s">
        <v>447</v>
      </c>
      <c r="N87" s="3" t="s">
        <v>447</v>
      </c>
      <c r="O87" s="3" t="s">
        <v>542</v>
      </c>
      <c r="P87" s="3" t="s">
        <v>291</v>
      </c>
      <c r="Q87" s="3" t="s">
        <v>542</v>
      </c>
      <c r="R87" s="3" t="s">
        <v>542</v>
      </c>
      <c r="S87" s="3" t="s">
        <v>150</v>
      </c>
      <c r="T87" s="3" t="s">
        <v>542</v>
      </c>
      <c r="U87" s="3" t="s">
        <v>89</v>
      </c>
      <c r="V87" s="3" t="s">
        <v>89</v>
      </c>
      <c r="W87" s="10" t="s">
        <v>89</v>
      </c>
      <c r="X87" s="11">
        <v>527042</v>
      </c>
    </row>
    <row r="88" spans="5:24">
      <c r="E88" t="str">
        <f t="shared" si="1"/>
        <v>2</v>
      </c>
      <c r="G88" s="3" t="s">
        <v>253</v>
      </c>
      <c r="H88" s="3" t="s">
        <v>543</v>
      </c>
      <c r="J88" s="3" t="s">
        <v>163</v>
      </c>
      <c r="K88" s="3" t="s">
        <v>543</v>
      </c>
      <c r="L88" s="3" t="s">
        <v>448</v>
      </c>
      <c r="M88" s="3" t="s">
        <v>448</v>
      </c>
      <c r="N88" s="3" t="s">
        <v>448</v>
      </c>
      <c r="O88" s="3" t="s">
        <v>543</v>
      </c>
      <c r="P88" s="3" t="s">
        <v>292</v>
      </c>
      <c r="Q88" s="3" t="s">
        <v>543</v>
      </c>
      <c r="R88" s="3" t="s">
        <v>543</v>
      </c>
      <c r="S88" s="3" t="s">
        <v>151</v>
      </c>
      <c r="T88" s="3" t="s">
        <v>543</v>
      </c>
      <c r="U88" s="3" t="s">
        <v>90</v>
      </c>
      <c r="V88" s="3" t="s">
        <v>90</v>
      </c>
      <c r="W88" s="10" t="s">
        <v>90</v>
      </c>
      <c r="X88" s="11">
        <v>527052</v>
      </c>
    </row>
    <row r="89" spans="5:24">
      <c r="E89" t="str">
        <f t="shared" si="1"/>
        <v>2</v>
      </c>
      <c r="G89" s="3" t="s">
        <v>253</v>
      </c>
      <c r="H89" s="3" t="s">
        <v>544</v>
      </c>
      <c r="J89" s="3" t="s">
        <v>164</v>
      </c>
      <c r="K89" s="3" t="s">
        <v>544</v>
      </c>
      <c r="L89" s="3" t="s">
        <v>449</v>
      </c>
      <c r="M89" s="3" t="s">
        <v>449</v>
      </c>
      <c r="N89" s="3" t="s">
        <v>449</v>
      </c>
      <c r="O89" s="3" t="s">
        <v>544</v>
      </c>
      <c r="P89" s="3" t="s">
        <v>293</v>
      </c>
      <c r="Q89" s="3" t="s">
        <v>544</v>
      </c>
      <c r="R89" s="3" t="s">
        <v>544</v>
      </c>
      <c r="S89" s="3" t="s">
        <v>152</v>
      </c>
      <c r="T89" s="3" t="s">
        <v>544</v>
      </c>
      <c r="U89" s="3" t="s">
        <v>91</v>
      </c>
      <c r="V89" s="3" t="s">
        <v>91</v>
      </c>
      <c r="W89" s="10" t="s">
        <v>91</v>
      </c>
      <c r="X89" s="11">
        <v>528012</v>
      </c>
    </row>
    <row r="90" spans="5:24">
      <c r="E90" t="str">
        <f t="shared" si="1"/>
        <v>2</v>
      </c>
      <c r="G90" s="3" t="s">
        <v>253</v>
      </c>
      <c r="H90" s="3" t="s">
        <v>545</v>
      </c>
      <c r="J90" s="3" t="s">
        <v>165</v>
      </c>
      <c r="K90" s="3" t="s">
        <v>545</v>
      </c>
      <c r="L90" s="3" t="s">
        <v>450</v>
      </c>
      <c r="M90" s="3" t="s">
        <v>450</v>
      </c>
      <c r="N90" s="3" t="s">
        <v>450</v>
      </c>
      <c r="O90" s="3" t="s">
        <v>545</v>
      </c>
      <c r="P90" s="3" t="s">
        <v>294</v>
      </c>
      <c r="Q90" s="3" t="s">
        <v>545</v>
      </c>
      <c r="R90" s="3" t="s">
        <v>545</v>
      </c>
      <c r="S90" s="3" t="s">
        <v>153</v>
      </c>
      <c r="T90" s="3" t="s">
        <v>545</v>
      </c>
      <c r="U90" s="3" t="s">
        <v>92</v>
      </c>
      <c r="V90" s="3" t="s">
        <v>92</v>
      </c>
      <c r="W90" s="10" t="s">
        <v>92</v>
      </c>
      <c r="X90" s="11">
        <v>528022</v>
      </c>
    </row>
    <row r="91" spans="5:24">
      <c r="E91" t="str">
        <f t="shared" si="1"/>
        <v>2</v>
      </c>
      <c r="G91" s="3" t="s">
        <v>253</v>
      </c>
      <c r="H91" s="3" t="s">
        <v>546</v>
      </c>
      <c r="J91" s="3" t="s">
        <v>166</v>
      </c>
      <c r="K91" s="3" t="s">
        <v>546</v>
      </c>
      <c r="L91" s="3" t="s">
        <v>451</v>
      </c>
      <c r="M91" s="3" t="s">
        <v>451</v>
      </c>
      <c r="N91" s="3" t="s">
        <v>451</v>
      </c>
      <c r="O91" s="3" t="s">
        <v>546</v>
      </c>
      <c r="P91" s="3" t="s">
        <v>295</v>
      </c>
      <c r="Q91" s="3" t="s">
        <v>546</v>
      </c>
      <c r="R91" s="3" t="s">
        <v>546</v>
      </c>
      <c r="S91" s="3" t="s">
        <v>154</v>
      </c>
      <c r="T91" s="3" t="s">
        <v>546</v>
      </c>
      <c r="U91" s="3" t="s">
        <v>93</v>
      </c>
      <c r="V91" s="3" t="s">
        <v>93</v>
      </c>
      <c r="W91" s="10" t="s">
        <v>93</v>
      </c>
      <c r="X91" s="11">
        <v>528192</v>
      </c>
    </row>
    <row r="92" spans="5:24">
      <c r="E92" t="str">
        <f t="shared" si="1"/>
        <v>2</v>
      </c>
      <c r="G92" s="3" t="s">
        <v>253</v>
      </c>
      <c r="H92" s="3" t="s">
        <v>547</v>
      </c>
      <c r="J92" s="3" t="s">
        <v>167</v>
      </c>
      <c r="K92" s="3" t="s">
        <v>547</v>
      </c>
      <c r="L92" s="3" t="s">
        <v>452</v>
      </c>
      <c r="M92" s="3" t="s">
        <v>452</v>
      </c>
      <c r="N92" s="3" t="s">
        <v>452</v>
      </c>
      <c r="O92" s="3" t="s">
        <v>547</v>
      </c>
      <c r="P92" s="3" t="s">
        <v>296</v>
      </c>
      <c r="Q92" s="3" t="s">
        <v>547</v>
      </c>
      <c r="R92" s="3" t="s">
        <v>547</v>
      </c>
      <c r="S92" s="3" t="s">
        <v>155</v>
      </c>
      <c r="T92" s="3" t="s">
        <v>547</v>
      </c>
      <c r="U92" s="3" t="s">
        <v>94</v>
      </c>
      <c r="V92" s="3" t="s">
        <v>94</v>
      </c>
      <c r="W92" s="10" t="s">
        <v>94</v>
      </c>
      <c r="X92" s="11">
        <v>529012</v>
      </c>
    </row>
    <row r="93" spans="5:24">
      <c r="E93" t="str">
        <f t="shared" si="1"/>
        <v>2</v>
      </c>
      <c r="G93" s="3" t="s">
        <v>253</v>
      </c>
      <c r="H93" s="3" t="s">
        <v>548</v>
      </c>
      <c r="J93" s="3" t="s">
        <v>168</v>
      </c>
      <c r="K93" s="3" t="s">
        <v>548</v>
      </c>
      <c r="L93" s="3" t="s">
        <v>453</v>
      </c>
      <c r="M93" s="3" t="s">
        <v>453</v>
      </c>
      <c r="N93" s="3" t="s">
        <v>453</v>
      </c>
      <c r="O93" s="3" t="s">
        <v>548</v>
      </c>
      <c r="P93" s="3" t="s">
        <v>297</v>
      </c>
      <c r="Q93" s="3" t="s">
        <v>548</v>
      </c>
      <c r="R93" s="3" t="s">
        <v>548</v>
      </c>
      <c r="S93" s="3" t="s">
        <v>156</v>
      </c>
      <c r="T93" s="3" t="s">
        <v>548</v>
      </c>
      <c r="U93" s="3" t="s">
        <v>95</v>
      </c>
      <c r="V93" s="3" t="s">
        <v>95</v>
      </c>
      <c r="W93" s="10" t="s">
        <v>95</v>
      </c>
      <c r="X93" s="11">
        <v>529022</v>
      </c>
    </row>
    <row r="94" spans="5:24">
      <c r="E94" t="str">
        <f t="shared" si="1"/>
        <v>2</v>
      </c>
      <c r="G94" s="3" t="s">
        <v>253</v>
      </c>
      <c r="H94" s="3" t="s">
        <v>549</v>
      </c>
      <c r="J94" s="3" t="s">
        <v>169</v>
      </c>
      <c r="K94" s="3" t="s">
        <v>549</v>
      </c>
      <c r="L94" s="3" t="s">
        <v>454</v>
      </c>
      <c r="M94" s="3" t="s">
        <v>454</v>
      </c>
      <c r="N94" s="3" t="s">
        <v>454</v>
      </c>
      <c r="O94" s="3" t="s">
        <v>549</v>
      </c>
      <c r="P94" s="3" t="s">
        <v>298</v>
      </c>
      <c r="Q94" s="3" t="s">
        <v>549</v>
      </c>
      <c r="R94" s="3" t="s">
        <v>549</v>
      </c>
      <c r="S94" s="3" t="s">
        <v>157</v>
      </c>
      <c r="T94" s="3" t="s">
        <v>549</v>
      </c>
      <c r="U94" s="3" t="s">
        <v>96</v>
      </c>
      <c r="V94" s="3" t="s">
        <v>96</v>
      </c>
      <c r="W94" s="10" t="s">
        <v>96</v>
      </c>
      <c r="X94" s="11">
        <v>529032</v>
      </c>
    </row>
    <row r="95" spans="5:24">
      <c r="E95" t="str">
        <f t="shared" si="1"/>
        <v>2</v>
      </c>
      <c r="G95" s="3" t="s">
        <v>253</v>
      </c>
      <c r="H95" s="3" t="s">
        <v>550</v>
      </c>
      <c r="J95" s="3" t="s">
        <v>170</v>
      </c>
      <c r="K95" s="3" t="s">
        <v>550</v>
      </c>
      <c r="L95" s="3" t="s">
        <v>455</v>
      </c>
      <c r="M95" s="3" t="s">
        <v>455</v>
      </c>
      <c r="N95" s="3" t="s">
        <v>455</v>
      </c>
      <c r="O95" s="3" t="s">
        <v>550</v>
      </c>
      <c r="P95" s="3" t="s">
        <v>299</v>
      </c>
      <c r="Q95" s="3" t="s">
        <v>550</v>
      </c>
      <c r="R95" s="3" t="s">
        <v>550</v>
      </c>
      <c r="S95" s="3" t="s">
        <v>158</v>
      </c>
      <c r="T95" s="3" t="s">
        <v>550</v>
      </c>
      <c r="X95" s="11">
        <v>530012</v>
      </c>
    </row>
    <row r="96" spans="5:24">
      <c r="E96" t="str">
        <f t="shared" si="1"/>
        <v>2</v>
      </c>
      <c r="G96" s="3" t="s">
        <v>253</v>
      </c>
      <c r="H96" s="3" t="s">
        <v>551</v>
      </c>
      <c r="J96" s="3" t="s">
        <v>171</v>
      </c>
      <c r="K96" s="3" t="s">
        <v>551</v>
      </c>
      <c r="L96" s="3" t="s">
        <v>456</v>
      </c>
      <c r="M96" s="3" t="s">
        <v>456</v>
      </c>
      <c r="N96" s="3" t="s">
        <v>456</v>
      </c>
      <c r="O96" s="3" t="s">
        <v>551</v>
      </c>
      <c r="P96" s="3" t="s">
        <v>300</v>
      </c>
      <c r="Q96" s="3" t="s">
        <v>551</v>
      </c>
      <c r="R96" s="3" t="s">
        <v>551</v>
      </c>
      <c r="S96" s="3" t="s">
        <v>159</v>
      </c>
      <c r="T96" s="3" t="s">
        <v>551</v>
      </c>
      <c r="X96" s="11">
        <v>530022</v>
      </c>
    </row>
    <row r="97" spans="5:24">
      <c r="E97" t="str">
        <f t="shared" si="1"/>
        <v>2</v>
      </c>
      <c r="G97" s="3" t="s">
        <v>253</v>
      </c>
      <c r="H97" s="3" t="s">
        <v>552</v>
      </c>
      <c r="J97" s="3" t="s">
        <v>172</v>
      </c>
      <c r="K97" s="3" t="s">
        <v>552</v>
      </c>
      <c r="L97" s="3" t="s">
        <v>457</v>
      </c>
      <c r="M97" s="3" t="s">
        <v>457</v>
      </c>
      <c r="N97" s="3" t="s">
        <v>457</v>
      </c>
      <c r="O97" s="3" t="s">
        <v>552</v>
      </c>
      <c r="P97" s="3" t="s">
        <v>301</v>
      </c>
      <c r="Q97" s="3" t="s">
        <v>552</v>
      </c>
      <c r="R97" s="3" t="s">
        <v>552</v>
      </c>
      <c r="S97" s="3" t="s">
        <v>160</v>
      </c>
      <c r="T97" s="3" t="s">
        <v>552</v>
      </c>
      <c r="X97" s="11">
        <v>530032</v>
      </c>
    </row>
    <row r="98" spans="5:24">
      <c r="E98" t="str">
        <f t="shared" si="1"/>
        <v>2</v>
      </c>
      <c r="G98" s="3" t="s">
        <v>253</v>
      </c>
      <c r="H98" s="3" t="s">
        <v>553</v>
      </c>
      <c r="J98" s="3" t="s">
        <v>173</v>
      </c>
      <c r="K98" s="3" t="s">
        <v>553</v>
      </c>
      <c r="L98" s="3" t="s">
        <v>697</v>
      </c>
      <c r="M98" s="3" t="s">
        <v>697</v>
      </c>
      <c r="N98" s="3" t="s">
        <v>697</v>
      </c>
      <c r="O98" s="3" t="s">
        <v>553</v>
      </c>
      <c r="P98" s="3" t="s">
        <v>302</v>
      </c>
      <c r="Q98" s="3" t="s">
        <v>553</v>
      </c>
      <c r="R98" s="3" t="s">
        <v>553</v>
      </c>
      <c r="S98" s="3" t="s">
        <v>161</v>
      </c>
      <c r="T98" s="3" t="s">
        <v>553</v>
      </c>
      <c r="X98" s="11">
        <v>530042</v>
      </c>
    </row>
    <row r="99" spans="5:24">
      <c r="E99" t="str">
        <f t="shared" si="1"/>
        <v>2</v>
      </c>
      <c r="G99" s="3" t="s">
        <v>253</v>
      </c>
      <c r="H99" s="3" t="s">
        <v>554</v>
      </c>
      <c r="J99" s="3" t="s">
        <v>174</v>
      </c>
      <c r="K99" s="3" t="s">
        <v>554</v>
      </c>
      <c r="L99" s="3" t="s">
        <v>698</v>
      </c>
      <c r="M99" s="3" t="s">
        <v>698</v>
      </c>
      <c r="N99" s="3" t="s">
        <v>698</v>
      </c>
      <c r="O99" s="3" t="s">
        <v>554</v>
      </c>
      <c r="P99" s="3" t="s">
        <v>303</v>
      </c>
      <c r="Q99" s="3" t="s">
        <v>554</v>
      </c>
      <c r="R99" s="3" t="s">
        <v>554</v>
      </c>
      <c r="S99" s="3" t="s">
        <v>162</v>
      </c>
      <c r="T99" s="3" t="s">
        <v>554</v>
      </c>
      <c r="X99" s="11">
        <v>530052</v>
      </c>
    </row>
    <row r="100" spans="5:24">
      <c r="E100" t="str">
        <f t="shared" si="1"/>
        <v>2</v>
      </c>
      <c r="G100" s="3" t="s">
        <v>253</v>
      </c>
      <c r="H100" s="3" t="s">
        <v>555</v>
      </c>
      <c r="J100" s="3" t="s">
        <v>175</v>
      </c>
      <c r="K100" s="3" t="s">
        <v>555</v>
      </c>
      <c r="L100" s="3" t="s">
        <v>699</v>
      </c>
      <c r="M100" s="3" t="s">
        <v>699</v>
      </c>
      <c r="N100" s="3" t="s">
        <v>699</v>
      </c>
      <c r="O100" s="3" t="s">
        <v>555</v>
      </c>
      <c r="P100" s="3" t="s">
        <v>304</v>
      </c>
      <c r="Q100" s="3" t="s">
        <v>555</v>
      </c>
      <c r="R100" s="3" t="s">
        <v>555</v>
      </c>
      <c r="S100" s="3" t="s">
        <v>163</v>
      </c>
      <c r="T100" s="3" t="s">
        <v>555</v>
      </c>
      <c r="X100" s="11">
        <v>530062</v>
      </c>
    </row>
    <row r="101" spans="5:24">
      <c r="E101" t="str">
        <f t="shared" si="1"/>
        <v>2</v>
      </c>
      <c r="G101" s="3" t="s">
        <v>253</v>
      </c>
      <c r="H101" s="3" t="s">
        <v>556</v>
      </c>
      <c r="J101" s="3" t="s">
        <v>176</v>
      </c>
      <c r="K101" s="3" t="s">
        <v>556</v>
      </c>
      <c r="L101" s="3" t="s">
        <v>700</v>
      </c>
      <c r="M101" s="3" t="s">
        <v>700</v>
      </c>
      <c r="N101" s="3" t="s">
        <v>700</v>
      </c>
      <c r="O101" s="3" t="s">
        <v>556</v>
      </c>
      <c r="P101" s="3" t="s">
        <v>305</v>
      </c>
      <c r="Q101" s="3" t="s">
        <v>556</v>
      </c>
      <c r="R101" s="3" t="s">
        <v>556</v>
      </c>
      <c r="S101" s="3" t="s">
        <v>164</v>
      </c>
      <c r="T101" s="3" t="s">
        <v>556</v>
      </c>
      <c r="X101" s="11">
        <v>530072</v>
      </c>
    </row>
    <row r="102" spans="5:24">
      <c r="E102" t="str">
        <f t="shared" si="1"/>
        <v>2</v>
      </c>
      <c r="G102" s="3" t="s">
        <v>253</v>
      </c>
      <c r="H102" s="3" t="s">
        <v>557</v>
      </c>
      <c r="J102" s="3" t="s">
        <v>177</v>
      </c>
      <c r="K102" s="3" t="s">
        <v>557</v>
      </c>
      <c r="L102" s="3" t="s">
        <v>701</v>
      </c>
      <c r="M102" s="3" t="s">
        <v>701</v>
      </c>
      <c r="N102" s="3" t="s">
        <v>701</v>
      </c>
      <c r="O102" s="3" t="s">
        <v>557</v>
      </c>
      <c r="P102" s="3" t="s">
        <v>306</v>
      </c>
      <c r="Q102" s="3" t="s">
        <v>557</v>
      </c>
      <c r="R102" s="3" t="s">
        <v>557</v>
      </c>
      <c r="S102" s="3" t="s">
        <v>165</v>
      </c>
      <c r="T102" s="3" t="s">
        <v>557</v>
      </c>
      <c r="X102" s="11">
        <v>530082</v>
      </c>
    </row>
    <row r="103" spans="5:24">
      <c r="E103" t="str">
        <f t="shared" si="1"/>
        <v>2</v>
      </c>
      <c r="G103" s="3" t="s">
        <v>253</v>
      </c>
      <c r="H103" s="3" t="s">
        <v>558</v>
      </c>
      <c r="J103" s="3" t="s">
        <v>178</v>
      </c>
      <c r="K103" s="3" t="s">
        <v>558</v>
      </c>
      <c r="L103" s="3" t="s">
        <v>702</v>
      </c>
      <c r="M103" s="3" t="s">
        <v>702</v>
      </c>
      <c r="N103" s="3" t="s">
        <v>702</v>
      </c>
      <c r="O103" s="3" t="s">
        <v>558</v>
      </c>
      <c r="P103" s="3" t="s">
        <v>307</v>
      </c>
      <c r="Q103" s="3" t="s">
        <v>558</v>
      </c>
      <c r="R103" s="3" t="s">
        <v>558</v>
      </c>
      <c r="S103" s="3" t="s">
        <v>166</v>
      </c>
      <c r="T103" s="3" t="s">
        <v>558</v>
      </c>
      <c r="X103" s="11">
        <v>530092</v>
      </c>
    </row>
    <row r="104" spans="5:24">
      <c r="E104" t="str">
        <f t="shared" si="1"/>
        <v>2</v>
      </c>
      <c r="G104" s="3" t="s">
        <v>253</v>
      </c>
      <c r="H104" s="3" t="s">
        <v>559</v>
      </c>
      <c r="J104" s="3" t="s">
        <v>179</v>
      </c>
      <c r="K104" s="3" t="s">
        <v>559</v>
      </c>
      <c r="L104" s="3" t="s">
        <v>703</v>
      </c>
      <c r="M104" s="3" t="s">
        <v>703</v>
      </c>
      <c r="N104" s="3" t="s">
        <v>703</v>
      </c>
      <c r="O104" s="3" t="s">
        <v>559</v>
      </c>
      <c r="P104" s="3" t="s">
        <v>308</v>
      </c>
      <c r="Q104" s="3" t="s">
        <v>559</v>
      </c>
      <c r="R104" s="3" t="s">
        <v>559</v>
      </c>
      <c r="S104" s="3" t="s">
        <v>167</v>
      </c>
      <c r="T104" s="3" t="s">
        <v>559</v>
      </c>
      <c r="X104" s="11">
        <v>530102</v>
      </c>
    </row>
    <row r="105" spans="5:24">
      <c r="E105" t="str">
        <f t="shared" si="1"/>
        <v>2</v>
      </c>
      <c r="G105" s="3" t="s">
        <v>253</v>
      </c>
      <c r="H105" s="3" t="s">
        <v>560</v>
      </c>
      <c r="J105" s="3" t="s">
        <v>180</v>
      </c>
      <c r="K105" s="3" t="s">
        <v>560</v>
      </c>
      <c r="L105" s="3" t="s">
        <v>704</v>
      </c>
      <c r="M105" s="3" t="s">
        <v>704</v>
      </c>
      <c r="N105" s="3" t="s">
        <v>704</v>
      </c>
      <c r="O105" s="3" t="s">
        <v>560</v>
      </c>
      <c r="P105" s="3" t="s">
        <v>309</v>
      </c>
      <c r="Q105" s="3" t="s">
        <v>560</v>
      </c>
      <c r="R105" s="3" t="s">
        <v>560</v>
      </c>
      <c r="S105" s="3" t="s">
        <v>168</v>
      </c>
      <c r="T105" s="3" t="s">
        <v>560</v>
      </c>
      <c r="X105" s="11">
        <v>531012</v>
      </c>
    </row>
    <row r="106" spans="5:24">
      <c r="E106" t="str">
        <f t="shared" si="1"/>
        <v>2</v>
      </c>
      <c r="G106" s="3" t="s">
        <v>253</v>
      </c>
      <c r="H106" s="3" t="s">
        <v>561</v>
      </c>
      <c r="J106" s="3" t="s">
        <v>181</v>
      </c>
      <c r="K106" s="3" t="s">
        <v>561</v>
      </c>
      <c r="L106" s="3" t="s">
        <v>705</v>
      </c>
      <c r="M106" s="3" t="s">
        <v>705</v>
      </c>
      <c r="N106" s="3" t="s">
        <v>705</v>
      </c>
      <c r="O106" s="3" t="s">
        <v>561</v>
      </c>
      <c r="P106" s="3" t="s">
        <v>310</v>
      </c>
      <c r="Q106" s="3" t="s">
        <v>561</v>
      </c>
      <c r="R106" s="3" t="s">
        <v>561</v>
      </c>
      <c r="S106" s="3" t="s">
        <v>169</v>
      </c>
      <c r="T106" s="3" t="s">
        <v>561</v>
      </c>
      <c r="X106" s="11">
        <v>531022</v>
      </c>
    </row>
    <row r="107" spans="5:24">
      <c r="E107" t="str">
        <f t="shared" si="1"/>
        <v>2</v>
      </c>
      <c r="G107" s="3" t="s">
        <v>253</v>
      </c>
      <c r="H107" s="3" t="s">
        <v>562</v>
      </c>
      <c r="J107" s="3" t="s">
        <v>182</v>
      </c>
      <c r="K107" s="3" t="s">
        <v>562</v>
      </c>
      <c r="L107" s="3" t="s">
        <v>706</v>
      </c>
      <c r="M107" s="3" t="s">
        <v>706</v>
      </c>
      <c r="N107" s="3" t="s">
        <v>706</v>
      </c>
      <c r="O107" s="3" t="s">
        <v>562</v>
      </c>
      <c r="P107" s="3" t="s">
        <v>311</v>
      </c>
      <c r="Q107" s="3" t="s">
        <v>562</v>
      </c>
      <c r="R107" s="3" t="s">
        <v>562</v>
      </c>
      <c r="S107" s="3" t="s">
        <v>170</v>
      </c>
      <c r="T107" s="3" t="s">
        <v>562</v>
      </c>
      <c r="X107" s="11">
        <v>531032</v>
      </c>
    </row>
    <row r="108" spans="5:24">
      <c r="E108" t="str">
        <f t="shared" si="1"/>
        <v>2</v>
      </c>
      <c r="G108" s="3" t="s">
        <v>253</v>
      </c>
      <c r="H108" s="3" t="s">
        <v>563</v>
      </c>
      <c r="J108" s="3" t="s">
        <v>183</v>
      </c>
      <c r="K108" s="3" t="s">
        <v>563</v>
      </c>
      <c r="L108" s="3" t="s">
        <v>707</v>
      </c>
      <c r="M108" s="3" t="s">
        <v>707</v>
      </c>
      <c r="N108" s="3" t="s">
        <v>707</v>
      </c>
      <c r="O108" s="3" t="s">
        <v>563</v>
      </c>
      <c r="P108" s="3" t="s">
        <v>312</v>
      </c>
      <c r="Q108" s="3" t="s">
        <v>563</v>
      </c>
      <c r="R108" s="3" t="s">
        <v>563</v>
      </c>
      <c r="S108" s="3" t="s">
        <v>171</v>
      </c>
      <c r="T108" s="3" t="s">
        <v>563</v>
      </c>
      <c r="X108" s="11">
        <v>531042</v>
      </c>
    </row>
    <row r="109" spans="5:24">
      <c r="E109" t="str">
        <f t="shared" si="1"/>
        <v>2</v>
      </c>
      <c r="G109" s="3" t="s">
        <v>253</v>
      </c>
      <c r="H109" s="3" t="s">
        <v>564</v>
      </c>
      <c r="J109" s="3" t="s">
        <v>184</v>
      </c>
      <c r="K109" s="3" t="s">
        <v>564</v>
      </c>
      <c r="L109" s="3" t="s">
        <v>708</v>
      </c>
      <c r="M109" s="3" t="s">
        <v>708</v>
      </c>
      <c r="N109" s="3" t="s">
        <v>708</v>
      </c>
      <c r="O109" s="3" t="s">
        <v>564</v>
      </c>
      <c r="P109" s="3" t="s">
        <v>313</v>
      </c>
      <c r="Q109" s="3" t="s">
        <v>564</v>
      </c>
      <c r="R109" s="3" t="s">
        <v>564</v>
      </c>
      <c r="S109" s="3" t="s">
        <v>172</v>
      </c>
      <c r="T109" s="3" t="s">
        <v>564</v>
      </c>
      <c r="X109" s="11">
        <v>532012</v>
      </c>
    </row>
    <row r="110" spans="5:24">
      <c r="E110" t="str">
        <f t="shared" si="1"/>
        <v>2</v>
      </c>
      <c r="G110" s="3" t="s">
        <v>253</v>
      </c>
      <c r="H110" s="3" t="s">
        <v>565</v>
      </c>
      <c r="J110" s="3" t="s">
        <v>185</v>
      </c>
      <c r="K110" s="3" t="s">
        <v>565</v>
      </c>
      <c r="L110" s="3" t="s">
        <v>709</v>
      </c>
      <c r="M110" s="3" t="s">
        <v>709</v>
      </c>
      <c r="N110" s="3" t="s">
        <v>709</v>
      </c>
      <c r="O110" s="3" t="s">
        <v>565</v>
      </c>
      <c r="P110" s="3" t="s">
        <v>314</v>
      </c>
      <c r="Q110" s="3" t="s">
        <v>565</v>
      </c>
      <c r="R110" s="3" t="s">
        <v>565</v>
      </c>
      <c r="S110" s="3" t="s">
        <v>173</v>
      </c>
      <c r="T110" s="3" t="s">
        <v>565</v>
      </c>
      <c r="X110" s="11">
        <v>532022</v>
      </c>
    </row>
    <row r="111" spans="5:24">
      <c r="E111" t="str">
        <f t="shared" si="1"/>
        <v>2</v>
      </c>
      <c r="G111" s="3" t="s">
        <v>253</v>
      </c>
      <c r="H111" s="3" t="s">
        <v>566</v>
      </c>
      <c r="J111" s="3" t="s">
        <v>186</v>
      </c>
      <c r="K111" s="3" t="s">
        <v>566</v>
      </c>
      <c r="L111" s="3" t="s">
        <v>710</v>
      </c>
      <c r="M111" s="3" t="s">
        <v>710</v>
      </c>
      <c r="N111" s="3" t="s">
        <v>710</v>
      </c>
      <c r="O111" s="3" t="s">
        <v>566</v>
      </c>
      <c r="P111" s="3" t="s">
        <v>315</v>
      </c>
      <c r="Q111" s="3" t="s">
        <v>566</v>
      </c>
      <c r="R111" s="3" t="s">
        <v>566</v>
      </c>
      <c r="S111" s="3" t="s">
        <v>174</v>
      </c>
      <c r="T111" s="3" t="s">
        <v>566</v>
      </c>
      <c r="X111" s="11">
        <v>532032</v>
      </c>
    </row>
    <row r="112" spans="5:24">
      <c r="E112" t="str">
        <f t="shared" si="1"/>
        <v>2</v>
      </c>
      <c r="G112" s="3" t="s">
        <v>253</v>
      </c>
      <c r="H112" s="3" t="s">
        <v>567</v>
      </c>
      <c r="J112" s="3" t="s">
        <v>187</v>
      </c>
      <c r="K112" s="3" t="s">
        <v>567</v>
      </c>
      <c r="L112" s="3" t="s">
        <v>711</v>
      </c>
      <c r="M112" s="3" t="s">
        <v>711</v>
      </c>
      <c r="N112" s="3" t="s">
        <v>711</v>
      </c>
      <c r="O112" s="3" t="s">
        <v>567</v>
      </c>
      <c r="P112" s="3" t="s">
        <v>316</v>
      </c>
      <c r="Q112" s="3" t="s">
        <v>567</v>
      </c>
      <c r="R112" s="3" t="s">
        <v>567</v>
      </c>
      <c r="S112" s="3" t="s">
        <v>175</v>
      </c>
      <c r="T112" s="3" t="s">
        <v>567</v>
      </c>
      <c r="X112" s="11">
        <v>532042</v>
      </c>
    </row>
    <row r="113" spans="5:24">
      <c r="E113" t="str">
        <f t="shared" si="1"/>
        <v>2</v>
      </c>
      <c r="G113" s="3" t="s">
        <v>253</v>
      </c>
      <c r="H113" s="3" t="s">
        <v>568</v>
      </c>
      <c r="J113" s="3" t="s">
        <v>188</v>
      </c>
      <c r="K113" s="3" t="s">
        <v>568</v>
      </c>
      <c r="L113" s="3" t="s">
        <v>712</v>
      </c>
      <c r="M113" s="3" t="s">
        <v>712</v>
      </c>
      <c r="N113" s="3" t="s">
        <v>712</v>
      </c>
      <c r="O113" s="3" t="s">
        <v>568</v>
      </c>
      <c r="P113" s="3" t="s">
        <v>317</v>
      </c>
      <c r="Q113" s="3" t="s">
        <v>568</v>
      </c>
      <c r="R113" s="3" t="s">
        <v>568</v>
      </c>
      <c r="S113" s="3" t="s">
        <v>176</v>
      </c>
      <c r="T113" s="3" t="s">
        <v>568</v>
      </c>
      <c r="X113" s="11">
        <v>532052</v>
      </c>
    </row>
    <row r="114" spans="5:24">
      <c r="E114" t="str">
        <f t="shared" si="1"/>
        <v>2</v>
      </c>
      <c r="G114" s="3" t="s">
        <v>253</v>
      </c>
      <c r="H114" s="3" t="s">
        <v>569</v>
      </c>
      <c r="J114" s="3" t="s">
        <v>189</v>
      </c>
      <c r="K114" s="3" t="s">
        <v>569</v>
      </c>
      <c r="L114" s="3" t="s">
        <v>713</v>
      </c>
      <c r="M114" s="3" t="s">
        <v>713</v>
      </c>
      <c r="N114" s="3" t="s">
        <v>713</v>
      </c>
      <c r="O114" s="3" t="s">
        <v>569</v>
      </c>
      <c r="P114" s="3" t="s">
        <v>318</v>
      </c>
      <c r="Q114" s="3" t="s">
        <v>569</v>
      </c>
      <c r="R114" s="3" t="s">
        <v>569</v>
      </c>
      <c r="S114" s="3" t="s">
        <v>177</v>
      </c>
      <c r="T114" s="3" t="s">
        <v>569</v>
      </c>
      <c r="X114" s="11">
        <v>532062</v>
      </c>
    </row>
    <row r="115" spans="5:24">
      <c r="E115" t="str">
        <f t="shared" si="1"/>
        <v>2</v>
      </c>
      <c r="G115" s="3" t="s">
        <v>253</v>
      </c>
      <c r="H115" s="3" t="s">
        <v>570</v>
      </c>
      <c r="J115" s="3" t="s">
        <v>190</v>
      </c>
      <c r="K115" s="3" t="s">
        <v>570</v>
      </c>
      <c r="L115" s="3" t="s">
        <v>714</v>
      </c>
      <c r="M115" s="3" t="s">
        <v>714</v>
      </c>
      <c r="N115" s="3" t="s">
        <v>714</v>
      </c>
      <c r="O115" s="3" t="s">
        <v>570</v>
      </c>
      <c r="P115" s="3" t="s">
        <v>319</v>
      </c>
      <c r="Q115" s="3" t="s">
        <v>570</v>
      </c>
      <c r="R115" s="3" t="s">
        <v>570</v>
      </c>
      <c r="S115" s="3" t="s">
        <v>178</v>
      </c>
      <c r="T115" s="3" t="s">
        <v>570</v>
      </c>
      <c r="X115" s="11">
        <v>532072</v>
      </c>
    </row>
    <row r="116" spans="5:24">
      <c r="E116" t="str">
        <f t="shared" si="1"/>
        <v>2</v>
      </c>
      <c r="G116" s="3" t="s">
        <v>253</v>
      </c>
      <c r="H116" s="3" t="s">
        <v>571</v>
      </c>
      <c r="J116" s="3" t="s">
        <v>191</v>
      </c>
      <c r="K116" s="3" t="s">
        <v>571</v>
      </c>
      <c r="L116" s="3" t="s">
        <v>715</v>
      </c>
      <c r="M116" s="3" t="s">
        <v>715</v>
      </c>
      <c r="N116" s="3" t="s">
        <v>715</v>
      </c>
      <c r="O116" s="3" t="s">
        <v>571</v>
      </c>
      <c r="P116" s="3" t="s">
        <v>320</v>
      </c>
      <c r="Q116" s="3" t="s">
        <v>571</v>
      </c>
      <c r="R116" s="3" t="s">
        <v>571</v>
      </c>
      <c r="S116" s="3" t="s">
        <v>179</v>
      </c>
      <c r="T116" s="3" t="s">
        <v>571</v>
      </c>
      <c r="X116" s="11">
        <v>532082</v>
      </c>
    </row>
    <row r="117" spans="5:24">
      <c r="E117" t="str">
        <f t="shared" si="1"/>
        <v>2</v>
      </c>
      <c r="G117" s="3" t="s">
        <v>253</v>
      </c>
      <c r="H117" s="3" t="s">
        <v>572</v>
      </c>
      <c r="J117" s="3" t="s">
        <v>192</v>
      </c>
      <c r="K117" s="3" t="s">
        <v>572</v>
      </c>
      <c r="L117" s="3" t="s">
        <v>716</v>
      </c>
      <c r="M117" s="3" t="s">
        <v>716</v>
      </c>
      <c r="N117" s="3" t="s">
        <v>716</v>
      </c>
      <c r="O117" s="3" t="s">
        <v>572</v>
      </c>
      <c r="P117" s="3" t="s">
        <v>321</v>
      </c>
      <c r="Q117" s="3" t="s">
        <v>572</v>
      </c>
      <c r="R117" s="3" t="s">
        <v>572</v>
      </c>
      <c r="S117" s="3" t="s">
        <v>180</v>
      </c>
      <c r="T117" s="3" t="s">
        <v>572</v>
      </c>
      <c r="X117" s="11">
        <v>532092</v>
      </c>
    </row>
    <row r="118" spans="5:24">
      <c r="E118" t="str">
        <f t="shared" si="1"/>
        <v>2</v>
      </c>
      <c r="G118" s="3" t="s">
        <v>253</v>
      </c>
      <c r="H118" s="3" t="s">
        <v>573</v>
      </c>
      <c r="J118" s="3" t="s">
        <v>193</v>
      </c>
      <c r="K118" s="3" t="s">
        <v>573</v>
      </c>
      <c r="L118" s="3" t="s">
        <v>717</v>
      </c>
      <c r="M118" s="3" t="s">
        <v>717</v>
      </c>
      <c r="N118" s="3" t="s">
        <v>717</v>
      </c>
      <c r="O118" s="3" t="s">
        <v>573</v>
      </c>
      <c r="P118" s="3" t="s">
        <v>322</v>
      </c>
      <c r="Q118" s="3" t="s">
        <v>573</v>
      </c>
      <c r="R118" s="3" t="s">
        <v>573</v>
      </c>
      <c r="S118" s="3" t="s">
        <v>181</v>
      </c>
      <c r="T118" s="3" t="s">
        <v>573</v>
      </c>
      <c r="X118" s="11">
        <v>533012</v>
      </c>
    </row>
    <row r="119" spans="5:24">
      <c r="E119" t="str">
        <f t="shared" si="1"/>
        <v>2</v>
      </c>
      <c r="G119" s="3" t="s">
        <v>253</v>
      </c>
      <c r="H119" s="3" t="s">
        <v>574</v>
      </c>
      <c r="J119" s="3" t="s">
        <v>194</v>
      </c>
      <c r="K119" s="3" t="s">
        <v>574</v>
      </c>
      <c r="L119" s="3" t="s">
        <v>718</v>
      </c>
      <c r="M119" s="3" t="s">
        <v>718</v>
      </c>
      <c r="N119" s="3" t="s">
        <v>718</v>
      </c>
      <c r="O119" s="3" t="s">
        <v>574</v>
      </c>
      <c r="P119" s="3" t="s">
        <v>323</v>
      </c>
      <c r="Q119" s="3" t="s">
        <v>574</v>
      </c>
      <c r="R119" s="3" t="s">
        <v>574</v>
      </c>
      <c r="S119" s="3" t="s">
        <v>182</v>
      </c>
      <c r="T119" s="3" t="s">
        <v>574</v>
      </c>
      <c r="X119" s="11">
        <v>533022</v>
      </c>
    </row>
    <row r="120" spans="5:24">
      <c r="E120" t="str">
        <f t="shared" si="1"/>
        <v>2</v>
      </c>
      <c r="G120" s="3" t="s">
        <v>253</v>
      </c>
      <c r="H120" s="3" t="s">
        <v>575</v>
      </c>
      <c r="J120" s="3" t="s">
        <v>195</v>
      </c>
      <c r="K120" s="3" t="s">
        <v>575</v>
      </c>
      <c r="L120" s="3" t="s">
        <v>719</v>
      </c>
      <c r="M120" s="3" t="s">
        <v>719</v>
      </c>
      <c r="N120" s="3" t="s">
        <v>719</v>
      </c>
      <c r="O120" s="3" t="s">
        <v>575</v>
      </c>
      <c r="P120" s="3" t="s">
        <v>324</v>
      </c>
      <c r="Q120" s="3" t="s">
        <v>575</v>
      </c>
      <c r="R120" s="3" t="s">
        <v>575</v>
      </c>
      <c r="S120" s="3" t="s">
        <v>183</v>
      </c>
      <c r="T120" s="3" t="s">
        <v>575</v>
      </c>
      <c r="X120" s="11">
        <v>533032</v>
      </c>
    </row>
    <row r="121" spans="5:24">
      <c r="E121" t="str">
        <f t="shared" si="1"/>
        <v>2</v>
      </c>
      <c r="G121" s="3" t="s">
        <v>253</v>
      </c>
      <c r="H121" s="3" t="s">
        <v>576</v>
      </c>
      <c r="J121" s="3" t="s">
        <v>196</v>
      </c>
      <c r="K121" s="3" t="s">
        <v>576</v>
      </c>
      <c r="L121" s="3" t="s">
        <v>720</v>
      </c>
      <c r="M121" s="3" t="s">
        <v>720</v>
      </c>
      <c r="N121" s="3" t="s">
        <v>720</v>
      </c>
      <c r="O121" s="3" t="s">
        <v>576</v>
      </c>
      <c r="P121" s="3" t="s">
        <v>325</v>
      </c>
      <c r="Q121" s="3" t="s">
        <v>576</v>
      </c>
      <c r="R121" s="3" t="s">
        <v>576</v>
      </c>
      <c r="S121" s="3" t="s">
        <v>184</v>
      </c>
      <c r="T121" s="3" t="s">
        <v>576</v>
      </c>
      <c r="X121" s="11">
        <v>533042</v>
      </c>
    </row>
    <row r="122" spans="5:24">
      <c r="E122" t="str">
        <f t="shared" si="1"/>
        <v>2</v>
      </c>
      <c r="G122" s="3" t="s">
        <v>253</v>
      </c>
      <c r="H122" s="3" t="s">
        <v>577</v>
      </c>
      <c r="J122" s="3" t="s">
        <v>197</v>
      </c>
      <c r="K122" s="3" t="s">
        <v>577</v>
      </c>
      <c r="L122" s="3" t="s">
        <v>721</v>
      </c>
      <c r="M122" s="3" t="s">
        <v>721</v>
      </c>
      <c r="N122" s="3" t="s">
        <v>721</v>
      </c>
      <c r="O122" s="3" t="s">
        <v>577</v>
      </c>
      <c r="P122" s="3" t="s">
        <v>326</v>
      </c>
      <c r="Q122" s="3" t="s">
        <v>577</v>
      </c>
      <c r="R122" s="3" t="s">
        <v>577</v>
      </c>
      <c r="S122" s="3" t="s">
        <v>185</v>
      </c>
      <c r="T122" s="3" t="s">
        <v>577</v>
      </c>
      <c r="X122" s="11">
        <v>533052</v>
      </c>
    </row>
    <row r="123" spans="5:24">
      <c r="E123" t="str">
        <f t="shared" si="1"/>
        <v>2</v>
      </c>
      <c r="G123" s="3" t="s">
        <v>253</v>
      </c>
      <c r="H123" s="3" t="s">
        <v>578</v>
      </c>
      <c r="J123" s="3" t="s">
        <v>198</v>
      </c>
      <c r="K123" s="3" t="s">
        <v>578</v>
      </c>
      <c r="L123" s="3" t="s">
        <v>722</v>
      </c>
      <c r="M123" s="3" t="s">
        <v>722</v>
      </c>
      <c r="N123" s="3" t="s">
        <v>722</v>
      </c>
      <c r="O123" s="3" t="s">
        <v>578</v>
      </c>
      <c r="P123" s="3" t="s">
        <v>327</v>
      </c>
      <c r="Q123" s="3" t="s">
        <v>578</v>
      </c>
      <c r="R123" s="3" t="s">
        <v>578</v>
      </c>
      <c r="S123" s="3" t="s">
        <v>186</v>
      </c>
      <c r="T123" s="3" t="s">
        <v>578</v>
      </c>
      <c r="X123" s="11">
        <v>533062</v>
      </c>
    </row>
    <row r="124" spans="5:24">
      <c r="E124" t="str">
        <f t="shared" si="1"/>
        <v>2</v>
      </c>
      <c r="G124" s="3" t="s">
        <v>253</v>
      </c>
      <c r="H124" s="3" t="s">
        <v>579</v>
      </c>
      <c r="J124" s="3" t="s">
        <v>199</v>
      </c>
      <c r="K124" s="3" t="s">
        <v>579</v>
      </c>
      <c r="L124" s="3" t="s">
        <v>723</v>
      </c>
      <c r="M124" s="3" t="s">
        <v>723</v>
      </c>
      <c r="N124" s="3" t="s">
        <v>723</v>
      </c>
      <c r="O124" s="3" t="s">
        <v>579</v>
      </c>
      <c r="P124" s="3" t="s">
        <v>328</v>
      </c>
      <c r="Q124" s="3" t="s">
        <v>579</v>
      </c>
      <c r="R124" s="3" t="s">
        <v>579</v>
      </c>
      <c r="S124" s="3" t="s">
        <v>187</v>
      </c>
      <c r="T124" s="3" t="s">
        <v>579</v>
      </c>
      <c r="X124" s="11">
        <v>533072</v>
      </c>
    </row>
    <row r="125" spans="5:24">
      <c r="E125" t="str">
        <f t="shared" si="1"/>
        <v>2</v>
      </c>
      <c r="G125" s="3" t="s">
        <v>253</v>
      </c>
      <c r="H125" s="3" t="s">
        <v>580</v>
      </c>
      <c r="J125" s="3" t="s">
        <v>200</v>
      </c>
      <c r="K125" s="3" t="s">
        <v>580</v>
      </c>
      <c r="L125" s="3" t="s">
        <v>724</v>
      </c>
      <c r="M125" s="3" t="s">
        <v>724</v>
      </c>
      <c r="N125" s="3" t="s">
        <v>724</v>
      </c>
      <c r="O125" s="3" t="s">
        <v>580</v>
      </c>
      <c r="P125" s="3" t="s">
        <v>329</v>
      </c>
      <c r="Q125" s="3" t="s">
        <v>580</v>
      </c>
      <c r="R125" s="3" t="s">
        <v>580</v>
      </c>
      <c r="S125" s="3" t="s">
        <v>188</v>
      </c>
      <c r="T125" s="3" t="s">
        <v>580</v>
      </c>
      <c r="X125" s="11">
        <v>533082</v>
      </c>
    </row>
    <row r="126" spans="5:24">
      <c r="E126" t="str">
        <f t="shared" si="1"/>
        <v>2</v>
      </c>
      <c r="G126" s="3" t="s">
        <v>253</v>
      </c>
      <c r="H126" s="3" t="s">
        <v>581</v>
      </c>
      <c r="J126" s="3" t="s">
        <v>201</v>
      </c>
      <c r="K126" s="3" t="s">
        <v>581</v>
      </c>
      <c r="L126" s="3" t="s">
        <v>725</v>
      </c>
      <c r="M126" s="3" t="s">
        <v>725</v>
      </c>
      <c r="N126" s="3" t="s">
        <v>725</v>
      </c>
      <c r="O126" s="3" t="s">
        <v>581</v>
      </c>
      <c r="P126" s="3" t="s">
        <v>330</v>
      </c>
      <c r="Q126" s="3" t="s">
        <v>581</v>
      </c>
      <c r="R126" s="3" t="s">
        <v>581</v>
      </c>
      <c r="S126" s="3" t="s">
        <v>189</v>
      </c>
      <c r="T126" s="3" t="s">
        <v>581</v>
      </c>
      <c r="X126" s="11">
        <v>533092</v>
      </c>
    </row>
    <row r="127" spans="5:24">
      <c r="E127" t="str">
        <f t="shared" si="1"/>
        <v>2</v>
      </c>
      <c r="G127" s="3" t="s">
        <v>253</v>
      </c>
      <c r="H127" s="3" t="s">
        <v>582</v>
      </c>
      <c r="J127" s="3" t="s">
        <v>202</v>
      </c>
      <c r="K127" s="3" t="s">
        <v>582</v>
      </c>
      <c r="L127" s="3" t="s">
        <v>726</v>
      </c>
      <c r="M127" s="3" t="s">
        <v>726</v>
      </c>
      <c r="N127" s="3" t="s">
        <v>726</v>
      </c>
      <c r="O127" s="3" t="s">
        <v>582</v>
      </c>
      <c r="P127" s="3" t="s">
        <v>331</v>
      </c>
      <c r="Q127" s="3" t="s">
        <v>582</v>
      </c>
      <c r="R127" s="3" t="s">
        <v>582</v>
      </c>
      <c r="S127" s="3" t="s">
        <v>190</v>
      </c>
      <c r="T127" s="3" t="s">
        <v>582</v>
      </c>
      <c r="X127" s="11">
        <v>534012</v>
      </c>
    </row>
    <row r="128" spans="5:24">
      <c r="E128" t="str">
        <f t="shared" si="1"/>
        <v>2</v>
      </c>
      <c r="G128" s="3" t="s">
        <v>253</v>
      </c>
      <c r="H128" s="3" t="s">
        <v>583</v>
      </c>
      <c r="J128" s="3" t="s">
        <v>203</v>
      </c>
      <c r="K128" s="3" t="s">
        <v>583</v>
      </c>
      <c r="L128" s="3" t="s">
        <v>727</v>
      </c>
      <c r="M128" s="3" t="s">
        <v>727</v>
      </c>
      <c r="N128" s="3" t="s">
        <v>727</v>
      </c>
      <c r="O128" s="3" t="s">
        <v>583</v>
      </c>
      <c r="P128" s="3" t="s">
        <v>332</v>
      </c>
      <c r="Q128" s="3" t="s">
        <v>583</v>
      </c>
      <c r="R128" s="3" t="s">
        <v>583</v>
      </c>
      <c r="S128" s="3" t="s">
        <v>191</v>
      </c>
      <c r="T128" s="3" t="s">
        <v>583</v>
      </c>
      <c r="X128" s="11">
        <v>534022</v>
      </c>
    </row>
    <row r="129" spans="5:24">
      <c r="E129" t="str">
        <f t="shared" si="1"/>
        <v>2</v>
      </c>
      <c r="G129" s="3" t="s">
        <v>253</v>
      </c>
      <c r="H129" s="3" t="s">
        <v>584</v>
      </c>
      <c r="J129" s="3" t="s">
        <v>204</v>
      </c>
      <c r="K129" s="3" t="s">
        <v>584</v>
      </c>
      <c r="L129" s="3" t="s">
        <v>728</v>
      </c>
      <c r="M129" s="3" t="s">
        <v>728</v>
      </c>
      <c r="N129" s="3" t="s">
        <v>728</v>
      </c>
      <c r="O129" s="3" t="s">
        <v>584</v>
      </c>
      <c r="P129" s="3" t="s">
        <v>333</v>
      </c>
      <c r="Q129" s="3" t="s">
        <v>584</v>
      </c>
      <c r="R129" s="3" t="s">
        <v>584</v>
      </c>
      <c r="S129" s="3" t="s">
        <v>192</v>
      </c>
      <c r="T129" s="3" t="s">
        <v>584</v>
      </c>
      <c r="X129" s="11">
        <v>601101</v>
      </c>
    </row>
    <row r="130" spans="5:24">
      <c r="E130" t="str">
        <f t="shared" si="1"/>
        <v>2</v>
      </c>
      <c r="G130" s="3" t="s">
        <v>253</v>
      </c>
      <c r="H130" s="3" t="s">
        <v>585</v>
      </c>
      <c r="J130" s="3" t="s">
        <v>205</v>
      </c>
      <c r="K130" s="3" t="s">
        <v>585</v>
      </c>
      <c r="L130" s="3" t="s">
        <v>729</v>
      </c>
      <c r="M130" s="3" t="s">
        <v>729</v>
      </c>
      <c r="N130" s="3" t="s">
        <v>729</v>
      </c>
      <c r="O130" s="3" t="s">
        <v>585</v>
      </c>
      <c r="P130" s="3" t="s">
        <v>334</v>
      </c>
      <c r="Q130" s="3" t="s">
        <v>585</v>
      </c>
      <c r="R130" s="3" t="s">
        <v>585</v>
      </c>
      <c r="S130" s="3" t="s">
        <v>193</v>
      </c>
      <c r="T130" s="3" t="s">
        <v>585</v>
      </c>
      <c r="X130" s="11">
        <v>601201</v>
      </c>
    </row>
    <row r="131" spans="5:24">
      <c r="E131" t="str">
        <f t="shared" si="1"/>
        <v>2</v>
      </c>
      <c r="G131" s="3" t="s">
        <v>253</v>
      </c>
      <c r="H131" s="3" t="s">
        <v>586</v>
      </c>
      <c r="J131" s="3" t="s">
        <v>206</v>
      </c>
      <c r="K131" s="3" t="s">
        <v>586</v>
      </c>
      <c r="L131" s="3" t="s">
        <v>730</v>
      </c>
      <c r="M131" s="3" t="s">
        <v>730</v>
      </c>
      <c r="N131" s="3" t="s">
        <v>730</v>
      </c>
      <c r="O131" s="3" t="s">
        <v>586</v>
      </c>
      <c r="P131" s="3" t="s">
        <v>335</v>
      </c>
      <c r="Q131" s="3" t="s">
        <v>586</v>
      </c>
      <c r="R131" s="3" t="s">
        <v>586</v>
      </c>
      <c r="S131" s="3" t="s">
        <v>194</v>
      </c>
      <c r="T131" s="3" t="s">
        <v>586</v>
      </c>
      <c r="X131" s="11">
        <v>601301</v>
      </c>
    </row>
    <row r="132" spans="5:24">
      <c r="E132" t="str">
        <f t="shared" ref="E132:E195" si="2">RIGHT(H132,1)</f>
        <v>2</v>
      </c>
      <c r="G132" s="3" t="s">
        <v>253</v>
      </c>
      <c r="H132" s="3" t="s">
        <v>587</v>
      </c>
      <c r="J132" s="3" t="s">
        <v>207</v>
      </c>
      <c r="K132" s="3" t="s">
        <v>587</v>
      </c>
      <c r="L132" s="3" t="s">
        <v>731</v>
      </c>
      <c r="M132" s="3" t="s">
        <v>731</v>
      </c>
      <c r="N132" s="3" t="s">
        <v>731</v>
      </c>
      <c r="O132" s="3" t="s">
        <v>587</v>
      </c>
      <c r="P132" s="3" t="s">
        <v>336</v>
      </c>
      <c r="Q132" s="3" t="s">
        <v>587</v>
      </c>
      <c r="R132" s="3" t="s">
        <v>587</v>
      </c>
      <c r="S132" s="3" t="s">
        <v>195</v>
      </c>
      <c r="T132" s="3" t="s">
        <v>587</v>
      </c>
      <c r="X132" s="11">
        <v>601401</v>
      </c>
    </row>
    <row r="133" spans="5:24">
      <c r="E133" t="str">
        <f t="shared" si="2"/>
        <v>2</v>
      </c>
      <c r="G133" s="3" t="s">
        <v>253</v>
      </c>
      <c r="H133" s="3" t="s">
        <v>588</v>
      </c>
      <c r="J133" s="3" t="s">
        <v>208</v>
      </c>
      <c r="K133" s="3" t="s">
        <v>588</v>
      </c>
      <c r="L133" s="3" t="s">
        <v>732</v>
      </c>
      <c r="M133" s="3" t="s">
        <v>732</v>
      </c>
      <c r="N133" s="3" t="s">
        <v>732</v>
      </c>
      <c r="O133" s="3" t="s">
        <v>588</v>
      </c>
      <c r="P133" s="3" t="s">
        <v>337</v>
      </c>
      <c r="Q133" s="3" t="s">
        <v>588</v>
      </c>
      <c r="R133" s="3" t="s">
        <v>588</v>
      </c>
      <c r="S133" s="3" t="s">
        <v>196</v>
      </c>
      <c r="T133" s="3" t="s">
        <v>588</v>
      </c>
      <c r="X133" s="11">
        <v>601521</v>
      </c>
    </row>
    <row r="134" spans="5:24">
      <c r="E134" t="str">
        <f t="shared" si="2"/>
        <v>2</v>
      </c>
      <c r="G134" s="3" t="s">
        <v>253</v>
      </c>
      <c r="H134" s="3" t="s">
        <v>589</v>
      </c>
      <c r="J134" s="3" t="s">
        <v>209</v>
      </c>
      <c r="K134" s="3" t="s">
        <v>589</v>
      </c>
      <c r="L134" s="3" t="s">
        <v>733</v>
      </c>
      <c r="M134" s="3" t="s">
        <v>733</v>
      </c>
      <c r="N134" s="3" t="s">
        <v>733</v>
      </c>
      <c r="O134" s="3" t="s">
        <v>589</v>
      </c>
      <c r="P134" s="3" t="s">
        <v>338</v>
      </c>
      <c r="Q134" s="3" t="s">
        <v>589</v>
      </c>
      <c r="R134" s="3" t="s">
        <v>589</v>
      </c>
      <c r="S134" s="3" t="s">
        <v>197</v>
      </c>
      <c r="T134" s="3" t="s">
        <v>589</v>
      </c>
      <c r="X134" s="11">
        <v>601531</v>
      </c>
    </row>
    <row r="135" spans="5:24">
      <c r="E135" t="str">
        <f t="shared" si="2"/>
        <v>2</v>
      </c>
      <c r="G135" s="3" t="s">
        <v>253</v>
      </c>
      <c r="H135" s="3" t="s">
        <v>590</v>
      </c>
      <c r="J135" s="3" t="s">
        <v>210</v>
      </c>
      <c r="K135" s="3" t="s">
        <v>590</v>
      </c>
      <c r="L135" s="3" t="s">
        <v>734</v>
      </c>
      <c r="M135" s="3" t="s">
        <v>734</v>
      </c>
      <c r="N135" s="3" t="s">
        <v>734</v>
      </c>
      <c r="O135" s="3" t="s">
        <v>590</v>
      </c>
      <c r="P135" s="3" t="s">
        <v>339</v>
      </c>
      <c r="Q135" s="3" t="s">
        <v>590</v>
      </c>
      <c r="R135" s="3" t="s">
        <v>590</v>
      </c>
      <c r="S135" s="3" t="s">
        <v>198</v>
      </c>
      <c r="T135" s="3" t="s">
        <v>590</v>
      </c>
      <c r="X135" s="11">
        <v>601551</v>
      </c>
    </row>
    <row r="136" spans="5:24">
      <c r="E136" t="str">
        <f t="shared" si="2"/>
        <v>2</v>
      </c>
      <c r="G136" s="3" t="s">
        <v>253</v>
      </c>
      <c r="H136" s="3" t="s">
        <v>591</v>
      </c>
      <c r="J136" s="3" t="s">
        <v>211</v>
      </c>
      <c r="K136" s="3" t="s">
        <v>591</v>
      </c>
      <c r="L136" s="3" t="s">
        <v>735</v>
      </c>
      <c r="M136" s="3" t="s">
        <v>735</v>
      </c>
      <c r="N136" s="3" t="s">
        <v>735</v>
      </c>
      <c r="O136" s="3" t="s">
        <v>591</v>
      </c>
      <c r="P136" s="3" t="s">
        <v>340</v>
      </c>
      <c r="Q136" s="3" t="s">
        <v>591</v>
      </c>
      <c r="R136" s="3" t="s">
        <v>591</v>
      </c>
      <c r="S136" s="3" t="s">
        <v>199</v>
      </c>
      <c r="T136" s="3" t="s">
        <v>591</v>
      </c>
      <c r="X136" s="11">
        <v>601601</v>
      </c>
    </row>
    <row r="137" spans="5:24">
      <c r="E137" t="str">
        <f t="shared" si="2"/>
        <v>2</v>
      </c>
      <c r="G137" s="3" t="s">
        <v>253</v>
      </c>
      <c r="H137" s="3" t="s">
        <v>592</v>
      </c>
      <c r="J137" s="3" t="s">
        <v>212</v>
      </c>
      <c r="K137" s="3" t="s">
        <v>592</v>
      </c>
      <c r="L137" s="3" t="s">
        <v>736</v>
      </c>
      <c r="M137" s="3" t="s">
        <v>736</v>
      </c>
      <c r="N137" s="3" t="s">
        <v>736</v>
      </c>
      <c r="O137" s="3" t="s">
        <v>592</v>
      </c>
      <c r="P137" s="3" t="s">
        <v>341</v>
      </c>
      <c r="Q137" s="3" t="s">
        <v>592</v>
      </c>
      <c r="R137" s="3" t="s">
        <v>592</v>
      </c>
      <c r="S137" s="3" t="s">
        <v>200</v>
      </c>
      <c r="T137" s="3" t="s">
        <v>592</v>
      </c>
      <c r="X137" s="11">
        <v>601991</v>
      </c>
    </row>
    <row r="138" spans="5:24">
      <c r="E138" t="str">
        <f t="shared" si="2"/>
        <v>1</v>
      </c>
      <c r="G138" s="3" t="s">
        <v>253</v>
      </c>
      <c r="H138" s="3" t="s">
        <v>593</v>
      </c>
      <c r="J138" s="3" t="s">
        <v>213</v>
      </c>
      <c r="K138" s="3" t="s">
        <v>593</v>
      </c>
      <c r="L138" s="3" t="s">
        <v>737</v>
      </c>
      <c r="M138" s="3" t="s">
        <v>737</v>
      </c>
      <c r="N138" s="3" t="s">
        <v>737</v>
      </c>
      <c r="O138" s="3" t="s">
        <v>593</v>
      </c>
      <c r="P138" s="3" t="s">
        <v>342</v>
      </c>
      <c r="Q138" s="3" t="s">
        <v>593</v>
      </c>
      <c r="R138" s="3" t="s">
        <v>615</v>
      </c>
      <c r="S138" s="3" t="s">
        <v>201</v>
      </c>
      <c r="T138" s="3" t="s">
        <v>100</v>
      </c>
      <c r="X138" s="11">
        <v>602101</v>
      </c>
    </row>
    <row r="139" spans="5:24">
      <c r="E139" t="str">
        <f t="shared" si="2"/>
        <v>1</v>
      </c>
      <c r="G139" s="3" t="s">
        <v>253</v>
      </c>
      <c r="H139" s="3" t="s">
        <v>594</v>
      </c>
      <c r="J139" s="3" t="s">
        <v>214</v>
      </c>
      <c r="K139" s="3" t="s">
        <v>594</v>
      </c>
      <c r="L139" s="3" t="s">
        <v>738</v>
      </c>
      <c r="M139" s="3" t="s">
        <v>738</v>
      </c>
      <c r="N139" s="3" t="s">
        <v>738</v>
      </c>
      <c r="O139" s="3" t="s">
        <v>594</v>
      </c>
      <c r="P139" s="3" t="s">
        <v>343</v>
      </c>
      <c r="Q139" s="3" t="s">
        <v>594</v>
      </c>
      <c r="R139" s="3" t="s">
        <v>616</v>
      </c>
      <c r="S139" s="3" t="s">
        <v>202</v>
      </c>
      <c r="T139" s="3" t="s">
        <v>101</v>
      </c>
      <c r="X139" s="11">
        <v>602111</v>
      </c>
    </row>
    <row r="140" spans="5:24">
      <c r="E140" t="str">
        <f t="shared" si="2"/>
        <v>2</v>
      </c>
      <c r="G140" s="3" t="s">
        <v>253</v>
      </c>
      <c r="H140" s="3" t="s">
        <v>595</v>
      </c>
      <c r="J140" s="3" t="s">
        <v>215</v>
      </c>
      <c r="K140" s="3" t="s">
        <v>595</v>
      </c>
      <c r="L140" s="3" t="s">
        <v>739</v>
      </c>
      <c r="M140" s="3" t="s">
        <v>739</v>
      </c>
      <c r="N140" s="3" t="s">
        <v>739</v>
      </c>
      <c r="O140" s="3" t="s">
        <v>595</v>
      </c>
      <c r="P140" s="3" t="s">
        <v>344</v>
      </c>
      <c r="Q140" s="3" t="s">
        <v>595</v>
      </c>
      <c r="R140" s="3" t="s">
        <v>617</v>
      </c>
      <c r="S140" s="3" t="s">
        <v>203</v>
      </c>
      <c r="T140" s="3" t="s">
        <v>102</v>
      </c>
      <c r="X140" s="11">
        <v>602201</v>
      </c>
    </row>
    <row r="141" spans="5:24">
      <c r="E141" t="str">
        <f t="shared" si="2"/>
        <v>2</v>
      </c>
      <c r="G141" s="3" t="s">
        <v>253</v>
      </c>
      <c r="H141" s="3" t="s">
        <v>596</v>
      </c>
      <c r="J141" s="3" t="s">
        <v>216</v>
      </c>
      <c r="K141" s="3" t="s">
        <v>596</v>
      </c>
      <c r="L141" s="3" t="s">
        <v>740</v>
      </c>
      <c r="M141" s="3" t="s">
        <v>740</v>
      </c>
      <c r="N141" s="3" t="s">
        <v>740</v>
      </c>
      <c r="O141" s="3" t="s">
        <v>596</v>
      </c>
      <c r="P141" s="3" t="s">
        <v>345</v>
      </c>
      <c r="Q141" s="3" t="s">
        <v>596</v>
      </c>
      <c r="R141" s="3" t="s">
        <v>618</v>
      </c>
      <c r="S141" s="3" t="s">
        <v>204</v>
      </c>
      <c r="T141" s="3" t="s">
        <v>103</v>
      </c>
      <c r="X141" s="11">
        <v>602301</v>
      </c>
    </row>
    <row r="142" spans="5:24">
      <c r="E142" t="str">
        <f t="shared" si="2"/>
        <v>2</v>
      </c>
      <c r="G142" s="3" t="s">
        <v>253</v>
      </c>
      <c r="H142" s="3" t="s">
        <v>597</v>
      </c>
      <c r="J142" s="3" t="s">
        <v>217</v>
      </c>
      <c r="K142" s="3" t="s">
        <v>597</v>
      </c>
      <c r="L142" s="3" t="s">
        <v>741</v>
      </c>
      <c r="M142" s="3" t="s">
        <v>741</v>
      </c>
      <c r="N142" s="3" t="s">
        <v>741</v>
      </c>
      <c r="O142" s="3" t="s">
        <v>597</v>
      </c>
      <c r="P142" s="3" t="s">
        <v>346</v>
      </c>
      <c r="Q142" s="3" t="s">
        <v>597</v>
      </c>
      <c r="R142" s="3" t="s">
        <v>619</v>
      </c>
      <c r="S142" s="3" t="s">
        <v>205</v>
      </c>
      <c r="T142" s="3" t="s">
        <v>104</v>
      </c>
      <c r="X142" s="11">
        <v>602351</v>
      </c>
    </row>
    <row r="143" spans="5:24">
      <c r="E143" t="str">
        <f t="shared" si="2"/>
        <v>1</v>
      </c>
      <c r="G143" s="3" t="s">
        <v>253</v>
      </c>
      <c r="H143" s="3" t="s">
        <v>598</v>
      </c>
      <c r="J143" s="3" t="s">
        <v>218</v>
      </c>
      <c r="K143" s="3" t="s">
        <v>598</v>
      </c>
      <c r="L143" s="3" t="s">
        <v>742</v>
      </c>
      <c r="M143" s="3" t="s">
        <v>742</v>
      </c>
      <c r="N143" s="3" t="s">
        <v>742</v>
      </c>
      <c r="O143" s="3" t="s">
        <v>598</v>
      </c>
      <c r="P143" s="3" t="s">
        <v>347</v>
      </c>
      <c r="Q143" s="3" t="s">
        <v>598</v>
      </c>
      <c r="R143" s="3" t="s">
        <v>620</v>
      </c>
      <c r="S143" s="3" t="s">
        <v>206</v>
      </c>
      <c r="T143" s="3" t="s">
        <v>105</v>
      </c>
      <c r="X143" s="11">
        <v>602401</v>
      </c>
    </row>
    <row r="144" spans="5:24">
      <c r="E144" t="str">
        <f t="shared" si="2"/>
        <v>2</v>
      </c>
      <c r="G144" s="3" t="s">
        <v>253</v>
      </c>
      <c r="H144" s="3" t="s">
        <v>599</v>
      </c>
      <c r="J144" s="3" t="s">
        <v>219</v>
      </c>
      <c r="K144" s="3" t="s">
        <v>599</v>
      </c>
      <c r="L144" s="3" t="s">
        <v>743</v>
      </c>
      <c r="M144" s="3" t="s">
        <v>743</v>
      </c>
      <c r="N144" s="3" t="s">
        <v>743</v>
      </c>
      <c r="O144" s="3" t="s">
        <v>599</v>
      </c>
      <c r="P144" s="3" t="s">
        <v>348</v>
      </c>
      <c r="Q144" s="3" t="s">
        <v>599</v>
      </c>
      <c r="R144" s="3" t="s">
        <v>621</v>
      </c>
      <c r="S144" s="3" t="s">
        <v>207</v>
      </c>
      <c r="T144" s="3" t="s">
        <v>106</v>
      </c>
      <c r="X144" s="11">
        <v>602411</v>
      </c>
    </row>
    <row r="145" spans="5:24">
      <c r="E145" t="str">
        <f t="shared" si="2"/>
        <v>2</v>
      </c>
      <c r="G145" s="3" t="s">
        <v>253</v>
      </c>
      <c r="H145" s="3" t="s">
        <v>600</v>
      </c>
      <c r="J145" s="3" t="s">
        <v>220</v>
      </c>
      <c r="K145" s="3" t="s">
        <v>600</v>
      </c>
      <c r="L145" s="3" t="s">
        <v>744</v>
      </c>
      <c r="M145" s="3" t="s">
        <v>744</v>
      </c>
      <c r="N145" s="3" t="s">
        <v>744</v>
      </c>
      <c r="O145" s="3" t="s">
        <v>600</v>
      </c>
      <c r="P145" s="3" t="s">
        <v>349</v>
      </c>
      <c r="Q145" s="3" t="s">
        <v>600</v>
      </c>
      <c r="R145" s="3" t="s">
        <v>622</v>
      </c>
      <c r="S145" s="3" t="s">
        <v>208</v>
      </c>
      <c r="T145" s="3" t="s">
        <v>107</v>
      </c>
      <c r="X145" s="11">
        <v>602451</v>
      </c>
    </row>
    <row r="146" spans="5:24">
      <c r="E146" t="str">
        <f t="shared" si="2"/>
        <v>2</v>
      </c>
      <c r="G146" s="3" t="s">
        <v>253</v>
      </c>
      <c r="H146" s="3" t="s">
        <v>601</v>
      </c>
      <c r="J146" s="3" t="s">
        <v>221</v>
      </c>
      <c r="K146" s="3" t="s">
        <v>601</v>
      </c>
      <c r="L146" s="3" t="s">
        <v>745</v>
      </c>
      <c r="M146" s="3" t="s">
        <v>745</v>
      </c>
      <c r="N146" s="3" t="s">
        <v>745</v>
      </c>
      <c r="O146" s="3" t="s">
        <v>601</v>
      </c>
      <c r="P146" s="3" t="s">
        <v>350</v>
      </c>
      <c r="Q146" s="3" t="s">
        <v>601</v>
      </c>
      <c r="R146" s="3" t="s">
        <v>623</v>
      </c>
      <c r="S146" s="3" t="s">
        <v>209</v>
      </c>
      <c r="T146" s="3" t="s">
        <v>108</v>
      </c>
      <c r="X146" s="11">
        <v>602501</v>
      </c>
    </row>
    <row r="147" spans="5:24">
      <c r="E147" t="str">
        <f t="shared" si="2"/>
        <v>2</v>
      </c>
      <c r="G147" s="3" t="s">
        <v>253</v>
      </c>
      <c r="H147" s="3" t="s">
        <v>602</v>
      </c>
      <c r="J147" s="3" t="s">
        <v>222</v>
      </c>
      <c r="K147" s="3" t="s">
        <v>602</v>
      </c>
      <c r="L147" s="3" t="s">
        <v>746</v>
      </c>
      <c r="M147" s="3" t="s">
        <v>746</v>
      </c>
      <c r="N147" s="3" t="s">
        <v>746</v>
      </c>
      <c r="O147" s="3" t="s">
        <v>602</v>
      </c>
      <c r="P147" s="3" t="s">
        <v>351</v>
      </c>
      <c r="Q147" s="3" t="s">
        <v>602</v>
      </c>
      <c r="R147" s="3" t="s">
        <v>624</v>
      </c>
      <c r="S147" s="3" t="s">
        <v>210</v>
      </c>
      <c r="T147" s="3" t="s">
        <v>109</v>
      </c>
      <c r="X147" s="11">
        <v>602601</v>
      </c>
    </row>
    <row r="148" spans="5:24">
      <c r="E148" t="str">
        <f t="shared" si="2"/>
        <v>2</v>
      </c>
      <c r="G148" s="3" t="s">
        <v>253</v>
      </c>
      <c r="H148" s="3" t="s">
        <v>603</v>
      </c>
      <c r="J148" s="3" t="s">
        <v>223</v>
      </c>
      <c r="K148" s="3" t="s">
        <v>603</v>
      </c>
      <c r="L148" s="3" t="s">
        <v>747</v>
      </c>
      <c r="M148" s="3" t="s">
        <v>747</v>
      </c>
      <c r="N148" s="3" t="s">
        <v>747</v>
      </c>
      <c r="O148" s="3" t="s">
        <v>603</v>
      </c>
      <c r="P148" s="3" t="s">
        <v>352</v>
      </c>
      <c r="Q148" s="3" t="s">
        <v>603</v>
      </c>
      <c r="R148" s="3" t="s">
        <v>625</v>
      </c>
      <c r="S148" s="3" t="s">
        <v>211</v>
      </c>
      <c r="T148" s="3" t="s">
        <v>110</v>
      </c>
      <c r="X148" s="11">
        <v>602611</v>
      </c>
    </row>
    <row r="149" spans="5:24">
      <c r="E149" t="str">
        <f t="shared" si="2"/>
        <v>1</v>
      </c>
      <c r="G149" s="3" t="s">
        <v>253</v>
      </c>
      <c r="H149" s="3" t="s">
        <v>604</v>
      </c>
      <c r="J149" s="3" t="s">
        <v>224</v>
      </c>
      <c r="K149" s="3" t="s">
        <v>604</v>
      </c>
      <c r="L149" s="3" t="s">
        <v>748</v>
      </c>
      <c r="M149" s="3" t="s">
        <v>748</v>
      </c>
      <c r="N149" s="3" t="s">
        <v>748</v>
      </c>
      <c r="O149" s="3" t="s">
        <v>604</v>
      </c>
      <c r="P149" s="3" t="s">
        <v>353</v>
      </c>
      <c r="Q149" s="3" t="s">
        <v>604</v>
      </c>
      <c r="R149" s="3" t="s">
        <v>626</v>
      </c>
      <c r="S149" s="3" t="s">
        <v>212</v>
      </c>
      <c r="T149" s="3" t="s">
        <v>111</v>
      </c>
      <c r="X149" s="11">
        <v>602701</v>
      </c>
    </row>
    <row r="150" spans="5:24">
      <c r="E150" t="str">
        <f t="shared" si="2"/>
        <v>2</v>
      </c>
      <c r="G150" s="3" t="s">
        <v>253</v>
      </c>
      <c r="H150" s="3" t="s">
        <v>605</v>
      </c>
      <c r="J150" s="3" t="s">
        <v>225</v>
      </c>
      <c r="K150" s="3" t="s">
        <v>605</v>
      </c>
      <c r="L150" s="3" t="s">
        <v>749</v>
      </c>
      <c r="M150" s="3" t="s">
        <v>749</v>
      </c>
      <c r="N150" s="3" t="s">
        <v>749</v>
      </c>
      <c r="O150" s="3" t="s">
        <v>605</v>
      </c>
      <c r="P150" s="3" t="s">
        <v>354</v>
      </c>
      <c r="Q150" s="3" t="s">
        <v>605</v>
      </c>
      <c r="R150" s="3" t="s">
        <v>627</v>
      </c>
      <c r="S150" s="3" t="s">
        <v>213</v>
      </c>
      <c r="T150" s="3" t="s">
        <v>112</v>
      </c>
      <c r="X150" s="11">
        <v>602901</v>
      </c>
    </row>
    <row r="151" spans="5:24">
      <c r="E151" t="str">
        <f t="shared" si="2"/>
        <v>2</v>
      </c>
      <c r="G151" s="3" t="s">
        <v>253</v>
      </c>
      <c r="H151" s="3" t="s">
        <v>606</v>
      </c>
      <c r="J151" s="3" t="s">
        <v>226</v>
      </c>
      <c r="K151" s="3" t="s">
        <v>606</v>
      </c>
      <c r="L151" s="3" t="s">
        <v>750</v>
      </c>
      <c r="M151" s="3" t="s">
        <v>750</v>
      </c>
      <c r="N151" s="3" t="s">
        <v>750</v>
      </c>
      <c r="O151" s="3" t="s">
        <v>606</v>
      </c>
      <c r="P151" s="3" t="s">
        <v>355</v>
      </c>
      <c r="Q151" s="3" t="s">
        <v>606</v>
      </c>
      <c r="R151" s="3" t="s">
        <v>628</v>
      </c>
      <c r="S151" s="3" t="s">
        <v>214</v>
      </c>
      <c r="T151" s="3" t="s">
        <v>113</v>
      </c>
      <c r="X151" s="11">
        <v>602991</v>
      </c>
    </row>
    <row r="152" spans="5:24">
      <c r="E152" t="str">
        <f t="shared" si="2"/>
        <v>2</v>
      </c>
      <c r="G152" s="3" t="s">
        <v>253</v>
      </c>
      <c r="H152" s="3" t="s">
        <v>607</v>
      </c>
      <c r="J152" s="3" t="s">
        <v>227</v>
      </c>
      <c r="K152" s="3" t="s">
        <v>607</v>
      </c>
      <c r="L152" s="3" t="s">
        <v>751</v>
      </c>
      <c r="M152" s="3" t="s">
        <v>751</v>
      </c>
      <c r="N152" s="3" t="s">
        <v>751</v>
      </c>
      <c r="O152" s="3" t="s">
        <v>607</v>
      </c>
      <c r="P152" s="3" t="s">
        <v>356</v>
      </c>
      <c r="Q152" s="3" t="s">
        <v>607</v>
      </c>
      <c r="R152" s="3" t="s">
        <v>629</v>
      </c>
      <c r="S152" s="3" t="s">
        <v>215</v>
      </c>
      <c r="T152" s="3" t="s">
        <v>114</v>
      </c>
      <c r="X152" s="11">
        <v>603101</v>
      </c>
    </row>
    <row r="153" spans="5:24">
      <c r="E153" t="str">
        <f t="shared" si="2"/>
        <v>2</v>
      </c>
      <c r="G153" s="3" t="s">
        <v>253</v>
      </c>
      <c r="H153" s="3" t="s">
        <v>608</v>
      </c>
      <c r="J153" s="3" t="s">
        <v>228</v>
      </c>
      <c r="K153" s="3" t="s">
        <v>608</v>
      </c>
      <c r="L153" s="3" t="s">
        <v>752</v>
      </c>
      <c r="M153" s="3" t="s">
        <v>752</v>
      </c>
      <c r="N153" s="3" t="s">
        <v>752</v>
      </c>
      <c r="O153" s="3" t="s">
        <v>608</v>
      </c>
      <c r="P153" s="3" t="s">
        <v>357</v>
      </c>
      <c r="Q153" s="3" t="s">
        <v>608</v>
      </c>
      <c r="R153" s="3" t="s">
        <v>630</v>
      </c>
      <c r="S153" s="3" t="s">
        <v>216</v>
      </c>
      <c r="T153" s="3" t="s">
        <v>115</v>
      </c>
      <c r="X153" s="11">
        <v>603111</v>
      </c>
    </row>
    <row r="154" spans="5:24">
      <c r="E154" t="str">
        <f t="shared" si="2"/>
        <v>2</v>
      </c>
      <c r="G154" s="3" t="s">
        <v>253</v>
      </c>
      <c r="H154" s="3" t="s">
        <v>609</v>
      </c>
      <c r="J154" s="3" t="s">
        <v>229</v>
      </c>
      <c r="K154" s="3" t="s">
        <v>609</v>
      </c>
      <c r="L154" s="3" t="s">
        <v>753</v>
      </c>
      <c r="M154" s="3" t="s">
        <v>753</v>
      </c>
      <c r="N154" s="3" t="s">
        <v>753</v>
      </c>
      <c r="O154" s="3" t="s">
        <v>609</v>
      </c>
      <c r="P154" s="3" t="s">
        <v>358</v>
      </c>
      <c r="Q154" s="3" t="s">
        <v>609</v>
      </c>
      <c r="R154" s="3" t="s">
        <v>631</v>
      </c>
      <c r="S154" s="3" t="s">
        <v>217</v>
      </c>
      <c r="T154" s="3" t="s">
        <v>116</v>
      </c>
      <c r="X154" s="11">
        <v>603121</v>
      </c>
    </row>
    <row r="155" spans="5:24">
      <c r="E155" t="str">
        <f t="shared" si="2"/>
        <v>2</v>
      </c>
      <c r="G155" s="3" t="s">
        <v>253</v>
      </c>
      <c r="H155" s="3" t="s">
        <v>610</v>
      </c>
      <c r="J155" s="3" t="s">
        <v>230</v>
      </c>
      <c r="K155" s="3" t="s">
        <v>610</v>
      </c>
      <c r="L155" s="3" t="s">
        <v>754</v>
      </c>
      <c r="M155" s="3" t="s">
        <v>754</v>
      </c>
      <c r="N155" s="3" t="s">
        <v>754</v>
      </c>
      <c r="O155" s="3" t="s">
        <v>610</v>
      </c>
      <c r="P155" s="3" t="s">
        <v>359</v>
      </c>
      <c r="Q155" s="3" t="s">
        <v>610</v>
      </c>
      <c r="R155" s="3" t="s">
        <v>632</v>
      </c>
      <c r="S155" s="3" t="s">
        <v>218</v>
      </c>
      <c r="T155" s="3" t="s">
        <v>117</v>
      </c>
      <c r="X155" s="11">
        <v>603131</v>
      </c>
    </row>
    <row r="156" spans="5:24">
      <c r="E156" t="str">
        <f t="shared" si="2"/>
        <v>2</v>
      </c>
      <c r="G156" s="3" t="s">
        <v>253</v>
      </c>
      <c r="H156" s="3" t="s">
        <v>611</v>
      </c>
      <c r="J156" s="3" t="s">
        <v>231</v>
      </c>
      <c r="K156" s="3" t="s">
        <v>611</v>
      </c>
      <c r="L156" s="3" t="s">
        <v>755</v>
      </c>
      <c r="M156" s="3" t="s">
        <v>755</v>
      </c>
      <c r="N156" s="3" t="s">
        <v>755</v>
      </c>
      <c r="O156" s="3" t="s">
        <v>611</v>
      </c>
      <c r="P156" s="3" t="s">
        <v>360</v>
      </c>
      <c r="Q156" s="3" t="s">
        <v>611</v>
      </c>
      <c r="R156" s="3" t="s">
        <v>633</v>
      </c>
      <c r="S156" s="3" t="s">
        <v>219</v>
      </c>
      <c r="T156" s="3" t="s">
        <v>118</v>
      </c>
      <c r="X156" s="11">
        <v>603151</v>
      </c>
    </row>
    <row r="157" spans="5:24">
      <c r="E157" t="str">
        <f t="shared" si="2"/>
        <v>2</v>
      </c>
      <c r="G157" s="3" t="s">
        <v>253</v>
      </c>
      <c r="H157" s="3" t="s">
        <v>612</v>
      </c>
      <c r="J157" s="3" t="s">
        <v>232</v>
      </c>
      <c r="K157" s="3" t="s">
        <v>612</v>
      </c>
      <c r="L157" s="3" t="s">
        <v>756</v>
      </c>
      <c r="M157" s="3" t="s">
        <v>756</v>
      </c>
      <c r="N157" s="3" t="s">
        <v>756</v>
      </c>
      <c r="O157" s="3" t="s">
        <v>612</v>
      </c>
      <c r="P157" s="3" t="s">
        <v>361</v>
      </c>
      <c r="Q157" s="3" t="s">
        <v>612</v>
      </c>
      <c r="R157" s="3" t="s">
        <v>634</v>
      </c>
      <c r="S157" s="3" t="s">
        <v>220</v>
      </c>
      <c r="T157" s="3" t="s">
        <v>119</v>
      </c>
      <c r="X157" s="11">
        <v>603161</v>
      </c>
    </row>
    <row r="158" spans="5:24">
      <c r="E158" t="str">
        <f t="shared" si="2"/>
        <v>2</v>
      </c>
      <c r="G158" s="3" t="s">
        <v>253</v>
      </c>
      <c r="H158" s="3" t="s">
        <v>613</v>
      </c>
      <c r="J158" s="3" t="s">
        <v>233</v>
      </c>
      <c r="K158" s="3" t="s">
        <v>613</v>
      </c>
      <c r="L158" s="3" t="s">
        <v>757</v>
      </c>
      <c r="M158" s="3" t="s">
        <v>757</v>
      </c>
      <c r="N158" s="3" t="s">
        <v>757</v>
      </c>
      <c r="O158" s="3" t="s">
        <v>613</v>
      </c>
      <c r="P158" s="3" t="s">
        <v>362</v>
      </c>
      <c r="Q158" s="3" t="s">
        <v>613</v>
      </c>
      <c r="R158" s="3" t="s">
        <v>635</v>
      </c>
      <c r="S158" s="3" t="s">
        <v>221</v>
      </c>
      <c r="T158" s="3" t="s">
        <v>120</v>
      </c>
      <c r="X158" s="11">
        <v>603171</v>
      </c>
    </row>
    <row r="159" spans="5:24">
      <c r="E159" t="str">
        <f t="shared" si="2"/>
        <v>2</v>
      </c>
      <c r="G159" s="3" t="s">
        <v>253</v>
      </c>
      <c r="H159" s="3" t="s">
        <v>614</v>
      </c>
      <c r="J159" s="3" t="s">
        <v>234</v>
      </c>
      <c r="K159" s="3" t="s">
        <v>614</v>
      </c>
      <c r="L159" s="3" t="s">
        <v>758</v>
      </c>
      <c r="M159" s="3" t="s">
        <v>758</v>
      </c>
      <c r="N159" s="3" t="s">
        <v>758</v>
      </c>
      <c r="O159" s="3" t="s">
        <v>614</v>
      </c>
      <c r="P159" s="3" t="s">
        <v>100</v>
      </c>
      <c r="Q159" s="3" t="s">
        <v>614</v>
      </c>
      <c r="R159" s="3" t="s">
        <v>636</v>
      </c>
      <c r="S159" s="3" t="s">
        <v>222</v>
      </c>
      <c r="T159" s="3" t="s">
        <v>121</v>
      </c>
      <c r="X159" s="11">
        <v>603201</v>
      </c>
    </row>
    <row r="160" spans="5:24">
      <c r="E160" t="str">
        <f t="shared" si="2"/>
        <v>1</v>
      </c>
      <c r="G160" s="3" t="s">
        <v>253</v>
      </c>
      <c r="H160" s="3" t="s">
        <v>615</v>
      </c>
      <c r="J160" s="3" t="s">
        <v>235</v>
      </c>
      <c r="K160" s="3" t="s">
        <v>615</v>
      </c>
      <c r="L160" s="3" t="s">
        <v>759</v>
      </c>
      <c r="M160" s="3" t="s">
        <v>759</v>
      </c>
      <c r="N160" s="3" t="s">
        <v>759</v>
      </c>
      <c r="O160" s="3" t="s">
        <v>615</v>
      </c>
      <c r="P160" s="3" t="s">
        <v>101</v>
      </c>
      <c r="Q160" s="3" t="s">
        <v>615</v>
      </c>
      <c r="R160" s="3" t="s">
        <v>637</v>
      </c>
      <c r="S160" s="3" t="s">
        <v>223</v>
      </c>
      <c r="T160" s="3" t="s">
        <v>122</v>
      </c>
      <c r="X160" s="11">
        <v>603211</v>
      </c>
    </row>
    <row r="161" spans="5:24">
      <c r="E161" t="str">
        <f t="shared" si="2"/>
        <v>1</v>
      </c>
      <c r="G161" s="3" t="s">
        <v>253</v>
      </c>
      <c r="H161" s="3" t="s">
        <v>616</v>
      </c>
      <c r="J161" s="3" t="s">
        <v>236</v>
      </c>
      <c r="K161" s="3" t="s">
        <v>616</v>
      </c>
      <c r="L161" s="3" t="s">
        <v>760</v>
      </c>
      <c r="M161" s="3" t="s">
        <v>760</v>
      </c>
      <c r="N161" s="3" t="s">
        <v>760</v>
      </c>
      <c r="O161" s="3" t="s">
        <v>616</v>
      </c>
      <c r="P161" s="3" t="s">
        <v>102</v>
      </c>
      <c r="Q161" s="3" t="s">
        <v>616</v>
      </c>
      <c r="R161" s="3" t="s">
        <v>638</v>
      </c>
      <c r="S161" s="3" t="s">
        <v>224</v>
      </c>
      <c r="T161" s="3" t="s">
        <v>123</v>
      </c>
      <c r="X161" s="11">
        <v>603221</v>
      </c>
    </row>
    <row r="162" spans="5:24">
      <c r="E162" t="str">
        <f t="shared" si="2"/>
        <v>1</v>
      </c>
      <c r="G162" s="3" t="s">
        <v>253</v>
      </c>
      <c r="H162" s="3" t="s">
        <v>617</v>
      </c>
      <c r="J162" s="3" t="s">
        <v>237</v>
      </c>
      <c r="K162" s="3" t="s">
        <v>617</v>
      </c>
      <c r="L162" s="3" t="s">
        <v>761</v>
      </c>
      <c r="M162" s="3" t="s">
        <v>761</v>
      </c>
      <c r="N162" s="3" t="s">
        <v>761</v>
      </c>
      <c r="O162" s="3" t="s">
        <v>617</v>
      </c>
      <c r="P162" s="3" t="s">
        <v>103</v>
      </c>
      <c r="Q162" s="3" t="s">
        <v>617</v>
      </c>
      <c r="R162" s="3" t="s">
        <v>639</v>
      </c>
      <c r="S162" s="3" t="s">
        <v>225</v>
      </c>
      <c r="T162" s="3" t="s">
        <v>124</v>
      </c>
      <c r="X162" s="11">
        <v>603231</v>
      </c>
    </row>
    <row r="163" spans="5:24">
      <c r="E163" t="str">
        <f t="shared" si="2"/>
        <v>1</v>
      </c>
      <c r="G163" s="3" t="s">
        <v>253</v>
      </c>
      <c r="H163" s="3" t="s">
        <v>618</v>
      </c>
      <c r="J163" s="3" t="s">
        <v>238</v>
      </c>
      <c r="K163" s="3" t="s">
        <v>618</v>
      </c>
      <c r="L163" s="3" t="s">
        <v>762</v>
      </c>
      <c r="M163" s="3" t="s">
        <v>762</v>
      </c>
      <c r="N163" s="3" t="s">
        <v>762</v>
      </c>
      <c r="O163" s="3" t="s">
        <v>618</v>
      </c>
      <c r="P163" s="3" t="s">
        <v>104</v>
      </c>
      <c r="Q163" s="3" t="s">
        <v>618</v>
      </c>
      <c r="R163" s="3" t="s">
        <v>640</v>
      </c>
      <c r="S163" s="3" t="s">
        <v>226</v>
      </c>
      <c r="T163" s="3" t="s">
        <v>125</v>
      </c>
      <c r="X163" s="11">
        <v>603241</v>
      </c>
    </row>
    <row r="164" spans="5:24">
      <c r="E164" t="str">
        <f t="shared" si="2"/>
        <v>1</v>
      </c>
      <c r="G164" s="3" t="s">
        <v>253</v>
      </c>
      <c r="H164" s="3" t="s">
        <v>619</v>
      </c>
      <c r="J164" s="3" t="s">
        <v>239</v>
      </c>
      <c r="K164" s="3" t="s">
        <v>619</v>
      </c>
      <c r="L164" s="3" t="s">
        <v>763</v>
      </c>
      <c r="M164" s="3" t="s">
        <v>763</v>
      </c>
      <c r="N164" s="3" t="s">
        <v>763</v>
      </c>
      <c r="O164" s="3" t="s">
        <v>619</v>
      </c>
      <c r="P164" s="3" t="s">
        <v>105</v>
      </c>
      <c r="Q164" s="3" t="s">
        <v>619</v>
      </c>
      <c r="R164" s="3" t="s">
        <v>641</v>
      </c>
      <c r="S164" s="3" t="s">
        <v>227</v>
      </c>
      <c r="T164" s="3" t="s">
        <v>126</v>
      </c>
      <c r="X164" s="11">
        <v>603251</v>
      </c>
    </row>
    <row r="165" spans="5:24">
      <c r="E165" t="str">
        <f t="shared" si="2"/>
        <v>1</v>
      </c>
      <c r="G165" s="3" t="s">
        <v>253</v>
      </c>
      <c r="H165" s="3" t="s">
        <v>620</v>
      </c>
      <c r="J165" s="3" t="s">
        <v>240</v>
      </c>
      <c r="K165" s="3" t="s">
        <v>620</v>
      </c>
      <c r="L165" s="3" t="s">
        <v>764</v>
      </c>
      <c r="M165" s="3" t="s">
        <v>764</v>
      </c>
      <c r="N165" s="3" t="s">
        <v>764</v>
      </c>
      <c r="O165" s="3" t="s">
        <v>620</v>
      </c>
      <c r="P165" s="3" t="s">
        <v>106</v>
      </c>
      <c r="Q165" s="3" t="s">
        <v>620</v>
      </c>
      <c r="R165" s="3" t="s">
        <v>642</v>
      </c>
      <c r="S165" s="3" t="s">
        <v>228</v>
      </c>
      <c r="T165" s="3" t="s">
        <v>127</v>
      </c>
      <c r="X165" s="11">
        <v>603261</v>
      </c>
    </row>
    <row r="166" spans="5:24">
      <c r="E166" t="str">
        <f t="shared" si="2"/>
        <v>1</v>
      </c>
      <c r="G166" s="3" t="s">
        <v>253</v>
      </c>
      <c r="H166" s="3" t="s">
        <v>621</v>
      </c>
      <c r="J166" s="3" t="s">
        <v>241</v>
      </c>
      <c r="K166" s="3" t="s">
        <v>621</v>
      </c>
      <c r="L166" s="3" t="s">
        <v>765</v>
      </c>
      <c r="M166" s="3" t="s">
        <v>765</v>
      </c>
      <c r="N166" s="3" t="s">
        <v>765</v>
      </c>
      <c r="O166" s="3" t="s">
        <v>621</v>
      </c>
      <c r="P166" s="3" t="s">
        <v>107</v>
      </c>
      <c r="Q166" s="3" t="s">
        <v>621</v>
      </c>
      <c r="R166" s="3" t="s">
        <v>643</v>
      </c>
      <c r="S166" s="3" t="s">
        <v>229</v>
      </c>
      <c r="T166" s="3" t="s">
        <v>128</v>
      </c>
      <c r="X166" s="11">
        <v>603271</v>
      </c>
    </row>
    <row r="167" spans="5:24">
      <c r="E167" t="str">
        <f t="shared" si="2"/>
        <v>1</v>
      </c>
      <c r="G167" s="3" t="s">
        <v>253</v>
      </c>
      <c r="H167" s="3" t="s">
        <v>622</v>
      </c>
      <c r="J167" s="3" t="s">
        <v>242</v>
      </c>
      <c r="K167" s="3" t="s">
        <v>622</v>
      </c>
      <c r="L167" s="3" t="s">
        <v>766</v>
      </c>
      <c r="M167" s="3" t="s">
        <v>766</v>
      </c>
      <c r="N167" s="3" t="s">
        <v>766</v>
      </c>
      <c r="O167" s="3" t="s">
        <v>622</v>
      </c>
      <c r="P167" s="3" t="s">
        <v>108</v>
      </c>
      <c r="Q167" s="3" t="s">
        <v>622</v>
      </c>
      <c r="R167" s="3" t="s">
        <v>644</v>
      </c>
      <c r="S167" s="3" t="s">
        <v>230</v>
      </c>
      <c r="T167" s="3" t="s">
        <v>129</v>
      </c>
      <c r="X167" s="11">
        <v>603281</v>
      </c>
    </row>
    <row r="168" spans="5:24">
      <c r="E168" t="str">
        <f t="shared" si="2"/>
        <v>1</v>
      </c>
      <c r="G168" s="3" t="s">
        <v>253</v>
      </c>
      <c r="H168" s="3" t="s">
        <v>623</v>
      </c>
      <c r="J168" s="3" t="s">
        <v>243</v>
      </c>
      <c r="K168" s="3" t="s">
        <v>623</v>
      </c>
      <c r="L168" s="3" t="s">
        <v>767</v>
      </c>
      <c r="M168" s="3" t="s">
        <v>767</v>
      </c>
      <c r="N168" s="3" t="s">
        <v>767</v>
      </c>
      <c r="O168" s="3" t="s">
        <v>623</v>
      </c>
      <c r="P168" s="3" t="s">
        <v>109</v>
      </c>
      <c r="Q168" s="3" t="s">
        <v>623</v>
      </c>
      <c r="R168" s="3" t="s">
        <v>645</v>
      </c>
      <c r="S168" s="3" t="s">
        <v>231</v>
      </c>
      <c r="T168" s="3" t="s">
        <v>130</v>
      </c>
      <c r="X168" s="11">
        <v>603291</v>
      </c>
    </row>
    <row r="169" spans="5:24">
      <c r="E169" t="str">
        <f t="shared" si="2"/>
        <v>1</v>
      </c>
      <c r="G169" s="3" t="s">
        <v>253</v>
      </c>
      <c r="H169" s="3" t="s">
        <v>624</v>
      </c>
      <c r="J169" s="3" t="s">
        <v>244</v>
      </c>
      <c r="K169" s="3" t="s">
        <v>624</v>
      </c>
      <c r="L169" s="3" t="s">
        <v>768</v>
      </c>
      <c r="M169" s="3" t="s">
        <v>768</v>
      </c>
      <c r="N169" s="3" t="s">
        <v>768</v>
      </c>
      <c r="O169" s="3" t="s">
        <v>624</v>
      </c>
      <c r="P169" s="3" t="s">
        <v>110</v>
      </c>
      <c r="Q169" s="3" t="s">
        <v>624</v>
      </c>
      <c r="R169" s="3" t="s">
        <v>646</v>
      </c>
      <c r="S169" s="3" t="s">
        <v>232</v>
      </c>
      <c r="T169" s="3" t="s">
        <v>131</v>
      </c>
      <c r="X169" s="11">
        <v>603301</v>
      </c>
    </row>
    <row r="170" spans="5:24">
      <c r="E170" t="str">
        <f t="shared" si="2"/>
        <v>1</v>
      </c>
      <c r="G170" s="3" t="s">
        <v>253</v>
      </c>
      <c r="H170" s="3" t="s">
        <v>625</v>
      </c>
      <c r="J170" s="3" t="s">
        <v>245</v>
      </c>
      <c r="K170" s="3" t="s">
        <v>625</v>
      </c>
      <c r="L170" s="3" t="s">
        <v>769</v>
      </c>
      <c r="M170" s="3" t="s">
        <v>769</v>
      </c>
      <c r="N170" s="3" t="s">
        <v>769</v>
      </c>
      <c r="O170" s="3" t="s">
        <v>625</v>
      </c>
      <c r="P170" s="3" t="s">
        <v>111</v>
      </c>
      <c r="Q170" s="3" t="s">
        <v>625</v>
      </c>
      <c r="R170" s="3" t="s">
        <v>647</v>
      </c>
      <c r="S170" s="3" t="s">
        <v>233</v>
      </c>
      <c r="T170" s="3" t="s">
        <v>132</v>
      </c>
      <c r="X170" s="11">
        <v>603311</v>
      </c>
    </row>
    <row r="171" spans="5:24">
      <c r="E171" t="str">
        <f t="shared" si="2"/>
        <v>1</v>
      </c>
      <c r="G171" s="3" t="s">
        <v>253</v>
      </c>
      <c r="H171" s="3" t="s">
        <v>626</v>
      </c>
      <c r="J171" s="3" t="s">
        <v>246</v>
      </c>
      <c r="K171" s="3" t="s">
        <v>626</v>
      </c>
      <c r="L171" s="3" t="s">
        <v>770</v>
      </c>
      <c r="M171" s="3" t="s">
        <v>770</v>
      </c>
      <c r="N171" s="3" t="s">
        <v>770</v>
      </c>
      <c r="O171" s="3" t="s">
        <v>626</v>
      </c>
      <c r="P171" s="3" t="s">
        <v>112</v>
      </c>
      <c r="Q171" s="3" t="s">
        <v>626</v>
      </c>
      <c r="R171" s="3" t="s">
        <v>648</v>
      </c>
      <c r="S171" s="3" t="s">
        <v>234</v>
      </c>
      <c r="T171" s="3" t="s">
        <v>133</v>
      </c>
      <c r="X171" s="11">
        <v>603321</v>
      </c>
    </row>
    <row r="172" spans="5:24">
      <c r="E172" t="str">
        <f t="shared" si="2"/>
        <v>1</v>
      </c>
      <c r="G172" s="3" t="s">
        <v>253</v>
      </c>
      <c r="H172" s="3" t="s">
        <v>627</v>
      </c>
      <c r="J172" s="3" t="s">
        <v>247</v>
      </c>
      <c r="K172" s="3" t="s">
        <v>627</v>
      </c>
      <c r="L172" s="3" t="s">
        <v>771</v>
      </c>
      <c r="M172" s="3" t="s">
        <v>771</v>
      </c>
      <c r="N172" s="3" t="s">
        <v>771</v>
      </c>
      <c r="O172" s="3" t="s">
        <v>627</v>
      </c>
      <c r="P172" s="3" t="s">
        <v>113</v>
      </c>
      <c r="Q172" s="3" t="s">
        <v>627</v>
      </c>
      <c r="R172" s="3" t="s">
        <v>100</v>
      </c>
      <c r="S172" s="3" t="s">
        <v>235</v>
      </c>
      <c r="T172" s="3" t="s">
        <v>134</v>
      </c>
      <c r="X172" s="11">
        <v>603331</v>
      </c>
    </row>
    <row r="173" spans="5:24">
      <c r="E173" t="str">
        <f t="shared" si="2"/>
        <v>1</v>
      </c>
      <c r="G173" s="3" t="s">
        <v>253</v>
      </c>
      <c r="H173" s="3" t="s">
        <v>628</v>
      </c>
      <c r="J173" s="3" t="s">
        <v>248</v>
      </c>
      <c r="K173" s="3" t="s">
        <v>628</v>
      </c>
      <c r="L173" s="3" t="s">
        <v>772</v>
      </c>
      <c r="M173" s="3" t="s">
        <v>772</v>
      </c>
      <c r="N173" s="3" t="s">
        <v>772</v>
      </c>
      <c r="O173" s="3" t="s">
        <v>628</v>
      </c>
      <c r="P173" s="3" t="s">
        <v>114</v>
      </c>
      <c r="Q173" s="3" t="s">
        <v>628</v>
      </c>
      <c r="R173" s="3" t="s">
        <v>101</v>
      </c>
      <c r="S173" s="3" t="s">
        <v>236</v>
      </c>
      <c r="T173" s="3" t="s">
        <v>135</v>
      </c>
      <c r="X173" s="11">
        <v>603341</v>
      </c>
    </row>
    <row r="174" spans="5:24">
      <c r="E174" t="str">
        <f t="shared" si="2"/>
        <v>1</v>
      </c>
      <c r="G174" s="3" t="s">
        <v>253</v>
      </c>
      <c r="H174" s="3" t="s">
        <v>629</v>
      </c>
      <c r="J174" s="3" t="s">
        <v>249</v>
      </c>
      <c r="K174" s="3" t="s">
        <v>629</v>
      </c>
      <c r="L174" s="3" t="s">
        <v>773</v>
      </c>
      <c r="M174" s="3" t="s">
        <v>773</v>
      </c>
      <c r="N174" s="3" t="s">
        <v>773</v>
      </c>
      <c r="O174" s="3" t="s">
        <v>629</v>
      </c>
      <c r="P174" s="3" t="s">
        <v>115</v>
      </c>
      <c r="Q174" s="3" t="s">
        <v>629</v>
      </c>
      <c r="R174" s="3" t="s">
        <v>102</v>
      </c>
      <c r="S174" s="3" t="s">
        <v>237</v>
      </c>
      <c r="T174" s="3" t="s">
        <v>136</v>
      </c>
      <c r="X174" s="11">
        <v>603351</v>
      </c>
    </row>
    <row r="175" spans="5:24">
      <c r="E175" t="str">
        <f t="shared" si="2"/>
        <v>1</v>
      </c>
      <c r="G175" s="3" t="s">
        <v>253</v>
      </c>
      <c r="H175" s="3" t="s">
        <v>630</v>
      </c>
      <c r="J175" s="3" t="s">
        <v>250</v>
      </c>
      <c r="K175" s="3" t="s">
        <v>630</v>
      </c>
      <c r="L175" s="3" t="s">
        <v>774</v>
      </c>
      <c r="M175" s="3" t="s">
        <v>774</v>
      </c>
      <c r="N175" s="3" t="s">
        <v>774</v>
      </c>
      <c r="O175" s="3" t="s">
        <v>630</v>
      </c>
      <c r="P175" s="3" t="s">
        <v>116</v>
      </c>
      <c r="Q175" s="3" t="s">
        <v>630</v>
      </c>
      <c r="R175" s="3" t="s">
        <v>103</v>
      </c>
      <c r="S175" s="3" t="s">
        <v>238</v>
      </c>
      <c r="T175" s="3" t="s">
        <v>137</v>
      </c>
      <c r="X175" s="11">
        <v>603361</v>
      </c>
    </row>
    <row r="176" spans="5:24">
      <c r="E176" t="str">
        <f t="shared" si="2"/>
        <v>1</v>
      </c>
      <c r="G176" s="3" t="s">
        <v>253</v>
      </c>
      <c r="H176" s="3" t="s">
        <v>631</v>
      </c>
      <c r="J176" s="3" t="s">
        <v>251</v>
      </c>
      <c r="K176" s="3" t="s">
        <v>631</v>
      </c>
      <c r="L176" s="3" t="s">
        <v>775</v>
      </c>
      <c r="M176" s="3" t="s">
        <v>775</v>
      </c>
      <c r="N176" s="3" t="s">
        <v>775</v>
      </c>
      <c r="O176" s="3" t="s">
        <v>631</v>
      </c>
      <c r="P176" s="3" t="s">
        <v>117</v>
      </c>
      <c r="Q176" s="3" t="s">
        <v>631</v>
      </c>
      <c r="R176" s="3" t="s">
        <v>104</v>
      </c>
      <c r="S176" s="3" t="s">
        <v>239</v>
      </c>
      <c r="T176" s="3" t="s">
        <v>138</v>
      </c>
      <c r="X176" s="11">
        <v>603401</v>
      </c>
    </row>
    <row r="177" spans="5:24">
      <c r="E177" t="str">
        <f t="shared" si="2"/>
        <v>1</v>
      </c>
      <c r="G177" s="3" t="s">
        <v>253</v>
      </c>
      <c r="H177" s="3" t="s">
        <v>632</v>
      </c>
      <c r="J177" s="3" t="s">
        <v>252</v>
      </c>
      <c r="K177" s="3" t="s">
        <v>632</v>
      </c>
      <c r="L177" s="3" t="s">
        <v>776</v>
      </c>
      <c r="M177" s="3" t="s">
        <v>776</v>
      </c>
      <c r="N177" s="3" t="s">
        <v>776</v>
      </c>
      <c r="O177" s="3" t="s">
        <v>632</v>
      </c>
      <c r="P177" s="3" t="s">
        <v>118</v>
      </c>
      <c r="Q177" s="3" t="s">
        <v>632</v>
      </c>
      <c r="R177" s="3" t="s">
        <v>105</v>
      </c>
      <c r="S177" s="3" t="s">
        <v>240</v>
      </c>
      <c r="T177" s="3" t="s">
        <v>139</v>
      </c>
      <c r="X177" s="11">
        <v>603411</v>
      </c>
    </row>
    <row r="178" spans="5:24">
      <c r="E178" t="str">
        <f t="shared" si="2"/>
        <v>1</v>
      </c>
      <c r="G178" s="3" t="s">
        <v>253</v>
      </c>
      <c r="H178" s="3" t="s">
        <v>633</v>
      </c>
      <c r="J178" s="3" t="s">
        <v>68</v>
      </c>
      <c r="K178" s="3" t="s">
        <v>633</v>
      </c>
      <c r="L178" s="3" t="s">
        <v>777</v>
      </c>
      <c r="M178" s="3" t="s">
        <v>777</v>
      </c>
      <c r="N178" s="3" t="s">
        <v>777</v>
      </c>
      <c r="O178" s="3" t="s">
        <v>633</v>
      </c>
      <c r="P178" s="3" t="s">
        <v>119</v>
      </c>
      <c r="Q178" s="3" t="s">
        <v>633</v>
      </c>
      <c r="R178" s="3" t="s">
        <v>106</v>
      </c>
      <c r="S178" s="3" t="s">
        <v>241</v>
      </c>
      <c r="T178" s="3" t="s">
        <v>140</v>
      </c>
      <c r="X178" s="11">
        <v>603421</v>
      </c>
    </row>
    <row r="179" spans="5:24">
      <c r="E179" t="str">
        <f t="shared" si="2"/>
        <v>2</v>
      </c>
      <c r="G179" s="3" t="s">
        <v>253</v>
      </c>
      <c r="H179" s="3" t="s">
        <v>634</v>
      </c>
      <c r="J179" s="3" t="s">
        <v>69</v>
      </c>
      <c r="K179" s="3" t="s">
        <v>634</v>
      </c>
      <c r="L179" s="3" t="s">
        <v>778</v>
      </c>
      <c r="M179" s="3" t="s">
        <v>778</v>
      </c>
      <c r="N179" s="3" t="s">
        <v>778</v>
      </c>
      <c r="O179" s="3" t="s">
        <v>634</v>
      </c>
      <c r="P179" s="3" t="s">
        <v>120</v>
      </c>
      <c r="Q179" s="3" t="s">
        <v>634</v>
      </c>
      <c r="R179" s="3" t="s">
        <v>107</v>
      </c>
      <c r="S179" s="3" t="s">
        <v>242</v>
      </c>
      <c r="T179" s="3" t="s">
        <v>141</v>
      </c>
      <c r="X179" s="11">
        <v>603431</v>
      </c>
    </row>
    <row r="180" spans="5:24">
      <c r="E180" t="str">
        <f t="shared" si="2"/>
        <v>2</v>
      </c>
      <c r="G180" s="3" t="s">
        <v>253</v>
      </c>
      <c r="H180" s="3" t="s">
        <v>635</v>
      </c>
      <c r="J180" s="3" t="s">
        <v>70</v>
      </c>
      <c r="K180" s="3" t="s">
        <v>635</v>
      </c>
      <c r="L180" s="3" t="s">
        <v>779</v>
      </c>
      <c r="M180" s="3" t="s">
        <v>779</v>
      </c>
      <c r="N180" s="3" t="s">
        <v>779</v>
      </c>
      <c r="O180" s="3" t="s">
        <v>635</v>
      </c>
      <c r="P180" s="3" t="s">
        <v>121</v>
      </c>
      <c r="Q180" s="3" t="s">
        <v>635</v>
      </c>
      <c r="R180" s="3" t="s">
        <v>108</v>
      </c>
      <c r="S180" s="3" t="s">
        <v>243</v>
      </c>
      <c r="T180" s="3" t="s">
        <v>142</v>
      </c>
      <c r="X180" s="11">
        <v>603441</v>
      </c>
    </row>
    <row r="181" spans="5:24">
      <c r="E181" t="str">
        <f t="shared" si="2"/>
        <v>2</v>
      </c>
      <c r="G181" s="3" t="s">
        <v>253</v>
      </c>
      <c r="H181" s="3" t="s">
        <v>636</v>
      </c>
      <c r="J181" s="3" t="s">
        <v>71</v>
      </c>
      <c r="K181" s="3" t="s">
        <v>636</v>
      </c>
      <c r="L181" s="3" t="s">
        <v>780</v>
      </c>
      <c r="M181" s="3" t="s">
        <v>780</v>
      </c>
      <c r="N181" s="3" t="s">
        <v>780</v>
      </c>
      <c r="O181" s="3" t="s">
        <v>636</v>
      </c>
      <c r="P181" s="3" t="s">
        <v>122</v>
      </c>
      <c r="Q181" s="3" t="s">
        <v>636</v>
      </c>
      <c r="R181" s="3" t="s">
        <v>109</v>
      </c>
      <c r="S181" s="3" t="s">
        <v>244</v>
      </c>
      <c r="T181" s="3" t="s">
        <v>143</v>
      </c>
      <c r="X181" s="11">
        <v>603451</v>
      </c>
    </row>
    <row r="182" spans="5:24">
      <c r="E182" t="str">
        <f t="shared" si="2"/>
        <v>2</v>
      </c>
      <c r="G182" s="3" t="s">
        <v>253</v>
      </c>
      <c r="H182" s="3" t="s">
        <v>637</v>
      </c>
      <c r="J182" s="3" t="s">
        <v>72</v>
      </c>
      <c r="K182" s="3" t="s">
        <v>637</v>
      </c>
      <c r="L182" s="3" t="s">
        <v>781</v>
      </c>
      <c r="M182" s="3" t="s">
        <v>781</v>
      </c>
      <c r="N182" s="3" t="s">
        <v>781</v>
      </c>
      <c r="O182" s="3" t="s">
        <v>637</v>
      </c>
      <c r="P182" s="3" t="s">
        <v>123</v>
      </c>
      <c r="Q182" s="3" t="s">
        <v>637</v>
      </c>
      <c r="R182" s="3" t="s">
        <v>110</v>
      </c>
      <c r="S182" s="3" t="s">
        <v>245</v>
      </c>
      <c r="T182" s="3" t="s">
        <v>144</v>
      </c>
      <c r="X182" s="11">
        <v>603461</v>
      </c>
    </row>
    <row r="183" spans="5:24">
      <c r="E183" t="str">
        <f t="shared" si="2"/>
        <v>2</v>
      </c>
      <c r="G183" s="3" t="s">
        <v>253</v>
      </c>
      <c r="H183" s="3" t="s">
        <v>638</v>
      </c>
      <c r="J183" s="3" t="s">
        <v>73</v>
      </c>
      <c r="K183" s="3" t="s">
        <v>638</v>
      </c>
      <c r="L183" s="3" t="s">
        <v>782</v>
      </c>
      <c r="M183" s="3" t="s">
        <v>782</v>
      </c>
      <c r="N183" s="3" t="s">
        <v>782</v>
      </c>
      <c r="O183" s="3" t="s">
        <v>638</v>
      </c>
      <c r="P183" s="3" t="s">
        <v>124</v>
      </c>
      <c r="Q183" s="3" t="s">
        <v>638</v>
      </c>
      <c r="R183" s="3" t="s">
        <v>111</v>
      </c>
      <c r="S183" s="3" t="s">
        <v>246</v>
      </c>
      <c r="T183" s="3" t="s">
        <v>145</v>
      </c>
      <c r="X183" s="11">
        <v>603471</v>
      </c>
    </row>
    <row r="184" spans="5:24">
      <c r="E184" t="str">
        <f t="shared" si="2"/>
        <v>2</v>
      </c>
      <c r="G184" s="3" t="s">
        <v>253</v>
      </c>
      <c r="H184" s="3" t="s">
        <v>639</v>
      </c>
      <c r="J184" s="3" t="s">
        <v>74</v>
      </c>
      <c r="K184" s="3" t="s">
        <v>639</v>
      </c>
      <c r="L184" s="3" t="s">
        <v>783</v>
      </c>
      <c r="M184" s="3" t="s">
        <v>783</v>
      </c>
      <c r="N184" s="3" t="s">
        <v>783</v>
      </c>
      <c r="O184" s="3" t="s">
        <v>639</v>
      </c>
      <c r="P184" s="3" t="s">
        <v>125</v>
      </c>
      <c r="Q184" s="3" t="s">
        <v>639</v>
      </c>
      <c r="R184" s="3" t="s">
        <v>112</v>
      </c>
      <c r="S184" s="3" t="s">
        <v>247</v>
      </c>
      <c r="T184" s="3" t="s">
        <v>146</v>
      </c>
      <c r="X184" s="11">
        <v>603501</v>
      </c>
    </row>
    <row r="185" spans="5:24">
      <c r="E185" t="str">
        <f t="shared" si="2"/>
        <v>2</v>
      </c>
      <c r="G185" s="3" t="s">
        <v>253</v>
      </c>
      <c r="H185" s="3" t="s">
        <v>640</v>
      </c>
      <c r="J185" s="3" t="s">
        <v>75</v>
      </c>
      <c r="K185" s="3" t="s">
        <v>640</v>
      </c>
      <c r="L185" s="3" t="s">
        <v>784</v>
      </c>
      <c r="M185" s="3" t="s">
        <v>784</v>
      </c>
      <c r="N185" s="3" t="s">
        <v>784</v>
      </c>
      <c r="O185" s="3" t="s">
        <v>640</v>
      </c>
      <c r="P185" s="3" t="s">
        <v>126</v>
      </c>
      <c r="Q185" s="3" t="s">
        <v>640</v>
      </c>
      <c r="R185" s="3" t="s">
        <v>113</v>
      </c>
      <c r="S185" s="3" t="s">
        <v>248</v>
      </c>
      <c r="T185" s="3" t="s">
        <v>147</v>
      </c>
      <c r="X185" s="11">
        <v>603511</v>
      </c>
    </row>
    <row r="186" spans="5:24">
      <c r="E186" t="str">
        <f t="shared" si="2"/>
        <v>2</v>
      </c>
      <c r="G186" s="3" t="s">
        <v>253</v>
      </c>
      <c r="H186" s="3" t="s">
        <v>641</v>
      </c>
      <c r="J186" s="3" t="s">
        <v>76</v>
      </c>
      <c r="K186" s="3" t="s">
        <v>641</v>
      </c>
      <c r="L186" s="3" t="s">
        <v>785</v>
      </c>
      <c r="M186" s="3" t="s">
        <v>785</v>
      </c>
      <c r="N186" s="3" t="s">
        <v>785</v>
      </c>
      <c r="O186" s="3" t="s">
        <v>641</v>
      </c>
      <c r="P186" s="3" t="s">
        <v>127</v>
      </c>
      <c r="Q186" s="3" t="s">
        <v>641</v>
      </c>
      <c r="R186" s="3" t="s">
        <v>114</v>
      </c>
      <c r="S186" s="3" t="s">
        <v>249</v>
      </c>
      <c r="T186" s="3" t="s">
        <v>148</v>
      </c>
      <c r="X186" s="11">
        <v>603521</v>
      </c>
    </row>
    <row r="187" spans="5:24">
      <c r="E187" t="str">
        <f t="shared" si="2"/>
        <v>2</v>
      </c>
      <c r="G187" s="3" t="s">
        <v>253</v>
      </c>
      <c r="H187" s="3" t="s">
        <v>642</v>
      </c>
      <c r="J187" s="3" t="s">
        <v>77</v>
      </c>
      <c r="K187" s="3" t="s">
        <v>642</v>
      </c>
      <c r="L187" s="3" t="s">
        <v>786</v>
      </c>
      <c r="M187" s="3" t="s">
        <v>786</v>
      </c>
      <c r="N187" s="3" t="s">
        <v>786</v>
      </c>
      <c r="O187" s="3" t="s">
        <v>642</v>
      </c>
      <c r="P187" s="3" t="s">
        <v>128</v>
      </c>
      <c r="Q187" s="3" t="s">
        <v>642</v>
      </c>
      <c r="R187" s="3" t="s">
        <v>115</v>
      </c>
      <c r="S187" s="3" t="s">
        <v>250</v>
      </c>
      <c r="T187" s="3" t="s">
        <v>149</v>
      </c>
      <c r="X187" s="11">
        <v>603531</v>
      </c>
    </row>
    <row r="188" spans="5:24">
      <c r="E188" t="str">
        <f t="shared" si="2"/>
        <v>2</v>
      </c>
      <c r="G188" s="3" t="s">
        <v>253</v>
      </c>
      <c r="H188" s="3" t="s">
        <v>643</v>
      </c>
      <c r="J188" s="3" t="s">
        <v>78</v>
      </c>
      <c r="K188" s="3" t="s">
        <v>643</v>
      </c>
      <c r="L188" s="3" t="s">
        <v>787</v>
      </c>
      <c r="M188" s="3" t="s">
        <v>787</v>
      </c>
      <c r="N188" s="3" t="s">
        <v>787</v>
      </c>
      <c r="O188" s="3" t="s">
        <v>643</v>
      </c>
      <c r="P188" s="3" t="s">
        <v>129</v>
      </c>
      <c r="Q188" s="3" t="s">
        <v>643</v>
      </c>
      <c r="R188" s="3" t="s">
        <v>116</v>
      </c>
      <c r="S188" s="3" t="s">
        <v>251</v>
      </c>
      <c r="T188" s="3" t="s">
        <v>150</v>
      </c>
      <c r="X188" s="11">
        <v>603541</v>
      </c>
    </row>
    <row r="189" spans="5:24">
      <c r="E189" t="str">
        <f t="shared" si="2"/>
        <v>2</v>
      </c>
      <c r="G189" s="3" t="s">
        <v>253</v>
      </c>
      <c r="H189" s="3" t="s">
        <v>644</v>
      </c>
      <c r="J189" s="3" t="s">
        <v>79</v>
      </c>
      <c r="K189" s="3" t="s">
        <v>644</v>
      </c>
      <c r="L189" s="3" t="s">
        <v>788</v>
      </c>
      <c r="M189" s="3" t="s">
        <v>788</v>
      </c>
      <c r="N189" s="3" t="s">
        <v>788</v>
      </c>
      <c r="O189" s="3" t="s">
        <v>644</v>
      </c>
      <c r="P189" s="3" t="s">
        <v>130</v>
      </c>
      <c r="Q189" s="3" t="s">
        <v>644</v>
      </c>
      <c r="R189" s="3" t="s">
        <v>117</v>
      </c>
      <c r="S189" s="3" t="s">
        <v>252</v>
      </c>
      <c r="T189" s="3" t="s">
        <v>151</v>
      </c>
      <c r="X189" s="11">
        <v>603551</v>
      </c>
    </row>
    <row r="190" spans="5:24">
      <c r="E190" t="str">
        <f t="shared" si="2"/>
        <v>2</v>
      </c>
      <c r="G190" s="3" t="s">
        <v>253</v>
      </c>
      <c r="H190" s="3" t="s">
        <v>645</v>
      </c>
      <c r="J190" s="3" t="s">
        <v>80</v>
      </c>
      <c r="K190" s="3" t="s">
        <v>645</v>
      </c>
      <c r="L190" s="3" t="s">
        <v>789</v>
      </c>
      <c r="M190" s="3" t="s">
        <v>789</v>
      </c>
      <c r="N190" s="3" t="s">
        <v>789</v>
      </c>
      <c r="O190" s="3" t="s">
        <v>645</v>
      </c>
      <c r="P190" s="3" t="s">
        <v>131</v>
      </c>
      <c r="Q190" s="3" t="s">
        <v>645</v>
      </c>
      <c r="R190" s="3" t="s">
        <v>118</v>
      </c>
      <c r="S190" s="3" t="s">
        <v>68</v>
      </c>
      <c r="T190" s="3" t="s">
        <v>152</v>
      </c>
      <c r="X190" s="11">
        <v>603561</v>
      </c>
    </row>
    <row r="191" spans="5:24">
      <c r="E191" t="str">
        <f t="shared" si="2"/>
        <v>2</v>
      </c>
      <c r="G191" s="3" t="s">
        <v>253</v>
      </c>
      <c r="H191" s="3" t="s">
        <v>646</v>
      </c>
      <c r="J191" s="3" t="s">
        <v>81</v>
      </c>
      <c r="K191" s="3" t="s">
        <v>646</v>
      </c>
      <c r="L191" s="3" t="s">
        <v>790</v>
      </c>
      <c r="M191" s="3" t="s">
        <v>790</v>
      </c>
      <c r="N191" s="3" t="s">
        <v>790</v>
      </c>
      <c r="O191" s="3" t="s">
        <v>646</v>
      </c>
      <c r="P191" s="3" t="s">
        <v>132</v>
      </c>
      <c r="Q191" s="3" t="s">
        <v>646</v>
      </c>
      <c r="R191" s="3" t="s">
        <v>119</v>
      </c>
      <c r="S191" s="3" t="s">
        <v>69</v>
      </c>
      <c r="T191" s="3" t="s">
        <v>153</v>
      </c>
      <c r="X191" s="11">
        <v>603571</v>
      </c>
    </row>
    <row r="192" spans="5:24">
      <c r="E192" t="str">
        <f t="shared" si="2"/>
        <v>2</v>
      </c>
      <c r="G192" s="3" t="s">
        <v>253</v>
      </c>
      <c r="H192" s="3" t="s">
        <v>647</v>
      </c>
      <c r="J192" s="3" t="s">
        <v>82</v>
      </c>
      <c r="K192" s="3" t="s">
        <v>647</v>
      </c>
      <c r="L192" s="3" t="s">
        <v>791</v>
      </c>
      <c r="M192" s="3" t="s">
        <v>791</v>
      </c>
      <c r="N192" s="3" t="s">
        <v>791</v>
      </c>
      <c r="O192" s="3" t="s">
        <v>647</v>
      </c>
      <c r="P192" s="3" t="s">
        <v>133</v>
      </c>
      <c r="Q192" s="3" t="s">
        <v>647</v>
      </c>
      <c r="R192" s="3" t="s">
        <v>120</v>
      </c>
      <c r="S192" s="3" t="s">
        <v>70</v>
      </c>
      <c r="T192" s="3" t="s">
        <v>154</v>
      </c>
      <c r="X192" s="11">
        <v>603581</v>
      </c>
    </row>
    <row r="193" spans="5:24">
      <c r="E193" t="str">
        <f t="shared" si="2"/>
        <v>2</v>
      </c>
      <c r="G193" s="3" t="s">
        <v>253</v>
      </c>
      <c r="H193" s="3" t="s">
        <v>648</v>
      </c>
      <c r="J193" s="3" t="s">
        <v>83</v>
      </c>
      <c r="K193" s="3" t="s">
        <v>648</v>
      </c>
      <c r="L193" s="3" t="s">
        <v>792</v>
      </c>
      <c r="M193" s="3" t="s">
        <v>792</v>
      </c>
      <c r="N193" s="3" t="s">
        <v>792</v>
      </c>
      <c r="O193" s="3" t="s">
        <v>648</v>
      </c>
      <c r="P193" s="3" t="s">
        <v>134</v>
      </c>
      <c r="Q193" s="3" t="s">
        <v>648</v>
      </c>
      <c r="R193" s="3" t="s">
        <v>121</v>
      </c>
      <c r="S193" s="3" t="s">
        <v>71</v>
      </c>
      <c r="T193" s="3" t="s">
        <v>155</v>
      </c>
      <c r="X193" s="11">
        <v>603591</v>
      </c>
    </row>
    <row r="194" spans="5:24">
      <c r="E194" t="str">
        <f t="shared" si="2"/>
        <v>1</v>
      </c>
      <c r="G194" s="3" t="s">
        <v>253</v>
      </c>
      <c r="H194" s="3" t="s">
        <v>649</v>
      </c>
      <c r="J194" s="3" t="s">
        <v>84</v>
      </c>
      <c r="K194" s="3" t="s">
        <v>649</v>
      </c>
      <c r="L194" s="3" t="s">
        <v>793</v>
      </c>
      <c r="M194" s="3" t="s">
        <v>793</v>
      </c>
      <c r="N194" s="3" t="s">
        <v>793</v>
      </c>
      <c r="O194" s="3" t="s">
        <v>649</v>
      </c>
      <c r="P194" s="3" t="s">
        <v>135</v>
      </c>
      <c r="Q194" s="3" t="s">
        <v>649</v>
      </c>
      <c r="R194" s="3" t="s">
        <v>122</v>
      </c>
      <c r="S194" s="3" t="s">
        <v>72</v>
      </c>
      <c r="T194" s="3" t="s">
        <v>156</v>
      </c>
      <c r="X194" s="11">
        <v>603601</v>
      </c>
    </row>
    <row r="195" spans="5:24">
      <c r="E195" t="str">
        <f t="shared" si="2"/>
        <v>1</v>
      </c>
      <c r="G195" s="3" t="s">
        <v>253</v>
      </c>
      <c r="H195" s="3" t="s">
        <v>650</v>
      </c>
      <c r="J195" s="3" t="s">
        <v>85</v>
      </c>
      <c r="K195" s="3" t="s">
        <v>650</v>
      </c>
      <c r="L195" s="3" t="s">
        <v>794</v>
      </c>
      <c r="M195" s="3" t="s">
        <v>794</v>
      </c>
      <c r="N195" s="3" t="s">
        <v>794</v>
      </c>
      <c r="O195" s="3" t="s">
        <v>650</v>
      </c>
      <c r="P195" s="3" t="s">
        <v>136</v>
      </c>
      <c r="Q195" s="3" t="s">
        <v>650</v>
      </c>
      <c r="R195" s="3" t="s">
        <v>123</v>
      </c>
      <c r="S195" s="3" t="s">
        <v>73</v>
      </c>
      <c r="T195" s="3" t="s">
        <v>157</v>
      </c>
      <c r="X195" s="11">
        <v>603611</v>
      </c>
    </row>
    <row r="196" spans="5:24">
      <c r="E196" t="str">
        <f t="shared" ref="E196:E259" si="3">RIGHT(H196,1)</f>
        <v>1</v>
      </c>
      <c r="G196" s="3" t="s">
        <v>253</v>
      </c>
      <c r="H196" s="3" t="s">
        <v>651</v>
      </c>
      <c r="J196" s="3" t="s">
        <v>86</v>
      </c>
      <c r="K196" s="3" t="s">
        <v>651</v>
      </c>
      <c r="L196" s="3" t="s">
        <v>795</v>
      </c>
      <c r="M196" s="3" t="s">
        <v>795</v>
      </c>
      <c r="N196" s="3" t="s">
        <v>795</v>
      </c>
      <c r="O196" s="3" t="s">
        <v>651</v>
      </c>
      <c r="P196" s="3" t="s">
        <v>137</v>
      </c>
      <c r="Q196" s="3" t="s">
        <v>651</v>
      </c>
      <c r="R196" s="3" t="s">
        <v>124</v>
      </c>
      <c r="S196" s="3" t="s">
        <v>74</v>
      </c>
      <c r="T196" s="3" t="s">
        <v>158</v>
      </c>
      <c r="X196" s="11">
        <v>603701</v>
      </c>
    </row>
    <row r="197" spans="5:24">
      <c r="E197" t="str">
        <f t="shared" si="3"/>
        <v>1</v>
      </c>
      <c r="G197" s="3" t="s">
        <v>253</v>
      </c>
      <c r="H197" s="3" t="s">
        <v>652</v>
      </c>
      <c r="J197" s="3" t="s">
        <v>87</v>
      </c>
      <c r="K197" s="3" t="s">
        <v>652</v>
      </c>
      <c r="L197" s="3" t="s">
        <v>796</v>
      </c>
      <c r="M197" s="3" t="s">
        <v>796</v>
      </c>
      <c r="N197" s="3" t="s">
        <v>796</v>
      </c>
      <c r="O197" s="3" t="s">
        <v>652</v>
      </c>
      <c r="P197" s="3" t="s">
        <v>138</v>
      </c>
      <c r="Q197" s="3" t="s">
        <v>652</v>
      </c>
      <c r="R197" s="3" t="s">
        <v>125</v>
      </c>
      <c r="S197" s="3" t="s">
        <v>75</v>
      </c>
      <c r="T197" s="3" t="s">
        <v>159</v>
      </c>
      <c r="X197" s="11">
        <v>603711</v>
      </c>
    </row>
    <row r="198" spans="5:24">
      <c r="E198" t="str">
        <f t="shared" si="3"/>
        <v>1</v>
      </c>
      <c r="G198" s="3" t="s">
        <v>253</v>
      </c>
      <c r="H198" s="3" t="s">
        <v>653</v>
      </c>
      <c r="J198" s="3" t="s">
        <v>88</v>
      </c>
      <c r="K198" s="3" t="s">
        <v>653</v>
      </c>
      <c r="L198" s="3" t="s">
        <v>797</v>
      </c>
      <c r="M198" s="3" t="s">
        <v>797</v>
      </c>
      <c r="N198" s="3" t="s">
        <v>797</v>
      </c>
      <c r="O198" s="3" t="s">
        <v>653</v>
      </c>
      <c r="P198" s="3" t="s">
        <v>139</v>
      </c>
      <c r="Q198" s="3" t="s">
        <v>653</v>
      </c>
      <c r="R198" s="3" t="s">
        <v>126</v>
      </c>
      <c r="S198" s="3" t="s">
        <v>76</v>
      </c>
      <c r="T198" s="3" t="s">
        <v>160</v>
      </c>
      <c r="X198" s="11">
        <v>603801</v>
      </c>
    </row>
    <row r="199" spans="5:24">
      <c r="E199" t="str">
        <f t="shared" si="3"/>
        <v>1</v>
      </c>
      <c r="G199" s="3" t="s">
        <v>253</v>
      </c>
      <c r="H199" s="3" t="s">
        <v>654</v>
      </c>
      <c r="J199" s="3" t="s">
        <v>89</v>
      </c>
      <c r="K199" s="3" t="s">
        <v>654</v>
      </c>
      <c r="L199" s="3" t="s">
        <v>798</v>
      </c>
      <c r="M199" s="3" t="s">
        <v>798</v>
      </c>
      <c r="N199" s="3" t="s">
        <v>798</v>
      </c>
      <c r="O199" s="3" t="s">
        <v>654</v>
      </c>
      <c r="P199" s="3" t="s">
        <v>140</v>
      </c>
      <c r="Q199" s="3" t="s">
        <v>654</v>
      </c>
      <c r="R199" s="3" t="s">
        <v>127</v>
      </c>
      <c r="S199" s="3" t="s">
        <v>77</v>
      </c>
      <c r="T199" s="3" t="s">
        <v>161</v>
      </c>
      <c r="X199" s="11">
        <v>603901</v>
      </c>
    </row>
    <row r="200" spans="5:24">
      <c r="E200" t="str">
        <f t="shared" si="3"/>
        <v>1</v>
      </c>
      <c r="G200" s="3" t="s">
        <v>253</v>
      </c>
      <c r="H200" s="3" t="s">
        <v>655</v>
      </c>
      <c r="J200" s="3" t="s">
        <v>90</v>
      </c>
      <c r="K200" s="3" t="s">
        <v>655</v>
      </c>
      <c r="L200" s="3" t="s">
        <v>799</v>
      </c>
      <c r="M200" s="3" t="s">
        <v>799</v>
      </c>
      <c r="N200" s="3" t="s">
        <v>799</v>
      </c>
      <c r="O200" s="3" t="s">
        <v>655</v>
      </c>
      <c r="P200" s="3" t="s">
        <v>141</v>
      </c>
      <c r="Q200" s="3" t="s">
        <v>655</v>
      </c>
      <c r="R200" s="3" t="s">
        <v>128</v>
      </c>
      <c r="S200" s="3" t="s">
        <v>78</v>
      </c>
      <c r="T200" s="3" t="s">
        <v>162</v>
      </c>
      <c r="X200" s="11">
        <v>603951</v>
      </c>
    </row>
    <row r="201" spans="5:24">
      <c r="E201" t="str">
        <f t="shared" si="3"/>
        <v>1</v>
      </c>
      <c r="G201" s="3" t="s">
        <v>253</v>
      </c>
      <c r="H201" s="3" t="s">
        <v>656</v>
      </c>
      <c r="J201" s="3" t="s">
        <v>91</v>
      </c>
      <c r="K201" s="3" t="s">
        <v>656</v>
      </c>
      <c r="L201" s="3" t="s">
        <v>800</v>
      </c>
      <c r="M201" s="3" t="s">
        <v>800</v>
      </c>
      <c r="N201" s="3" t="s">
        <v>800</v>
      </c>
      <c r="O201" s="3" t="s">
        <v>656</v>
      </c>
      <c r="P201" s="3" t="s">
        <v>142</v>
      </c>
      <c r="Q201" s="3" t="s">
        <v>656</v>
      </c>
      <c r="R201" s="3" t="s">
        <v>129</v>
      </c>
      <c r="S201" s="3" t="s">
        <v>79</v>
      </c>
      <c r="T201" s="3" t="s">
        <v>163</v>
      </c>
      <c r="X201" s="11">
        <v>603961</v>
      </c>
    </row>
    <row r="202" spans="5:24">
      <c r="E202" t="str">
        <f t="shared" si="3"/>
        <v>1</v>
      </c>
      <c r="G202" s="3" t="s">
        <v>253</v>
      </c>
      <c r="H202" s="3" t="s">
        <v>657</v>
      </c>
      <c r="J202" s="3" t="s">
        <v>92</v>
      </c>
      <c r="K202" s="3" t="s">
        <v>657</v>
      </c>
      <c r="L202" s="3" t="s">
        <v>801</v>
      </c>
      <c r="M202" s="3" t="s">
        <v>801</v>
      </c>
      <c r="N202" s="3" t="s">
        <v>801</v>
      </c>
      <c r="O202" s="3" t="s">
        <v>657</v>
      </c>
      <c r="P202" s="3" t="s">
        <v>143</v>
      </c>
      <c r="Q202" s="3" t="s">
        <v>657</v>
      </c>
      <c r="R202" s="3" t="s">
        <v>130</v>
      </c>
      <c r="S202" s="3" t="s">
        <v>80</v>
      </c>
      <c r="T202" s="3" t="s">
        <v>164</v>
      </c>
      <c r="X202" s="11">
        <v>603971</v>
      </c>
    </row>
    <row r="203" spans="5:24">
      <c r="E203" t="str">
        <f t="shared" si="3"/>
        <v>1</v>
      </c>
      <c r="G203" s="3" t="s">
        <v>253</v>
      </c>
      <c r="H203" s="3" t="s">
        <v>658</v>
      </c>
      <c r="J203" s="3" t="s">
        <v>93</v>
      </c>
      <c r="K203" s="3" t="s">
        <v>658</v>
      </c>
      <c r="L203" s="3" t="s">
        <v>802</v>
      </c>
      <c r="M203" s="3" t="s">
        <v>802</v>
      </c>
      <c r="N203" s="3" t="s">
        <v>802</v>
      </c>
      <c r="O203" s="3" t="s">
        <v>658</v>
      </c>
      <c r="P203" s="3" t="s">
        <v>144</v>
      </c>
      <c r="Q203" s="3" t="s">
        <v>658</v>
      </c>
      <c r="R203" s="3" t="s">
        <v>131</v>
      </c>
      <c r="S203" s="3" t="s">
        <v>81</v>
      </c>
      <c r="T203" s="3" t="s">
        <v>165</v>
      </c>
      <c r="X203" s="11">
        <v>603981</v>
      </c>
    </row>
    <row r="204" spans="5:24">
      <c r="E204" t="str">
        <f t="shared" si="3"/>
        <v>1</v>
      </c>
      <c r="G204" s="3" t="s">
        <v>253</v>
      </c>
      <c r="H204" s="3" t="s">
        <v>659</v>
      </c>
      <c r="J204" s="3" t="s">
        <v>94</v>
      </c>
      <c r="K204" s="3" t="s">
        <v>659</v>
      </c>
      <c r="L204" s="3" t="s">
        <v>803</v>
      </c>
      <c r="M204" s="3" t="s">
        <v>803</v>
      </c>
      <c r="N204" s="3" t="s">
        <v>803</v>
      </c>
      <c r="O204" s="3" t="s">
        <v>659</v>
      </c>
      <c r="P204" s="3" t="s">
        <v>145</v>
      </c>
      <c r="Q204" s="3" t="s">
        <v>659</v>
      </c>
      <c r="R204" s="3" t="s">
        <v>132</v>
      </c>
      <c r="S204" s="3" t="s">
        <v>82</v>
      </c>
      <c r="T204" s="3" t="s">
        <v>166</v>
      </c>
      <c r="X204" s="11">
        <v>603991</v>
      </c>
    </row>
    <row r="205" spans="5:24">
      <c r="E205" t="str">
        <f t="shared" si="3"/>
        <v>1</v>
      </c>
      <c r="G205" s="3" t="s">
        <v>253</v>
      </c>
      <c r="H205" s="3" t="s">
        <v>660</v>
      </c>
      <c r="J205" s="3" t="s">
        <v>95</v>
      </c>
      <c r="K205" s="3" t="s">
        <v>660</v>
      </c>
      <c r="L205" s="3" t="s">
        <v>804</v>
      </c>
      <c r="M205" s="3" t="s">
        <v>804</v>
      </c>
      <c r="N205" s="3" t="s">
        <v>804</v>
      </c>
      <c r="O205" s="3" t="s">
        <v>660</v>
      </c>
      <c r="P205" s="3" t="s">
        <v>146</v>
      </c>
      <c r="Q205" s="3" t="s">
        <v>660</v>
      </c>
      <c r="R205" s="3" t="s">
        <v>133</v>
      </c>
      <c r="S205" s="3" t="s">
        <v>83</v>
      </c>
      <c r="T205" s="3" t="s">
        <v>167</v>
      </c>
      <c r="X205" s="11">
        <v>604101</v>
      </c>
    </row>
    <row r="206" spans="5:24">
      <c r="E206" t="str">
        <f t="shared" si="3"/>
        <v>1</v>
      </c>
      <c r="G206" s="3" t="s">
        <v>253</v>
      </c>
      <c r="H206" s="3" t="s">
        <v>661</v>
      </c>
      <c r="J206" s="3" t="s">
        <v>96</v>
      </c>
      <c r="K206" s="3" t="s">
        <v>661</v>
      </c>
      <c r="L206" s="3" t="s">
        <v>805</v>
      </c>
      <c r="M206" s="3" t="s">
        <v>805</v>
      </c>
      <c r="N206" s="3" t="s">
        <v>805</v>
      </c>
      <c r="O206" s="3" t="s">
        <v>661</v>
      </c>
      <c r="P206" s="3" t="s">
        <v>147</v>
      </c>
      <c r="Q206" s="3" t="s">
        <v>661</v>
      </c>
      <c r="R206" s="3" t="s">
        <v>134</v>
      </c>
      <c r="S206" s="3" t="s">
        <v>84</v>
      </c>
      <c r="T206" s="3" t="s">
        <v>168</v>
      </c>
      <c r="X206" s="11">
        <v>604201</v>
      </c>
    </row>
    <row r="207" spans="5:24">
      <c r="E207" t="str">
        <f t="shared" si="3"/>
        <v>1</v>
      </c>
      <c r="G207" s="3" t="s">
        <v>253</v>
      </c>
      <c r="H207" s="3" t="s">
        <v>662</v>
      </c>
      <c r="K207" s="3" t="s">
        <v>662</v>
      </c>
      <c r="L207" s="3" t="s">
        <v>806</v>
      </c>
      <c r="M207" s="3" t="s">
        <v>806</v>
      </c>
      <c r="N207" s="3" t="s">
        <v>806</v>
      </c>
      <c r="O207" s="3" t="s">
        <v>662</v>
      </c>
      <c r="P207" s="3" t="s">
        <v>148</v>
      </c>
      <c r="Q207" s="3" t="s">
        <v>662</v>
      </c>
      <c r="R207" s="3" t="s">
        <v>135</v>
      </c>
      <c r="S207" s="3" t="s">
        <v>85</v>
      </c>
      <c r="T207" s="3" t="s">
        <v>169</v>
      </c>
      <c r="X207" s="11">
        <v>604991</v>
      </c>
    </row>
    <row r="208" spans="5:24">
      <c r="E208" t="str">
        <f t="shared" si="3"/>
        <v>1</v>
      </c>
      <c r="G208" s="3" t="s">
        <v>253</v>
      </c>
      <c r="H208" s="3" t="s">
        <v>663</v>
      </c>
      <c r="K208" s="3" t="s">
        <v>663</v>
      </c>
      <c r="L208" s="3" t="s">
        <v>807</v>
      </c>
      <c r="M208" s="3" t="s">
        <v>807</v>
      </c>
      <c r="N208" s="3" t="s">
        <v>807</v>
      </c>
      <c r="O208" s="3" t="s">
        <v>663</v>
      </c>
      <c r="P208" s="3" t="s">
        <v>149</v>
      </c>
      <c r="Q208" s="3" t="s">
        <v>663</v>
      </c>
      <c r="R208" s="3" t="s">
        <v>136</v>
      </c>
      <c r="S208" s="3" t="s">
        <v>86</v>
      </c>
      <c r="T208" s="3" t="s">
        <v>170</v>
      </c>
      <c r="X208" s="11">
        <v>605101</v>
      </c>
    </row>
    <row r="209" spans="5:24">
      <c r="E209" t="str">
        <f t="shared" si="3"/>
        <v>1</v>
      </c>
      <c r="G209" s="3" t="s">
        <v>253</v>
      </c>
      <c r="H209" s="3" t="s">
        <v>664</v>
      </c>
      <c r="K209" s="3" t="s">
        <v>664</v>
      </c>
      <c r="L209" s="3" t="s">
        <v>808</v>
      </c>
      <c r="M209" s="3" t="s">
        <v>808</v>
      </c>
      <c r="N209" s="3" t="s">
        <v>808</v>
      </c>
      <c r="O209" s="3" t="s">
        <v>664</v>
      </c>
      <c r="P209" s="3" t="s">
        <v>150</v>
      </c>
      <c r="Q209" s="3" t="s">
        <v>664</v>
      </c>
      <c r="R209" s="3" t="s">
        <v>137</v>
      </c>
      <c r="S209" s="3" t="s">
        <v>87</v>
      </c>
      <c r="T209" s="3" t="s">
        <v>171</v>
      </c>
      <c r="X209" s="11">
        <v>605111</v>
      </c>
    </row>
    <row r="210" spans="5:24">
      <c r="E210" t="str">
        <f t="shared" si="3"/>
        <v>1</v>
      </c>
      <c r="G210" s="3" t="s">
        <v>253</v>
      </c>
      <c r="H210" s="3" t="s">
        <v>665</v>
      </c>
      <c r="K210" s="3" t="s">
        <v>665</v>
      </c>
      <c r="L210" s="3" t="s">
        <v>809</v>
      </c>
      <c r="M210" s="3" t="s">
        <v>809</v>
      </c>
      <c r="N210" s="3" t="s">
        <v>809</v>
      </c>
      <c r="O210" s="3" t="s">
        <v>665</v>
      </c>
      <c r="P210" s="3" t="s">
        <v>151</v>
      </c>
      <c r="Q210" s="3" t="s">
        <v>665</v>
      </c>
      <c r="R210" s="3" t="s">
        <v>138</v>
      </c>
      <c r="S210" s="3" t="s">
        <v>88</v>
      </c>
      <c r="T210" s="3" t="s">
        <v>172</v>
      </c>
      <c r="X210" s="11">
        <v>605121</v>
      </c>
    </row>
    <row r="211" spans="5:24">
      <c r="E211" t="str">
        <f t="shared" si="3"/>
        <v>1</v>
      </c>
      <c r="G211" s="3" t="s">
        <v>253</v>
      </c>
      <c r="H211" s="3" t="s">
        <v>666</v>
      </c>
      <c r="K211" s="3" t="s">
        <v>666</v>
      </c>
      <c r="L211" s="3" t="s">
        <v>810</v>
      </c>
      <c r="M211" s="3" t="s">
        <v>810</v>
      </c>
      <c r="N211" s="3" t="s">
        <v>810</v>
      </c>
      <c r="O211" s="3" t="s">
        <v>666</v>
      </c>
      <c r="P211" s="3" t="s">
        <v>152</v>
      </c>
      <c r="Q211" s="3" t="s">
        <v>666</v>
      </c>
      <c r="R211" s="3" t="s">
        <v>139</v>
      </c>
      <c r="S211" s="3" t="s">
        <v>89</v>
      </c>
      <c r="T211" s="3" t="s">
        <v>173</v>
      </c>
      <c r="X211" s="11">
        <v>605131</v>
      </c>
    </row>
    <row r="212" spans="5:24">
      <c r="E212" t="str">
        <f t="shared" si="3"/>
        <v>1</v>
      </c>
      <c r="G212" s="3" t="s">
        <v>253</v>
      </c>
      <c r="H212" s="3" t="s">
        <v>667</v>
      </c>
      <c r="K212" s="3" t="s">
        <v>667</v>
      </c>
      <c r="L212" s="3" t="s">
        <v>811</v>
      </c>
      <c r="M212" s="3" t="s">
        <v>811</v>
      </c>
      <c r="N212" s="3" t="s">
        <v>811</v>
      </c>
      <c r="O212" s="3" t="s">
        <v>667</v>
      </c>
      <c r="P212" s="3" t="s">
        <v>153</v>
      </c>
      <c r="Q212" s="3" t="s">
        <v>667</v>
      </c>
      <c r="R212" s="3" t="s">
        <v>140</v>
      </c>
      <c r="S212" s="3" t="s">
        <v>90</v>
      </c>
      <c r="T212" s="3" t="s">
        <v>174</v>
      </c>
      <c r="X212" s="11">
        <v>605201</v>
      </c>
    </row>
    <row r="213" spans="5:24">
      <c r="E213" t="str">
        <f t="shared" si="3"/>
        <v>1</v>
      </c>
      <c r="G213" s="3" t="s">
        <v>253</v>
      </c>
      <c r="H213" s="3" t="s">
        <v>668</v>
      </c>
      <c r="K213" s="3" t="s">
        <v>668</v>
      </c>
      <c r="L213" s="3" t="s">
        <v>812</v>
      </c>
      <c r="M213" s="3" t="s">
        <v>812</v>
      </c>
      <c r="N213" s="3" t="s">
        <v>812</v>
      </c>
      <c r="O213" s="3" t="s">
        <v>668</v>
      </c>
      <c r="P213" s="3" t="s">
        <v>154</v>
      </c>
      <c r="Q213" s="3" t="s">
        <v>668</v>
      </c>
      <c r="R213" s="3" t="s">
        <v>141</v>
      </c>
      <c r="S213" s="3" t="s">
        <v>91</v>
      </c>
      <c r="T213" s="3" t="s">
        <v>175</v>
      </c>
      <c r="X213" s="11">
        <v>605301</v>
      </c>
    </row>
    <row r="214" spans="5:24">
      <c r="E214" t="str">
        <f t="shared" si="3"/>
        <v>1</v>
      </c>
      <c r="G214" s="3" t="s">
        <v>253</v>
      </c>
      <c r="H214" s="3" t="s">
        <v>669</v>
      </c>
      <c r="K214" s="3" t="s">
        <v>669</v>
      </c>
      <c r="L214" s="3" t="s">
        <v>813</v>
      </c>
      <c r="M214" s="3" t="s">
        <v>813</v>
      </c>
      <c r="N214" s="3" t="s">
        <v>813</v>
      </c>
      <c r="O214" s="3" t="s">
        <v>669</v>
      </c>
      <c r="P214" s="3" t="s">
        <v>155</v>
      </c>
      <c r="Q214" s="3" t="s">
        <v>669</v>
      </c>
      <c r="R214" s="3" t="s">
        <v>142</v>
      </c>
      <c r="S214" s="3" t="s">
        <v>92</v>
      </c>
      <c r="T214" s="3" t="s">
        <v>176</v>
      </c>
      <c r="X214" s="11">
        <v>605311</v>
      </c>
    </row>
    <row r="215" spans="5:24">
      <c r="E215" t="str">
        <f t="shared" si="3"/>
        <v>1</v>
      </c>
      <c r="G215" s="3" t="s">
        <v>253</v>
      </c>
      <c r="H215" s="3" t="s">
        <v>670</v>
      </c>
      <c r="K215" s="3" t="s">
        <v>670</v>
      </c>
      <c r="L215" s="3" t="s">
        <v>814</v>
      </c>
      <c r="M215" s="3" t="s">
        <v>814</v>
      </c>
      <c r="N215" s="3" t="s">
        <v>814</v>
      </c>
      <c r="O215" s="3" t="s">
        <v>670</v>
      </c>
      <c r="P215" s="3" t="s">
        <v>156</v>
      </c>
      <c r="Q215" s="3" t="s">
        <v>670</v>
      </c>
      <c r="R215" s="3" t="s">
        <v>143</v>
      </c>
      <c r="S215" s="3" t="s">
        <v>93</v>
      </c>
      <c r="T215" s="3" t="s">
        <v>177</v>
      </c>
      <c r="X215" s="11">
        <v>605321</v>
      </c>
    </row>
    <row r="216" spans="5:24">
      <c r="E216" t="str">
        <f t="shared" si="3"/>
        <v>1</v>
      </c>
      <c r="G216" s="3" t="s">
        <v>253</v>
      </c>
      <c r="H216" s="3" t="s">
        <v>671</v>
      </c>
      <c r="K216" s="3" t="s">
        <v>671</v>
      </c>
      <c r="L216" s="3" t="s">
        <v>815</v>
      </c>
      <c r="M216" s="3" t="s">
        <v>815</v>
      </c>
      <c r="N216" s="3" t="s">
        <v>815</v>
      </c>
      <c r="O216" s="3" t="s">
        <v>671</v>
      </c>
      <c r="P216" s="3" t="s">
        <v>157</v>
      </c>
      <c r="Q216" s="3" t="s">
        <v>671</v>
      </c>
      <c r="R216" s="3" t="s">
        <v>144</v>
      </c>
      <c r="S216" s="3" t="s">
        <v>94</v>
      </c>
      <c r="T216" s="3" t="s">
        <v>178</v>
      </c>
      <c r="X216" s="11">
        <v>605331</v>
      </c>
    </row>
    <row r="217" spans="5:24">
      <c r="E217" t="str">
        <f t="shared" si="3"/>
        <v>1</v>
      </c>
      <c r="G217" s="3" t="s">
        <v>253</v>
      </c>
      <c r="H217" s="3" t="s">
        <v>672</v>
      </c>
      <c r="K217" s="3" t="s">
        <v>672</v>
      </c>
      <c r="L217" s="3" t="s">
        <v>816</v>
      </c>
      <c r="M217" s="3" t="s">
        <v>816</v>
      </c>
      <c r="N217" s="3" t="s">
        <v>816</v>
      </c>
      <c r="O217" s="3" t="s">
        <v>672</v>
      </c>
      <c r="P217" s="3" t="s">
        <v>158</v>
      </c>
      <c r="Q217" s="3" t="s">
        <v>672</v>
      </c>
      <c r="R217" s="3" t="s">
        <v>145</v>
      </c>
      <c r="S217" s="3" t="s">
        <v>95</v>
      </c>
      <c r="T217" s="3" t="s">
        <v>179</v>
      </c>
      <c r="X217" s="11">
        <v>605341</v>
      </c>
    </row>
    <row r="218" spans="5:24">
      <c r="E218" t="str">
        <f t="shared" si="3"/>
        <v>1</v>
      </c>
      <c r="G218" s="3" t="s">
        <v>253</v>
      </c>
      <c r="H218" s="3" t="s">
        <v>673</v>
      </c>
      <c r="K218" s="3" t="s">
        <v>673</v>
      </c>
      <c r="L218" s="3" t="s">
        <v>817</v>
      </c>
      <c r="M218" s="3" t="s">
        <v>817</v>
      </c>
      <c r="N218" s="3" t="s">
        <v>817</v>
      </c>
      <c r="O218" s="3" t="s">
        <v>673</v>
      </c>
      <c r="P218" s="3" t="s">
        <v>159</v>
      </c>
      <c r="Q218" s="3" t="s">
        <v>673</v>
      </c>
      <c r="R218" s="3" t="s">
        <v>146</v>
      </c>
      <c r="S218" s="3" t="s">
        <v>96</v>
      </c>
      <c r="T218" s="3" t="s">
        <v>180</v>
      </c>
      <c r="X218" s="11">
        <v>605351</v>
      </c>
    </row>
    <row r="219" spans="5:24">
      <c r="E219" t="str">
        <f t="shared" si="3"/>
        <v>1</v>
      </c>
      <c r="G219" s="3" t="s">
        <v>253</v>
      </c>
      <c r="H219" s="3" t="s">
        <v>674</v>
      </c>
      <c r="K219" s="3" t="s">
        <v>674</v>
      </c>
      <c r="L219" s="3" t="s">
        <v>818</v>
      </c>
      <c r="M219" s="3" t="s">
        <v>818</v>
      </c>
      <c r="N219" s="3" t="s">
        <v>818</v>
      </c>
      <c r="O219" s="3" t="s">
        <v>674</v>
      </c>
      <c r="P219" s="3" t="s">
        <v>160</v>
      </c>
      <c r="Q219" s="3" t="s">
        <v>674</v>
      </c>
      <c r="R219" s="3" t="s">
        <v>147</v>
      </c>
      <c r="T219" s="3" t="s">
        <v>181</v>
      </c>
      <c r="X219" s="11">
        <v>605361</v>
      </c>
    </row>
    <row r="220" spans="5:24">
      <c r="E220" t="str">
        <f t="shared" si="3"/>
        <v>1</v>
      </c>
      <c r="G220" s="3" t="s">
        <v>253</v>
      </c>
      <c r="H220" s="3" t="s">
        <v>675</v>
      </c>
      <c r="K220" s="3" t="s">
        <v>675</v>
      </c>
      <c r="L220" s="3" t="s">
        <v>819</v>
      </c>
      <c r="M220" s="3" t="s">
        <v>819</v>
      </c>
      <c r="N220" s="3" t="s">
        <v>819</v>
      </c>
      <c r="O220" s="3" t="s">
        <v>675</v>
      </c>
      <c r="P220" s="3" t="s">
        <v>161</v>
      </c>
      <c r="Q220" s="3" t="s">
        <v>675</v>
      </c>
      <c r="R220" s="3" t="s">
        <v>148</v>
      </c>
      <c r="T220" s="3" t="s">
        <v>182</v>
      </c>
      <c r="X220" s="11">
        <v>605401</v>
      </c>
    </row>
    <row r="221" spans="5:24">
      <c r="E221" t="str">
        <f t="shared" si="3"/>
        <v>1</v>
      </c>
      <c r="G221" s="3" t="s">
        <v>253</v>
      </c>
      <c r="H221" s="3" t="s">
        <v>676</v>
      </c>
      <c r="K221" s="3" t="s">
        <v>676</v>
      </c>
      <c r="L221" s="3" t="s">
        <v>820</v>
      </c>
      <c r="M221" s="3" t="s">
        <v>820</v>
      </c>
      <c r="N221" s="3" t="s">
        <v>820</v>
      </c>
      <c r="O221" s="3" t="s">
        <v>676</v>
      </c>
      <c r="P221" s="3" t="s">
        <v>162</v>
      </c>
      <c r="Q221" s="3" t="s">
        <v>676</v>
      </c>
      <c r="R221" s="3" t="s">
        <v>149</v>
      </c>
      <c r="T221" s="3" t="s">
        <v>183</v>
      </c>
      <c r="X221" s="11">
        <v>605501</v>
      </c>
    </row>
    <row r="222" spans="5:24">
      <c r="E222" t="str">
        <f t="shared" si="3"/>
        <v>1</v>
      </c>
      <c r="G222" s="3" t="s">
        <v>253</v>
      </c>
      <c r="H222" s="3" t="s">
        <v>677</v>
      </c>
      <c r="K222" s="3" t="s">
        <v>677</v>
      </c>
      <c r="L222" s="3" t="s">
        <v>821</v>
      </c>
      <c r="M222" s="3" t="s">
        <v>821</v>
      </c>
      <c r="N222" s="3" t="s">
        <v>821</v>
      </c>
      <c r="O222" s="3" t="s">
        <v>677</v>
      </c>
      <c r="P222" s="3" t="s">
        <v>163</v>
      </c>
      <c r="Q222" s="3" t="s">
        <v>677</v>
      </c>
      <c r="R222" s="3" t="s">
        <v>150</v>
      </c>
      <c r="T222" s="3" t="s">
        <v>184</v>
      </c>
      <c r="X222" s="11">
        <v>605601</v>
      </c>
    </row>
    <row r="223" spans="5:24">
      <c r="E223" t="str">
        <f t="shared" si="3"/>
        <v>1</v>
      </c>
      <c r="G223" s="3" t="s">
        <v>253</v>
      </c>
      <c r="H223" s="3" t="s">
        <v>678</v>
      </c>
      <c r="K223" s="3" t="s">
        <v>678</v>
      </c>
      <c r="L223" s="3" t="s">
        <v>822</v>
      </c>
      <c r="M223" s="3" t="s">
        <v>822</v>
      </c>
      <c r="N223" s="3" t="s">
        <v>822</v>
      </c>
      <c r="O223" s="3" t="s">
        <v>678</v>
      </c>
      <c r="P223" s="3" t="s">
        <v>164</v>
      </c>
      <c r="Q223" s="3" t="s">
        <v>678</v>
      </c>
      <c r="R223" s="3" t="s">
        <v>151</v>
      </c>
      <c r="T223" s="3" t="s">
        <v>185</v>
      </c>
      <c r="X223" s="11">
        <v>605901</v>
      </c>
    </row>
    <row r="224" spans="5:24">
      <c r="E224" t="str">
        <f t="shared" si="3"/>
        <v>1</v>
      </c>
      <c r="G224" s="3" t="s">
        <v>253</v>
      </c>
      <c r="H224" s="3" t="s">
        <v>679</v>
      </c>
      <c r="K224" s="3" t="s">
        <v>679</v>
      </c>
      <c r="L224" s="3" t="s">
        <v>823</v>
      </c>
      <c r="M224" s="3" t="s">
        <v>823</v>
      </c>
      <c r="N224" s="3" t="s">
        <v>823</v>
      </c>
      <c r="O224" s="3" t="s">
        <v>679</v>
      </c>
      <c r="P224" s="3" t="s">
        <v>165</v>
      </c>
      <c r="Q224" s="3" t="s">
        <v>679</v>
      </c>
      <c r="R224" s="3" t="s">
        <v>152</v>
      </c>
      <c r="T224" s="3" t="s">
        <v>186</v>
      </c>
      <c r="X224" s="11">
        <v>605911</v>
      </c>
    </row>
    <row r="225" spans="5:24">
      <c r="E225" t="str">
        <f t="shared" si="3"/>
        <v>1</v>
      </c>
      <c r="G225" s="3" t="s">
        <v>253</v>
      </c>
      <c r="H225" s="3" t="s">
        <v>680</v>
      </c>
      <c r="K225" s="3" t="s">
        <v>680</v>
      </c>
      <c r="L225" s="3" t="s">
        <v>824</v>
      </c>
      <c r="M225" s="3" t="s">
        <v>824</v>
      </c>
      <c r="N225" s="3" t="s">
        <v>824</v>
      </c>
      <c r="O225" s="3" t="s">
        <v>680</v>
      </c>
      <c r="P225" s="3" t="s">
        <v>166</v>
      </c>
      <c r="Q225" s="3" t="s">
        <v>680</v>
      </c>
      <c r="R225" s="3" t="s">
        <v>153</v>
      </c>
      <c r="T225" s="3" t="s">
        <v>187</v>
      </c>
      <c r="X225" s="11">
        <v>605991</v>
      </c>
    </row>
    <row r="226" spans="5:24">
      <c r="E226" t="str">
        <f t="shared" si="3"/>
        <v>1</v>
      </c>
      <c r="G226" s="3" t="s">
        <v>253</v>
      </c>
      <c r="H226" s="3" t="s">
        <v>681</v>
      </c>
      <c r="K226" s="3" t="s">
        <v>681</v>
      </c>
      <c r="L226" s="3" t="s">
        <v>825</v>
      </c>
      <c r="M226" s="3" t="s">
        <v>825</v>
      </c>
      <c r="N226" s="3" t="s">
        <v>825</v>
      </c>
      <c r="O226" s="3" t="s">
        <v>681</v>
      </c>
      <c r="P226" s="3" t="s">
        <v>167</v>
      </c>
      <c r="Q226" s="3" t="s">
        <v>681</v>
      </c>
      <c r="R226" s="3" t="s">
        <v>154</v>
      </c>
      <c r="T226" s="3" t="s">
        <v>188</v>
      </c>
      <c r="X226" s="11">
        <v>606101</v>
      </c>
    </row>
    <row r="227" spans="5:24">
      <c r="E227" t="str">
        <f t="shared" si="3"/>
        <v>1</v>
      </c>
      <c r="G227" s="3" t="s">
        <v>253</v>
      </c>
      <c r="H227" s="3" t="s">
        <v>682</v>
      </c>
      <c r="K227" s="3" t="s">
        <v>682</v>
      </c>
      <c r="L227" s="3" t="s">
        <v>826</v>
      </c>
      <c r="M227" s="3" t="s">
        <v>826</v>
      </c>
      <c r="N227" s="3" t="s">
        <v>826</v>
      </c>
      <c r="O227" s="3" t="s">
        <v>682</v>
      </c>
      <c r="P227" s="3" t="s">
        <v>168</v>
      </c>
      <c r="Q227" s="3" t="s">
        <v>682</v>
      </c>
      <c r="R227" s="3" t="s">
        <v>155</v>
      </c>
      <c r="T227" s="3" t="s">
        <v>189</v>
      </c>
      <c r="X227" s="11">
        <v>606201</v>
      </c>
    </row>
    <row r="228" spans="5:24">
      <c r="E228" t="str">
        <f t="shared" si="3"/>
        <v>1</v>
      </c>
      <c r="G228" s="3" t="s">
        <v>253</v>
      </c>
      <c r="H228" s="3" t="s">
        <v>683</v>
      </c>
      <c r="K228" s="3" t="s">
        <v>683</v>
      </c>
      <c r="L228" s="3" t="s">
        <v>827</v>
      </c>
      <c r="M228" s="3" t="s">
        <v>827</v>
      </c>
      <c r="N228" s="3" t="s">
        <v>827</v>
      </c>
      <c r="O228" s="3" t="s">
        <v>683</v>
      </c>
      <c r="P228" s="3" t="s">
        <v>169</v>
      </c>
      <c r="Q228" s="3" t="s">
        <v>683</v>
      </c>
      <c r="R228" s="3" t="s">
        <v>156</v>
      </c>
      <c r="T228" s="3" t="s">
        <v>190</v>
      </c>
      <c r="X228" s="11">
        <v>606301</v>
      </c>
    </row>
    <row r="229" spans="5:24">
      <c r="E229" t="str">
        <f t="shared" si="3"/>
        <v>1</v>
      </c>
      <c r="G229" s="3" t="s">
        <v>253</v>
      </c>
      <c r="H229" s="3" t="s">
        <v>684</v>
      </c>
      <c r="K229" s="3" t="s">
        <v>684</v>
      </c>
      <c r="L229" s="3" t="s">
        <v>828</v>
      </c>
      <c r="M229" s="3" t="s">
        <v>828</v>
      </c>
      <c r="N229" s="3" t="s">
        <v>828</v>
      </c>
      <c r="O229" s="3" t="s">
        <v>684</v>
      </c>
      <c r="P229" s="3" t="s">
        <v>170</v>
      </c>
      <c r="Q229" s="3" t="s">
        <v>684</v>
      </c>
      <c r="R229" s="3" t="s">
        <v>157</v>
      </c>
      <c r="T229" s="3" t="s">
        <v>191</v>
      </c>
      <c r="X229" s="11">
        <v>606401</v>
      </c>
    </row>
    <row r="230" spans="5:24">
      <c r="E230" t="str">
        <f t="shared" si="3"/>
        <v>1</v>
      </c>
      <c r="G230" s="3" t="s">
        <v>253</v>
      </c>
      <c r="H230" s="3" t="s">
        <v>685</v>
      </c>
      <c r="K230" s="3" t="s">
        <v>685</v>
      </c>
      <c r="L230" s="3" t="s">
        <v>829</v>
      </c>
      <c r="M230" s="3" t="s">
        <v>829</v>
      </c>
      <c r="N230" s="3" t="s">
        <v>829</v>
      </c>
      <c r="O230" s="3" t="s">
        <v>685</v>
      </c>
      <c r="P230" s="3" t="s">
        <v>171</v>
      </c>
      <c r="Q230" s="3" t="s">
        <v>685</v>
      </c>
      <c r="R230" s="3" t="s">
        <v>158</v>
      </c>
      <c r="T230" s="3" t="s">
        <v>192</v>
      </c>
      <c r="X230" s="11">
        <v>606991</v>
      </c>
    </row>
    <row r="231" spans="5:24">
      <c r="E231" t="str">
        <f t="shared" si="3"/>
        <v>1</v>
      </c>
      <c r="G231" s="3" t="s">
        <v>253</v>
      </c>
      <c r="H231" s="3" t="s">
        <v>686</v>
      </c>
      <c r="K231" s="3" t="s">
        <v>686</v>
      </c>
      <c r="L231" s="3" t="s">
        <v>830</v>
      </c>
      <c r="M231" s="3" t="s">
        <v>830</v>
      </c>
      <c r="N231" s="3" t="s">
        <v>830</v>
      </c>
      <c r="O231" s="3" t="s">
        <v>686</v>
      </c>
      <c r="P231" s="3" t="s">
        <v>172</v>
      </c>
      <c r="Q231" s="3" t="s">
        <v>686</v>
      </c>
      <c r="R231" s="3" t="s">
        <v>159</v>
      </c>
      <c r="T231" s="3" t="s">
        <v>193</v>
      </c>
      <c r="X231" s="11">
        <v>607101</v>
      </c>
    </row>
    <row r="232" spans="5:24">
      <c r="E232" t="str">
        <f t="shared" si="3"/>
        <v>1</v>
      </c>
      <c r="G232" s="3" t="s">
        <v>253</v>
      </c>
      <c r="H232" s="3" t="s">
        <v>687</v>
      </c>
      <c r="K232" s="3" t="s">
        <v>687</v>
      </c>
      <c r="L232" s="3" t="s">
        <v>831</v>
      </c>
      <c r="M232" s="3" t="s">
        <v>831</v>
      </c>
      <c r="N232" s="3" t="s">
        <v>831</v>
      </c>
      <c r="O232" s="3" t="s">
        <v>687</v>
      </c>
      <c r="P232" s="3" t="s">
        <v>173</v>
      </c>
      <c r="Q232" s="3" t="s">
        <v>687</v>
      </c>
      <c r="R232" s="3" t="s">
        <v>160</v>
      </c>
      <c r="T232" s="3" t="s">
        <v>194</v>
      </c>
      <c r="X232" s="11">
        <v>607151</v>
      </c>
    </row>
    <row r="233" spans="5:24">
      <c r="E233" t="str">
        <f t="shared" si="3"/>
        <v>1</v>
      </c>
      <c r="G233" s="3" t="s">
        <v>253</v>
      </c>
      <c r="H233" s="3" t="s">
        <v>688</v>
      </c>
      <c r="K233" s="3" t="s">
        <v>688</v>
      </c>
      <c r="L233" s="3" t="s">
        <v>832</v>
      </c>
      <c r="M233" s="3" t="s">
        <v>832</v>
      </c>
      <c r="N233" s="3" t="s">
        <v>832</v>
      </c>
      <c r="O233" s="3" t="s">
        <v>688</v>
      </c>
      <c r="P233" s="3" t="s">
        <v>174</v>
      </c>
      <c r="Q233" s="3" t="s">
        <v>688</v>
      </c>
      <c r="R233" s="3" t="s">
        <v>161</v>
      </c>
      <c r="T233" s="3" t="s">
        <v>195</v>
      </c>
      <c r="X233" s="11">
        <v>607201</v>
      </c>
    </row>
    <row r="234" spans="5:24">
      <c r="E234" t="str">
        <f t="shared" si="3"/>
        <v>1</v>
      </c>
      <c r="G234" s="3" t="s">
        <v>253</v>
      </c>
      <c r="H234" s="3" t="s">
        <v>689</v>
      </c>
      <c r="K234" s="3" t="s">
        <v>689</v>
      </c>
      <c r="L234" s="3" t="s">
        <v>833</v>
      </c>
      <c r="M234" s="3" t="s">
        <v>833</v>
      </c>
      <c r="N234" s="3" t="s">
        <v>833</v>
      </c>
      <c r="O234" s="3" t="s">
        <v>689</v>
      </c>
      <c r="P234" s="3" t="s">
        <v>175</v>
      </c>
      <c r="Q234" s="3" t="s">
        <v>689</v>
      </c>
      <c r="R234" s="3" t="s">
        <v>162</v>
      </c>
      <c r="T234" s="3" t="s">
        <v>196</v>
      </c>
      <c r="X234" s="11">
        <v>607211</v>
      </c>
    </row>
    <row r="235" spans="5:24">
      <c r="E235" t="str">
        <f t="shared" si="3"/>
        <v>1</v>
      </c>
      <c r="G235" s="3" t="s">
        <v>253</v>
      </c>
      <c r="H235" s="3" t="s">
        <v>690</v>
      </c>
      <c r="K235" s="3" t="s">
        <v>690</v>
      </c>
      <c r="L235" s="3" t="s">
        <v>834</v>
      </c>
      <c r="M235" s="3" t="s">
        <v>834</v>
      </c>
      <c r="N235" s="3" t="s">
        <v>834</v>
      </c>
      <c r="O235" s="3" t="s">
        <v>690</v>
      </c>
      <c r="P235" s="3" t="s">
        <v>176</v>
      </c>
      <c r="Q235" s="3" t="s">
        <v>690</v>
      </c>
      <c r="R235" s="3" t="s">
        <v>163</v>
      </c>
      <c r="T235" s="3" t="s">
        <v>197</v>
      </c>
      <c r="X235" s="11">
        <v>607221</v>
      </c>
    </row>
    <row r="236" spans="5:24">
      <c r="E236" t="str">
        <f t="shared" si="3"/>
        <v>1</v>
      </c>
      <c r="G236" s="3" t="s">
        <v>253</v>
      </c>
      <c r="H236" s="3" t="s">
        <v>691</v>
      </c>
      <c r="K236" s="3" t="s">
        <v>691</v>
      </c>
      <c r="L236" s="3" t="s">
        <v>835</v>
      </c>
      <c r="M236" s="3" t="s">
        <v>835</v>
      </c>
      <c r="N236" s="3" t="s">
        <v>835</v>
      </c>
      <c r="O236" s="3" t="s">
        <v>691</v>
      </c>
      <c r="P236" s="3" t="s">
        <v>177</v>
      </c>
      <c r="Q236" s="3" t="s">
        <v>691</v>
      </c>
      <c r="R236" s="3" t="s">
        <v>164</v>
      </c>
      <c r="T236" s="3" t="s">
        <v>198</v>
      </c>
      <c r="X236" s="11">
        <v>607231</v>
      </c>
    </row>
    <row r="237" spans="5:24">
      <c r="E237" t="str">
        <f t="shared" si="3"/>
        <v>1</v>
      </c>
      <c r="G237" s="3" t="s">
        <v>253</v>
      </c>
      <c r="H237" s="3" t="s">
        <v>692</v>
      </c>
      <c r="K237" s="3" t="s">
        <v>692</v>
      </c>
      <c r="L237" s="3" t="s">
        <v>836</v>
      </c>
      <c r="M237" s="3" t="s">
        <v>836</v>
      </c>
      <c r="N237" s="3" t="s">
        <v>836</v>
      </c>
      <c r="O237" s="3" t="s">
        <v>692</v>
      </c>
      <c r="P237" s="3" t="s">
        <v>178</v>
      </c>
      <c r="Q237" s="3" t="s">
        <v>692</v>
      </c>
      <c r="R237" s="3" t="s">
        <v>165</v>
      </c>
      <c r="T237" s="3" t="s">
        <v>199</v>
      </c>
      <c r="X237" s="11">
        <v>607991</v>
      </c>
    </row>
    <row r="238" spans="5:24">
      <c r="E238" t="str">
        <f t="shared" si="3"/>
        <v>1</v>
      </c>
      <c r="G238" s="3" t="s">
        <v>253</v>
      </c>
      <c r="H238" s="3" t="s">
        <v>693</v>
      </c>
      <c r="K238" s="3" t="s">
        <v>693</v>
      </c>
      <c r="L238" s="3" t="s">
        <v>837</v>
      </c>
      <c r="M238" s="3" t="s">
        <v>837</v>
      </c>
      <c r="N238" s="3" t="s">
        <v>837</v>
      </c>
      <c r="O238" s="3" t="s">
        <v>693</v>
      </c>
      <c r="P238" s="3" t="s">
        <v>179</v>
      </c>
      <c r="Q238" s="3" t="s">
        <v>693</v>
      </c>
      <c r="R238" s="3" t="s">
        <v>166</v>
      </c>
      <c r="T238" s="3" t="s">
        <v>200</v>
      </c>
      <c r="X238" s="11">
        <v>608101</v>
      </c>
    </row>
    <row r="239" spans="5:24">
      <c r="E239" t="str">
        <f t="shared" si="3"/>
        <v>1</v>
      </c>
      <c r="G239" s="3" t="s">
        <v>253</v>
      </c>
      <c r="H239" s="3" t="s">
        <v>694</v>
      </c>
      <c r="K239" s="3" t="s">
        <v>694</v>
      </c>
      <c r="L239" s="3" t="s">
        <v>838</v>
      </c>
      <c r="M239" s="3" t="s">
        <v>838</v>
      </c>
      <c r="N239" s="3" t="s">
        <v>838</v>
      </c>
      <c r="O239" s="3" t="s">
        <v>694</v>
      </c>
      <c r="P239" s="3" t="s">
        <v>180</v>
      </c>
      <c r="Q239" s="3" t="s">
        <v>694</v>
      </c>
      <c r="R239" s="3" t="s">
        <v>167</v>
      </c>
      <c r="T239" s="3" t="s">
        <v>201</v>
      </c>
      <c r="X239" s="11">
        <v>608141</v>
      </c>
    </row>
    <row r="240" spans="5:24">
      <c r="E240" t="str">
        <f t="shared" si="3"/>
        <v>1</v>
      </c>
      <c r="G240" s="3" t="s">
        <v>253</v>
      </c>
      <c r="H240" s="3" t="s">
        <v>695</v>
      </c>
      <c r="K240" s="3" t="s">
        <v>695</v>
      </c>
      <c r="L240" s="3" t="s">
        <v>839</v>
      </c>
      <c r="M240" s="3" t="s">
        <v>839</v>
      </c>
      <c r="N240" s="3" t="s">
        <v>839</v>
      </c>
      <c r="O240" s="3" t="s">
        <v>695</v>
      </c>
      <c r="P240" s="3" t="s">
        <v>181</v>
      </c>
      <c r="Q240" s="3" t="s">
        <v>695</v>
      </c>
      <c r="R240" s="3" t="s">
        <v>168</v>
      </c>
      <c r="T240" s="3" t="s">
        <v>202</v>
      </c>
      <c r="X240" s="11">
        <v>608151</v>
      </c>
    </row>
    <row r="241" spans="5:24">
      <c r="E241" t="str">
        <f t="shared" si="3"/>
        <v>1</v>
      </c>
      <c r="G241" s="3" t="s">
        <v>253</v>
      </c>
      <c r="H241" s="3" t="s">
        <v>254</v>
      </c>
      <c r="K241" s="3" t="s">
        <v>254</v>
      </c>
      <c r="L241" s="3" t="s">
        <v>840</v>
      </c>
      <c r="M241" s="3" t="s">
        <v>840</v>
      </c>
      <c r="N241" s="3" t="s">
        <v>840</v>
      </c>
      <c r="O241" s="3" t="s">
        <v>254</v>
      </c>
      <c r="P241" s="3" t="s">
        <v>182</v>
      </c>
      <c r="Q241" s="3" t="s">
        <v>254</v>
      </c>
      <c r="R241" s="3" t="s">
        <v>169</v>
      </c>
      <c r="T241" s="3" t="s">
        <v>203</v>
      </c>
      <c r="X241" s="11">
        <v>608201</v>
      </c>
    </row>
    <row r="242" spans="5:24">
      <c r="E242" t="str">
        <f t="shared" si="3"/>
        <v>1</v>
      </c>
      <c r="G242" s="3" t="s">
        <v>253</v>
      </c>
      <c r="H242" s="3" t="s">
        <v>255</v>
      </c>
      <c r="K242" s="3" t="s">
        <v>255</v>
      </c>
      <c r="L242" s="3" t="s">
        <v>841</v>
      </c>
      <c r="M242" s="3" t="s">
        <v>841</v>
      </c>
      <c r="N242" s="3" t="s">
        <v>841</v>
      </c>
      <c r="O242" s="3" t="s">
        <v>255</v>
      </c>
      <c r="P242" s="3" t="s">
        <v>183</v>
      </c>
      <c r="Q242" s="3" t="s">
        <v>255</v>
      </c>
      <c r="R242" s="3" t="s">
        <v>170</v>
      </c>
      <c r="T242" s="3" t="s">
        <v>204</v>
      </c>
      <c r="X242" s="11">
        <v>608301</v>
      </c>
    </row>
    <row r="243" spans="5:24">
      <c r="E243" t="str">
        <f t="shared" si="3"/>
        <v>1</v>
      </c>
      <c r="G243" s="3" t="s">
        <v>253</v>
      </c>
      <c r="H243" s="3" t="s">
        <v>256</v>
      </c>
      <c r="K243" s="3" t="s">
        <v>256</v>
      </c>
      <c r="L243" s="3" t="s">
        <v>842</v>
      </c>
      <c r="M243" s="3" t="s">
        <v>842</v>
      </c>
      <c r="N243" s="3" t="s">
        <v>842</v>
      </c>
      <c r="O243" s="3" t="s">
        <v>256</v>
      </c>
      <c r="P243" s="3" t="s">
        <v>184</v>
      </c>
      <c r="Q243" s="3" t="s">
        <v>256</v>
      </c>
      <c r="R243" s="3" t="s">
        <v>171</v>
      </c>
      <c r="T243" s="3" t="s">
        <v>205</v>
      </c>
      <c r="X243" s="11">
        <v>608351</v>
      </c>
    </row>
    <row r="244" spans="5:24">
      <c r="E244" t="str">
        <f t="shared" si="3"/>
        <v>1</v>
      </c>
      <c r="G244" s="3" t="s">
        <v>253</v>
      </c>
      <c r="H244" s="3" t="s">
        <v>257</v>
      </c>
      <c r="K244" s="3" t="s">
        <v>257</v>
      </c>
      <c r="L244" s="3" t="s">
        <v>843</v>
      </c>
      <c r="M244" s="3" t="s">
        <v>843</v>
      </c>
      <c r="N244" s="3" t="s">
        <v>843</v>
      </c>
      <c r="O244" s="3" t="s">
        <v>257</v>
      </c>
      <c r="P244" s="3" t="s">
        <v>185</v>
      </c>
      <c r="Q244" s="3" t="s">
        <v>257</v>
      </c>
      <c r="R244" s="3" t="s">
        <v>172</v>
      </c>
      <c r="T244" s="3" t="s">
        <v>206</v>
      </c>
      <c r="X244" s="11">
        <v>608401</v>
      </c>
    </row>
    <row r="245" spans="5:24">
      <c r="E245" t="str">
        <f t="shared" si="3"/>
        <v>1</v>
      </c>
      <c r="G245" s="3" t="s">
        <v>253</v>
      </c>
      <c r="H245" s="3" t="s">
        <v>258</v>
      </c>
      <c r="K245" s="3" t="s">
        <v>258</v>
      </c>
      <c r="L245" s="3" t="s">
        <v>844</v>
      </c>
      <c r="M245" s="3" t="s">
        <v>844</v>
      </c>
      <c r="N245" s="3" t="s">
        <v>844</v>
      </c>
      <c r="O245" s="3" t="s">
        <v>258</v>
      </c>
      <c r="P245" s="3" t="s">
        <v>186</v>
      </c>
      <c r="Q245" s="3" t="s">
        <v>258</v>
      </c>
      <c r="R245" s="3" t="s">
        <v>173</v>
      </c>
      <c r="T245" s="3" t="s">
        <v>207</v>
      </c>
      <c r="X245" s="11">
        <v>608501</v>
      </c>
    </row>
    <row r="246" spans="5:24">
      <c r="E246" t="str">
        <f t="shared" si="3"/>
        <v>1</v>
      </c>
      <c r="G246" s="3" t="s">
        <v>253</v>
      </c>
      <c r="H246" s="3" t="s">
        <v>259</v>
      </c>
      <c r="K246" s="3" t="s">
        <v>259</v>
      </c>
      <c r="L246" s="3" t="s">
        <v>845</v>
      </c>
      <c r="M246" s="3" t="s">
        <v>845</v>
      </c>
      <c r="N246" s="3" t="s">
        <v>845</v>
      </c>
      <c r="O246" s="3" t="s">
        <v>259</v>
      </c>
      <c r="P246" s="3" t="s">
        <v>187</v>
      </c>
      <c r="Q246" s="3" t="s">
        <v>259</v>
      </c>
      <c r="R246" s="3" t="s">
        <v>174</v>
      </c>
      <c r="T246" s="3" t="s">
        <v>208</v>
      </c>
      <c r="X246" s="11">
        <v>608601</v>
      </c>
    </row>
    <row r="247" spans="5:24">
      <c r="E247" t="str">
        <f t="shared" si="3"/>
        <v>1</v>
      </c>
      <c r="G247" s="3" t="s">
        <v>253</v>
      </c>
      <c r="H247" s="3" t="s">
        <v>260</v>
      </c>
      <c r="K247" s="3" t="s">
        <v>260</v>
      </c>
      <c r="L247" s="3" t="s">
        <v>846</v>
      </c>
      <c r="M247" s="3" t="s">
        <v>846</v>
      </c>
      <c r="N247" s="3" t="s">
        <v>846</v>
      </c>
      <c r="O247" s="3" t="s">
        <v>260</v>
      </c>
      <c r="P247" s="3" t="s">
        <v>188</v>
      </c>
      <c r="Q247" s="3" t="s">
        <v>260</v>
      </c>
      <c r="R247" s="3" t="s">
        <v>175</v>
      </c>
      <c r="T247" s="3" t="s">
        <v>209</v>
      </c>
      <c r="X247" s="11">
        <v>608701</v>
      </c>
    </row>
    <row r="248" spans="5:24">
      <c r="E248" t="str">
        <f t="shared" si="3"/>
        <v>1</v>
      </c>
      <c r="G248" s="3" t="s">
        <v>253</v>
      </c>
      <c r="H248" s="3" t="s">
        <v>261</v>
      </c>
      <c r="K248" s="3" t="s">
        <v>261</v>
      </c>
      <c r="L248" s="3" t="s">
        <v>847</v>
      </c>
      <c r="M248" s="3" t="s">
        <v>847</v>
      </c>
      <c r="N248" s="3" t="s">
        <v>847</v>
      </c>
      <c r="O248" s="3" t="s">
        <v>261</v>
      </c>
      <c r="P248" s="3" t="s">
        <v>189</v>
      </c>
      <c r="Q248" s="3" t="s">
        <v>261</v>
      </c>
      <c r="R248" s="3" t="s">
        <v>176</v>
      </c>
      <c r="T248" s="3" t="s">
        <v>210</v>
      </c>
      <c r="X248" s="11">
        <v>608751</v>
      </c>
    </row>
    <row r="249" spans="5:24">
      <c r="E249" t="str">
        <f t="shared" si="3"/>
        <v>1</v>
      </c>
      <c r="G249" s="3" t="s">
        <v>253</v>
      </c>
      <c r="H249" s="3" t="s">
        <v>262</v>
      </c>
      <c r="K249" s="3" t="s">
        <v>262</v>
      </c>
      <c r="L249" s="3" t="s">
        <v>848</v>
      </c>
      <c r="M249" s="3" t="s">
        <v>848</v>
      </c>
      <c r="N249" s="3" t="s">
        <v>848</v>
      </c>
      <c r="O249" s="3" t="s">
        <v>262</v>
      </c>
      <c r="P249" s="3" t="s">
        <v>190</v>
      </c>
      <c r="Q249" s="3" t="s">
        <v>262</v>
      </c>
      <c r="R249" s="3" t="s">
        <v>177</v>
      </c>
      <c r="T249" s="3" t="s">
        <v>211</v>
      </c>
      <c r="X249" s="11">
        <v>608801</v>
      </c>
    </row>
    <row r="250" spans="5:24">
      <c r="E250" t="str">
        <f t="shared" si="3"/>
        <v>1</v>
      </c>
      <c r="G250" s="3" t="s">
        <v>253</v>
      </c>
      <c r="H250" s="3" t="s">
        <v>263</v>
      </c>
      <c r="K250" s="3" t="s">
        <v>263</v>
      </c>
      <c r="L250" s="3" t="s">
        <v>849</v>
      </c>
      <c r="M250" s="3" t="s">
        <v>849</v>
      </c>
      <c r="N250" s="3" t="s">
        <v>849</v>
      </c>
      <c r="O250" s="3" t="s">
        <v>263</v>
      </c>
      <c r="P250" s="3" t="s">
        <v>191</v>
      </c>
      <c r="Q250" s="3" t="s">
        <v>263</v>
      </c>
      <c r="R250" s="3" t="s">
        <v>178</v>
      </c>
      <c r="T250" s="3" t="s">
        <v>212</v>
      </c>
      <c r="X250" s="11">
        <v>608901</v>
      </c>
    </row>
    <row r="251" spans="5:24">
      <c r="E251" t="str">
        <f t="shared" si="3"/>
        <v>1</v>
      </c>
      <c r="G251" s="3" t="s">
        <v>253</v>
      </c>
      <c r="H251" s="3" t="s">
        <v>264</v>
      </c>
      <c r="K251" s="3" t="s">
        <v>264</v>
      </c>
      <c r="L251" s="3" t="s">
        <v>850</v>
      </c>
      <c r="M251" s="3" t="s">
        <v>850</v>
      </c>
      <c r="N251" s="3" t="s">
        <v>850</v>
      </c>
      <c r="O251" s="3" t="s">
        <v>264</v>
      </c>
      <c r="P251" s="3" t="s">
        <v>192</v>
      </c>
      <c r="Q251" s="3" t="s">
        <v>264</v>
      </c>
      <c r="R251" s="3" t="s">
        <v>179</v>
      </c>
      <c r="T251" s="3" t="s">
        <v>213</v>
      </c>
      <c r="X251" s="11">
        <v>608991</v>
      </c>
    </row>
    <row r="252" spans="5:24">
      <c r="E252" t="str">
        <f t="shared" si="3"/>
        <v>1</v>
      </c>
      <c r="G252" s="3" t="s">
        <v>253</v>
      </c>
      <c r="H252" s="3" t="s">
        <v>265</v>
      </c>
      <c r="K252" s="3" t="s">
        <v>265</v>
      </c>
      <c r="L252" s="3" t="s">
        <v>851</v>
      </c>
      <c r="M252" s="3" t="s">
        <v>851</v>
      </c>
      <c r="N252" s="3" t="s">
        <v>851</v>
      </c>
      <c r="O252" s="3" t="s">
        <v>265</v>
      </c>
      <c r="P252" s="3" t="s">
        <v>193</v>
      </c>
      <c r="Q252" s="3" t="s">
        <v>265</v>
      </c>
      <c r="R252" s="3" t="s">
        <v>180</v>
      </c>
      <c r="T252" s="3" t="s">
        <v>214</v>
      </c>
      <c r="X252" s="11">
        <v>609101</v>
      </c>
    </row>
    <row r="253" spans="5:24">
      <c r="E253" t="str">
        <f t="shared" si="3"/>
        <v>1</v>
      </c>
      <c r="G253" s="3" t="s">
        <v>253</v>
      </c>
      <c r="H253" s="3" t="s">
        <v>266</v>
      </c>
      <c r="K253" s="3" t="s">
        <v>266</v>
      </c>
      <c r="L253" s="3" t="s">
        <v>852</v>
      </c>
      <c r="M253" s="3" t="s">
        <v>852</v>
      </c>
      <c r="N253" s="3" t="s">
        <v>852</v>
      </c>
      <c r="O253" s="3" t="s">
        <v>266</v>
      </c>
      <c r="P253" s="3" t="s">
        <v>194</v>
      </c>
      <c r="Q253" s="3" t="s">
        <v>266</v>
      </c>
      <c r="R253" s="3" t="s">
        <v>181</v>
      </c>
      <c r="T253" s="3" t="s">
        <v>215</v>
      </c>
      <c r="X253" s="11">
        <v>609201</v>
      </c>
    </row>
    <row r="254" spans="5:24">
      <c r="E254" t="str">
        <f t="shared" si="3"/>
        <v>2</v>
      </c>
      <c r="G254" s="3" t="s">
        <v>253</v>
      </c>
      <c r="H254" s="3" t="s">
        <v>267</v>
      </c>
      <c r="K254" s="3" t="s">
        <v>267</v>
      </c>
      <c r="L254" s="3" t="s">
        <v>853</v>
      </c>
      <c r="M254" s="3" t="s">
        <v>853</v>
      </c>
      <c r="N254" s="3" t="s">
        <v>853</v>
      </c>
      <c r="O254" s="3" t="s">
        <v>267</v>
      </c>
      <c r="P254" s="3" t="s">
        <v>195</v>
      </c>
      <c r="Q254" s="3" t="s">
        <v>267</v>
      </c>
      <c r="R254" s="3" t="s">
        <v>182</v>
      </c>
      <c r="T254" s="3" t="s">
        <v>216</v>
      </c>
      <c r="X254" s="11">
        <v>610111</v>
      </c>
    </row>
    <row r="255" spans="5:24">
      <c r="E255" t="str">
        <f t="shared" si="3"/>
        <v>2</v>
      </c>
      <c r="G255" s="3" t="s">
        <v>253</v>
      </c>
      <c r="H255" s="3" t="s">
        <v>268</v>
      </c>
      <c r="K255" s="3" t="s">
        <v>268</v>
      </c>
      <c r="L255" s="3" t="s">
        <v>854</v>
      </c>
      <c r="M255" s="3" t="s">
        <v>854</v>
      </c>
      <c r="N255" s="3" t="s">
        <v>854</v>
      </c>
      <c r="O255" s="3" t="s">
        <v>268</v>
      </c>
      <c r="P255" s="3" t="s">
        <v>196</v>
      </c>
      <c r="Q255" s="3" t="s">
        <v>268</v>
      </c>
      <c r="R255" s="3" t="s">
        <v>183</v>
      </c>
      <c r="T255" s="3" t="s">
        <v>217</v>
      </c>
      <c r="X255" s="11">
        <v>610121</v>
      </c>
    </row>
    <row r="256" spans="5:24">
      <c r="E256" t="str">
        <f t="shared" si="3"/>
        <v>2</v>
      </c>
      <c r="G256" s="3" t="s">
        <v>253</v>
      </c>
      <c r="H256" s="3" t="s">
        <v>269</v>
      </c>
      <c r="K256" s="3" t="s">
        <v>269</v>
      </c>
      <c r="L256" s="3" t="s">
        <v>855</v>
      </c>
      <c r="M256" s="3" t="s">
        <v>855</v>
      </c>
      <c r="N256" s="3" t="s">
        <v>855</v>
      </c>
      <c r="O256" s="3" t="s">
        <v>269</v>
      </c>
      <c r="P256" s="3" t="s">
        <v>197</v>
      </c>
      <c r="Q256" s="3" t="s">
        <v>269</v>
      </c>
      <c r="R256" s="3" t="s">
        <v>184</v>
      </c>
      <c r="T256" s="3" t="s">
        <v>218</v>
      </c>
      <c r="X256" s="11">
        <v>610131</v>
      </c>
    </row>
    <row r="257" spans="5:24">
      <c r="E257" t="str">
        <f t="shared" si="3"/>
        <v>2</v>
      </c>
      <c r="G257" s="3" t="s">
        <v>253</v>
      </c>
      <c r="H257" s="3" t="s">
        <v>270</v>
      </c>
      <c r="K257" s="3" t="s">
        <v>270</v>
      </c>
      <c r="L257" s="3" t="s">
        <v>856</v>
      </c>
      <c r="M257" s="3" t="s">
        <v>856</v>
      </c>
      <c r="N257" s="3" t="s">
        <v>856</v>
      </c>
      <c r="O257" s="3" t="s">
        <v>270</v>
      </c>
      <c r="P257" s="3" t="s">
        <v>198</v>
      </c>
      <c r="Q257" s="3" t="s">
        <v>270</v>
      </c>
      <c r="R257" s="3" t="s">
        <v>185</v>
      </c>
      <c r="T257" s="3" t="s">
        <v>219</v>
      </c>
      <c r="X257" s="11">
        <v>610141</v>
      </c>
    </row>
    <row r="258" spans="5:24">
      <c r="E258" t="str">
        <f t="shared" si="3"/>
        <v>2</v>
      </c>
      <c r="G258" s="3" t="s">
        <v>253</v>
      </c>
      <c r="H258" s="3" t="s">
        <v>271</v>
      </c>
      <c r="K258" s="3" t="s">
        <v>271</v>
      </c>
      <c r="L258" s="3" t="s">
        <v>857</v>
      </c>
      <c r="M258" s="3" t="s">
        <v>857</v>
      </c>
      <c r="N258" s="3" t="s">
        <v>857</v>
      </c>
      <c r="O258" s="3" t="s">
        <v>271</v>
      </c>
      <c r="P258" s="3" t="s">
        <v>199</v>
      </c>
      <c r="Q258" s="3" t="s">
        <v>271</v>
      </c>
      <c r="R258" s="3" t="s">
        <v>186</v>
      </c>
      <c r="T258" s="3" t="s">
        <v>220</v>
      </c>
      <c r="X258" s="11">
        <v>610151</v>
      </c>
    </row>
    <row r="259" spans="5:24">
      <c r="E259" t="str">
        <f t="shared" si="3"/>
        <v>2</v>
      </c>
      <c r="G259" s="3" t="s">
        <v>253</v>
      </c>
      <c r="H259" s="3" t="s">
        <v>272</v>
      </c>
      <c r="K259" s="3" t="s">
        <v>272</v>
      </c>
      <c r="L259" s="3" t="s">
        <v>858</v>
      </c>
      <c r="M259" s="3" t="s">
        <v>858</v>
      </c>
      <c r="N259" s="3" t="s">
        <v>858</v>
      </c>
      <c r="O259" s="3" t="s">
        <v>272</v>
      </c>
      <c r="P259" s="3" t="s">
        <v>200</v>
      </c>
      <c r="Q259" s="3" t="s">
        <v>272</v>
      </c>
      <c r="R259" s="3" t="s">
        <v>187</v>
      </c>
      <c r="T259" s="3" t="s">
        <v>221</v>
      </c>
      <c r="X259" s="11">
        <v>610161</v>
      </c>
    </row>
    <row r="260" spans="5:24">
      <c r="E260" t="str">
        <f t="shared" ref="E260:E323" si="4">RIGHT(H260,1)</f>
        <v>2</v>
      </c>
      <c r="G260" s="3" t="s">
        <v>253</v>
      </c>
      <c r="H260" s="3" t="s">
        <v>273</v>
      </c>
      <c r="K260" s="3" t="s">
        <v>273</v>
      </c>
      <c r="L260" s="3" t="s">
        <v>859</v>
      </c>
      <c r="M260" s="3" t="s">
        <v>859</v>
      </c>
      <c r="N260" s="3" t="s">
        <v>859</v>
      </c>
      <c r="O260" s="3" t="s">
        <v>273</v>
      </c>
      <c r="P260" s="3" t="s">
        <v>201</v>
      </c>
      <c r="Q260" s="3" t="s">
        <v>273</v>
      </c>
      <c r="R260" s="3" t="s">
        <v>188</v>
      </c>
      <c r="T260" s="3" t="s">
        <v>222</v>
      </c>
      <c r="X260" s="11">
        <v>610171</v>
      </c>
    </row>
    <row r="261" spans="5:24">
      <c r="E261" t="str">
        <f t="shared" si="4"/>
        <v>2</v>
      </c>
      <c r="G261" s="3" t="s">
        <v>253</v>
      </c>
      <c r="H261" s="3" t="s">
        <v>274</v>
      </c>
      <c r="K261" s="3" t="s">
        <v>274</v>
      </c>
      <c r="L261" s="3" t="s">
        <v>860</v>
      </c>
      <c r="M261" s="3" t="s">
        <v>860</v>
      </c>
      <c r="N261" s="3" t="s">
        <v>860</v>
      </c>
      <c r="O261" s="3" t="s">
        <v>274</v>
      </c>
      <c r="P261" s="3" t="s">
        <v>202</v>
      </c>
      <c r="Q261" s="3" t="s">
        <v>274</v>
      </c>
      <c r="R261" s="3" t="s">
        <v>189</v>
      </c>
      <c r="T261" s="3" t="s">
        <v>223</v>
      </c>
      <c r="X261" s="11">
        <v>610181</v>
      </c>
    </row>
    <row r="262" spans="5:24">
      <c r="E262" t="str">
        <f t="shared" si="4"/>
        <v>2</v>
      </c>
      <c r="G262" s="3" t="s">
        <v>253</v>
      </c>
      <c r="H262" s="3" t="s">
        <v>275</v>
      </c>
      <c r="K262" s="3" t="s">
        <v>275</v>
      </c>
      <c r="L262" s="3" t="s">
        <v>861</v>
      </c>
      <c r="M262" s="3" t="s">
        <v>861</v>
      </c>
      <c r="N262" s="3" t="s">
        <v>861</v>
      </c>
      <c r="O262" s="3" t="s">
        <v>275</v>
      </c>
      <c r="P262" s="3" t="s">
        <v>203</v>
      </c>
      <c r="Q262" s="3" t="s">
        <v>275</v>
      </c>
      <c r="R262" s="3" t="s">
        <v>190</v>
      </c>
      <c r="T262" s="3" t="s">
        <v>224</v>
      </c>
      <c r="X262" s="11">
        <v>610201</v>
      </c>
    </row>
    <row r="263" spans="5:24">
      <c r="E263" t="str">
        <f t="shared" si="4"/>
        <v>2</v>
      </c>
      <c r="G263" s="3" t="s">
        <v>253</v>
      </c>
      <c r="H263" s="3" t="s">
        <v>276</v>
      </c>
      <c r="K263" s="3" t="s">
        <v>276</v>
      </c>
      <c r="L263" s="3" t="s">
        <v>862</v>
      </c>
      <c r="M263" s="3" t="s">
        <v>862</v>
      </c>
      <c r="N263" s="3" t="s">
        <v>862</v>
      </c>
      <c r="O263" s="3" t="s">
        <v>276</v>
      </c>
      <c r="P263" s="3" t="s">
        <v>204</v>
      </c>
      <c r="Q263" s="3" t="s">
        <v>276</v>
      </c>
      <c r="R263" s="3" t="s">
        <v>191</v>
      </c>
      <c r="T263" s="3" t="s">
        <v>225</v>
      </c>
      <c r="X263" s="11">
        <v>610211</v>
      </c>
    </row>
    <row r="264" spans="5:24">
      <c r="E264" t="str">
        <f t="shared" si="4"/>
        <v>2</v>
      </c>
      <c r="G264" s="3" t="s">
        <v>253</v>
      </c>
      <c r="H264" s="3" t="s">
        <v>277</v>
      </c>
      <c r="K264" s="3" t="s">
        <v>277</v>
      </c>
      <c r="L264" s="3" t="s">
        <v>863</v>
      </c>
      <c r="M264" s="3" t="s">
        <v>863</v>
      </c>
      <c r="N264" s="3" t="s">
        <v>863</v>
      </c>
      <c r="O264" s="3" t="s">
        <v>277</v>
      </c>
      <c r="P264" s="3" t="s">
        <v>205</v>
      </c>
      <c r="Q264" s="3" t="s">
        <v>277</v>
      </c>
      <c r="R264" s="3" t="s">
        <v>192</v>
      </c>
      <c r="T264" s="3" t="s">
        <v>226</v>
      </c>
      <c r="X264" s="11">
        <v>610231</v>
      </c>
    </row>
    <row r="265" spans="5:24">
      <c r="E265" t="str">
        <f t="shared" si="4"/>
        <v>2</v>
      </c>
      <c r="G265" s="3" t="s">
        <v>253</v>
      </c>
      <c r="H265" s="3" t="s">
        <v>278</v>
      </c>
      <c r="K265" s="3" t="s">
        <v>278</v>
      </c>
      <c r="L265" s="3" t="s">
        <v>864</v>
      </c>
      <c r="M265" s="3" t="s">
        <v>864</v>
      </c>
      <c r="N265" s="3" t="s">
        <v>864</v>
      </c>
      <c r="O265" s="3" t="s">
        <v>278</v>
      </c>
      <c r="P265" s="3" t="s">
        <v>206</v>
      </c>
      <c r="Q265" s="3" t="s">
        <v>278</v>
      </c>
      <c r="R265" s="3" t="s">
        <v>193</v>
      </c>
      <c r="T265" s="3" t="s">
        <v>227</v>
      </c>
      <c r="X265" s="11">
        <v>610241</v>
      </c>
    </row>
    <row r="266" spans="5:24">
      <c r="E266" t="str">
        <f t="shared" si="4"/>
        <v>2</v>
      </c>
      <c r="G266" s="3" t="s">
        <v>253</v>
      </c>
      <c r="H266" s="3" t="s">
        <v>279</v>
      </c>
      <c r="K266" s="3" t="s">
        <v>279</v>
      </c>
      <c r="L266" s="3" t="s">
        <v>865</v>
      </c>
      <c r="M266" s="3" t="s">
        <v>865</v>
      </c>
      <c r="N266" s="3" t="s">
        <v>865</v>
      </c>
      <c r="O266" s="3" t="s">
        <v>279</v>
      </c>
      <c r="P266" s="3" t="s">
        <v>207</v>
      </c>
      <c r="Q266" s="3" t="s">
        <v>279</v>
      </c>
      <c r="R266" s="3" t="s">
        <v>194</v>
      </c>
      <c r="T266" s="3" t="s">
        <v>228</v>
      </c>
      <c r="X266" s="11">
        <v>610301</v>
      </c>
    </row>
    <row r="267" spans="5:24">
      <c r="E267" t="str">
        <f t="shared" si="4"/>
        <v>2</v>
      </c>
      <c r="G267" s="3" t="s">
        <v>253</v>
      </c>
      <c r="H267" s="3" t="s">
        <v>280</v>
      </c>
      <c r="K267" s="3" t="s">
        <v>280</v>
      </c>
      <c r="L267" s="3" t="s">
        <v>866</v>
      </c>
      <c r="M267" s="3" t="s">
        <v>866</v>
      </c>
      <c r="N267" s="3" t="s">
        <v>866</v>
      </c>
      <c r="O267" s="3" t="s">
        <v>280</v>
      </c>
      <c r="P267" s="3" t="s">
        <v>208</v>
      </c>
      <c r="Q267" s="3" t="s">
        <v>280</v>
      </c>
      <c r="R267" s="3" t="s">
        <v>195</v>
      </c>
      <c r="T267" s="3" t="s">
        <v>229</v>
      </c>
      <c r="X267" s="11">
        <v>610311</v>
      </c>
    </row>
    <row r="268" spans="5:24">
      <c r="E268" t="str">
        <f t="shared" si="4"/>
        <v>2</v>
      </c>
      <c r="G268" s="3" t="s">
        <v>253</v>
      </c>
      <c r="H268" s="3" t="s">
        <v>281</v>
      </c>
      <c r="K268" s="3" t="s">
        <v>281</v>
      </c>
      <c r="L268" s="3" t="s">
        <v>867</v>
      </c>
      <c r="M268" s="3" t="s">
        <v>867</v>
      </c>
      <c r="N268" s="3" t="s">
        <v>867</v>
      </c>
      <c r="O268" s="3" t="s">
        <v>281</v>
      </c>
      <c r="P268" s="3" t="s">
        <v>209</v>
      </c>
      <c r="Q268" s="3" t="s">
        <v>281</v>
      </c>
      <c r="R268" s="3" t="s">
        <v>196</v>
      </c>
      <c r="T268" s="3" t="s">
        <v>230</v>
      </c>
      <c r="X268" s="11">
        <v>610911</v>
      </c>
    </row>
    <row r="269" spans="5:24">
      <c r="E269" t="str">
        <f t="shared" si="4"/>
        <v>2</v>
      </c>
      <c r="G269" s="3" t="s">
        <v>253</v>
      </c>
      <c r="H269" s="3" t="s">
        <v>282</v>
      </c>
      <c r="K269" s="3" t="s">
        <v>282</v>
      </c>
      <c r="L269" s="3" t="s">
        <v>868</v>
      </c>
      <c r="M269" s="3" t="s">
        <v>868</v>
      </c>
      <c r="N269" s="3" t="s">
        <v>868</v>
      </c>
      <c r="O269" s="3" t="s">
        <v>282</v>
      </c>
      <c r="P269" s="3" t="s">
        <v>210</v>
      </c>
      <c r="Q269" s="3" t="s">
        <v>282</v>
      </c>
      <c r="R269" s="3" t="s">
        <v>197</v>
      </c>
      <c r="T269" s="3" t="s">
        <v>231</v>
      </c>
      <c r="X269" s="11">
        <v>610921</v>
      </c>
    </row>
    <row r="270" spans="5:24">
      <c r="E270" t="str">
        <f t="shared" si="4"/>
        <v>2</v>
      </c>
      <c r="G270" s="3" t="s">
        <v>253</v>
      </c>
      <c r="H270" s="3" t="s">
        <v>283</v>
      </c>
      <c r="K270" s="3" t="s">
        <v>283</v>
      </c>
      <c r="L270" s="3" t="s">
        <v>869</v>
      </c>
      <c r="M270" s="3" t="s">
        <v>869</v>
      </c>
      <c r="N270" s="3" t="s">
        <v>869</v>
      </c>
      <c r="O270" s="3" t="s">
        <v>283</v>
      </c>
      <c r="P270" s="3" t="s">
        <v>211</v>
      </c>
      <c r="Q270" s="3" t="s">
        <v>283</v>
      </c>
      <c r="R270" s="3" t="s">
        <v>198</v>
      </c>
      <c r="T270" s="3" t="s">
        <v>232</v>
      </c>
      <c r="X270" s="11">
        <v>610991</v>
      </c>
    </row>
    <row r="271" spans="5:24">
      <c r="E271" t="str">
        <f t="shared" si="4"/>
        <v>2</v>
      </c>
      <c r="G271" s="3" t="s">
        <v>253</v>
      </c>
      <c r="H271" s="3" t="s">
        <v>284</v>
      </c>
      <c r="K271" s="3" t="s">
        <v>284</v>
      </c>
      <c r="L271" s="3" t="s">
        <v>870</v>
      </c>
      <c r="M271" s="3" t="s">
        <v>870</v>
      </c>
      <c r="N271" s="3" t="s">
        <v>870</v>
      </c>
      <c r="O271" s="3" t="s">
        <v>284</v>
      </c>
      <c r="P271" s="3" t="s">
        <v>212</v>
      </c>
      <c r="Q271" s="3" t="s">
        <v>284</v>
      </c>
      <c r="R271" s="3" t="s">
        <v>199</v>
      </c>
      <c r="T271" s="3" t="s">
        <v>233</v>
      </c>
      <c r="X271" s="11">
        <v>611101</v>
      </c>
    </row>
    <row r="272" spans="5:24">
      <c r="E272" t="str">
        <f t="shared" si="4"/>
        <v>2</v>
      </c>
      <c r="G272" s="3" t="s">
        <v>253</v>
      </c>
      <c r="H272" s="3" t="s">
        <v>285</v>
      </c>
      <c r="K272" s="3" t="s">
        <v>285</v>
      </c>
      <c r="L272" s="3" t="s">
        <v>871</v>
      </c>
      <c r="M272" s="3" t="s">
        <v>871</v>
      </c>
      <c r="N272" s="3" t="s">
        <v>871</v>
      </c>
      <c r="O272" s="3" t="s">
        <v>285</v>
      </c>
      <c r="P272" s="3" t="s">
        <v>213</v>
      </c>
      <c r="Q272" s="3" t="s">
        <v>285</v>
      </c>
      <c r="R272" s="3" t="s">
        <v>200</v>
      </c>
      <c r="T272" s="3" t="s">
        <v>234</v>
      </c>
      <c r="X272" s="11">
        <v>611151</v>
      </c>
    </row>
    <row r="273" spans="5:24">
      <c r="E273" t="str">
        <f t="shared" si="4"/>
        <v>2</v>
      </c>
      <c r="G273" s="3" t="s">
        <v>253</v>
      </c>
      <c r="H273" s="3" t="s">
        <v>286</v>
      </c>
      <c r="K273" s="3" t="s">
        <v>286</v>
      </c>
      <c r="L273" s="3" t="s">
        <v>872</v>
      </c>
      <c r="M273" s="3" t="s">
        <v>872</v>
      </c>
      <c r="N273" s="3" t="s">
        <v>872</v>
      </c>
      <c r="O273" s="3" t="s">
        <v>286</v>
      </c>
      <c r="P273" s="3" t="s">
        <v>214</v>
      </c>
      <c r="Q273" s="3" t="s">
        <v>286</v>
      </c>
      <c r="R273" s="3" t="s">
        <v>201</v>
      </c>
      <c r="T273" s="3" t="s">
        <v>235</v>
      </c>
      <c r="X273" s="11">
        <v>611201</v>
      </c>
    </row>
    <row r="274" spans="5:24">
      <c r="E274" t="str">
        <f t="shared" si="4"/>
        <v>2</v>
      </c>
      <c r="G274" s="3" t="s">
        <v>253</v>
      </c>
      <c r="H274" s="3" t="s">
        <v>287</v>
      </c>
      <c r="K274" s="3" t="s">
        <v>287</v>
      </c>
      <c r="L274" s="3" t="s">
        <v>873</v>
      </c>
      <c r="M274" s="3" t="s">
        <v>873</v>
      </c>
      <c r="N274" s="3" t="s">
        <v>873</v>
      </c>
      <c r="O274" s="3" t="s">
        <v>287</v>
      </c>
      <c r="P274" s="3" t="s">
        <v>215</v>
      </c>
      <c r="Q274" s="3" t="s">
        <v>287</v>
      </c>
      <c r="R274" s="3" t="s">
        <v>202</v>
      </c>
      <c r="T274" s="3" t="s">
        <v>236</v>
      </c>
      <c r="X274" s="11">
        <v>611211</v>
      </c>
    </row>
    <row r="275" spans="5:24">
      <c r="E275" t="str">
        <f t="shared" si="4"/>
        <v>2</v>
      </c>
      <c r="G275" s="3" t="s">
        <v>253</v>
      </c>
      <c r="H275" s="3" t="s">
        <v>288</v>
      </c>
      <c r="K275" s="3" t="s">
        <v>288</v>
      </c>
      <c r="L275" s="3" t="s">
        <v>874</v>
      </c>
      <c r="M275" s="3" t="s">
        <v>874</v>
      </c>
      <c r="N275" s="3" t="s">
        <v>874</v>
      </c>
      <c r="O275" s="3" t="s">
        <v>288</v>
      </c>
      <c r="P275" s="3" t="s">
        <v>216</v>
      </c>
      <c r="Q275" s="3" t="s">
        <v>288</v>
      </c>
      <c r="R275" s="3" t="s">
        <v>203</v>
      </c>
      <c r="T275" s="3" t="s">
        <v>237</v>
      </c>
      <c r="X275" s="11">
        <v>611221</v>
      </c>
    </row>
    <row r="276" spans="5:24">
      <c r="E276" t="str">
        <f t="shared" si="4"/>
        <v>2</v>
      </c>
      <c r="G276" s="3" t="s">
        <v>253</v>
      </c>
      <c r="H276" s="3" t="s">
        <v>289</v>
      </c>
      <c r="K276" s="3" t="s">
        <v>289</v>
      </c>
      <c r="L276" s="3" t="s">
        <v>875</v>
      </c>
      <c r="M276" s="3" t="s">
        <v>875</v>
      </c>
      <c r="N276" s="3" t="s">
        <v>875</v>
      </c>
      <c r="O276" s="3" t="s">
        <v>289</v>
      </c>
      <c r="P276" s="3" t="s">
        <v>217</v>
      </c>
      <c r="Q276" s="3" t="s">
        <v>289</v>
      </c>
      <c r="R276" s="3" t="s">
        <v>204</v>
      </c>
      <c r="T276" s="3" t="s">
        <v>238</v>
      </c>
      <c r="X276" s="11">
        <v>611231</v>
      </c>
    </row>
    <row r="277" spans="5:24">
      <c r="E277" t="str">
        <f t="shared" si="4"/>
        <v>2</v>
      </c>
      <c r="G277" s="3" t="s">
        <v>253</v>
      </c>
      <c r="H277" s="3" t="s">
        <v>290</v>
      </c>
      <c r="K277" s="3" t="s">
        <v>290</v>
      </c>
      <c r="L277" s="3" t="s">
        <v>876</v>
      </c>
      <c r="M277" s="3" t="s">
        <v>876</v>
      </c>
      <c r="N277" s="3" t="s">
        <v>876</v>
      </c>
      <c r="O277" s="3" t="s">
        <v>290</v>
      </c>
      <c r="P277" s="3" t="s">
        <v>218</v>
      </c>
      <c r="Q277" s="3" t="s">
        <v>290</v>
      </c>
      <c r="R277" s="3" t="s">
        <v>205</v>
      </c>
      <c r="T277" s="3" t="s">
        <v>239</v>
      </c>
      <c r="X277" s="11">
        <v>611301</v>
      </c>
    </row>
    <row r="278" spans="5:24">
      <c r="E278" t="str">
        <f t="shared" si="4"/>
        <v>2</v>
      </c>
      <c r="G278" s="3" t="s">
        <v>253</v>
      </c>
      <c r="H278" s="3" t="s">
        <v>291</v>
      </c>
      <c r="K278" s="3" t="s">
        <v>291</v>
      </c>
      <c r="L278" s="3" t="s">
        <v>877</v>
      </c>
      <c r="M278" s="3" t="s">
        <v>877</v>
      </c>
      <c r="N278" s="3" t="s">
        <v>877</v>
      </c>
      <c r="O278" s="3" t="s">
        <v>291</v>
      </c>
      <c r="P278" s="3" t="s">
        <v>219</v>
      </c>
      <c r="Q278" s="3" t="s">
        <v>291</v>
      </c>
      <c r="R278" s="3" t="s">
        <v>206</v>
      </c>
      <c r="T278" s="3" t="s">
        <v>240</v>
      </c>
      <c r="X278" s="11">
        <v>611401</v>
      </c>
    </row>
    <row r="279" spans="5:24">
      <c r="E279" t="str">
        <f t="shared" si="4"/>
        <v>2</v>
      </c>
      <c r="G279" s="3" t="s">
        <v>253</v>
      </c>
      <c r="H279" s="3" t="s">
        <v>292</v>
      </c>
      <c r="K279" s="3" t="s">
        <v>292</v>
      </c>
      <c r="L279" s="3" t="s">
        <v>878</v>
      </c>
      <c r="M279" s="3" t="s">
        <v>878</v>
      </c>
      <c r="N279" s="3" t="s">
        <v>878</v>
      </c>
      <c r="O279" s="3" t="s">
        <v>292</v>
      </c>
      <c r="P279" s="3" t="s">
        <v>220</v>
      </c>
      <c r="Q279" s="3" t="s">
        <v>292</v>
      </c>
      <c r="R279" s="3" t="s">
        <v>207</v>
      </c>
      <c r="T279" s="3" t="s">
        <v>241</v>
      </c>
      <c r="X279" s="11">
        <v>611501</v>
      </c>
    </row>
    <row r="280" spans="5:24">
      <c r="E280" t="str">
        <f t="shared" si="4"/>
        <v>2</v>
      </c>
      <c r="G280" s="3" t="s">
        <v>253</v>
      </c>
      <c r="H280" s="3" t="s">
        <v>293</v>
      </c>
      <c r="K280" s="3" t="s">
        <v>293</v>
      </c>
      <c r="L280" s="3" t="s">
        <v>879</v>
      </c>
      <c r="M280" s="3" t="s">
        <v>879</v>
      </c>
      <c r="N280" s="3" t="s">
        <v>879</v>
      </c>
      <c r="O280" s="3" t="s">
        <v>293</v>
      </c>
      <c r="P280" s="3" t="s">
        <v>221</v>
      </c>
      <c r="Q280" s="3" t="s">
        <v>293</v>
      </c>
      <c r="R280" s="3" t="s">
        <v>208</v>
      </c>
      <c r="T280" s="3" t="s">
        <v>242</v>
      </c>
      <c r="X280" s="11">
        <v>611601</v>
      </c>
    </row>
    <row r="281" spans="5:24">
      <c r="E281" t="str">
        <f t="shared" si="4"/>
        <v>2</v>
      </c>
      <c r="G281" s="3" t="s">
        <v>253</v>
      </c>
      <c r="H281" s="3" t="s">
        <v>294</v>
      </c>
      <c r="K281" s="3" t="s">
        <v>294</v>
      </c>
      <c r="L281" s="3" t="s">
        <v>880</v>
      </c>
      <c r="M281" s="3" t="s">
        <v>880</v>
      </c>
      <c r="N281" s="3" t="s">
        <v>880</v>
      </c>
      <c r="O281" s="3" t="s">
        <v>294</v>
      </c>
      <c r="P281" s="3" t="s">
        <v>222</v>
      </c>
      <c r="Q281" s="3" t="s">
        <v>294</v>
      </c>
      <c r="R281" s="3" t="s">
        <v>209</v>
      </c>
      <c r="T281" s="3" t="s">
        <v>243</v>
      </c>
      <c r="X281" s="11">
        <v>611701</v>
      </c>
    </row>
    <row r="282" spans="5:24">
      <c r="E282" t="str">
        <f t="shared" si="4"/>
        <v>1</v>
      </c>
      <c r="G282" s="3" t="s">
        <v>253</v>
      </c>
      <c r="H282" s="3" t="s">
        <v>295</v>
      </c>
      <c r="K282" s="3" t="s">
        <v>295</v>
      </c>
      <c r="L282" s="3" t="s">
        <v>881</v>
      </c>
      <c r="M282" s="3" t="s">
        <v>881</v>
      </c>
      <c r="N282" s="3" t="s">
        <v>881</v>
      </c>
      <c r="O282" s="3" t="s">
        <v>295</v>
      </c>
      <c r="P282" s="3" t="s">
        <v>223</v>
      </c>
      <c r="Q282" s="3" t="s">
        <v>295</v>
      </c>
      <c r="R282" s="3" t="s">
        <v>210</v>
      </c>
      <c r="T282" s="3" t="s">
        <v>244</v>
      </c>
      <c r="X282" s="11">
        <v>611711</v>
      </c>
    </row>
    <row r="283" spans="5:24">
      <c r="E283" t="str">
        <f t="shared" si="4"/>
        <v>1</v>
      </c>
      <c r="G283" s="3" t="s">
        <v>253</v>
      </c>
      <c r="H283" s="3" t="s">
        <v>296</v>
      </c>
      <c r="K283" s="3" t="s">
        <v>296</v>
      </c>
      <c r="L283" s="3" t="s">
        <v>882</v>
      </c>
      <c r="M283" s="3" t="s">
        <v>882</v>
      </c>
      <c r="N283" s="3" t="s">
        <v>882</v>
      </c>
      <c r="O283" s="3" t="s">
        <v>296</v>
      </c>
      <c r="P283" s="3" t="s">
        <v>224</v>
      </c>
      <c r="Q283" s="3" t="s">
        <v>296</v>
      </c>
      <c r="R283" s="3" t="s">
        <v>211</v>
      </c>
      <c r="T283" s="3" t="s">
        <v>245</v>
      </c>
      <c r="X283" s="11">
        <v>611721</v>
      </c>
    </row>
    <row r="284" spans="5:24">
      <c r="E284" t="str">
        <f t="shared" si="4"/>
        <v>1</v>
      </c>
      <c r="G284" s="3" t="s">
        <v>253</v>
      </c>
      <c r="H284" s="3" t="s">
        <v>297</v>
      </c>
      <c r="K284" s="3" t="s">
        <v>297</v>
      </c>
      <c r="L284" s="3" t="s">
        <v>883</v>
      </c>
      <c r="M284" s="3" t="s">
        <v>883</v>
      </c>
      <c r="N284" s="3" t="s">
        <v>883</v>
      </c>
      <c r="O284" s="3" t="s">
        <v>297</v>
      </c>
      <c r="P284" s="3" t="s">
        <v>225</v>
      </c>
      <c r="Q284" s="3" t="s">
        <v>297</v>
      </c>
      <c r="R284" s="3" t="s">
        <v>212</v>
      </c>
      <c r="T284" s="3" t="s">
        <v>246</v>
      </c>
      <c r="X284" s="11">
        <v>611731</v>
      </c>
    </row>
    <row r="285" spans="5:24">
      <c r="E285" t="str">
        <f t="shared" si="4"/>
        <v>1</v>
      </c>
      <c r="G285" s="3" t="s">
        <v>253</v>
      </c>
      <c r="H285" s="3" t="s">
        <v>298</v>
      </c>
      <c r="K285" s="3" t="s">
        <v>298</v>
      </c>
      <c r="L285" s="3" t="s">
        <v>884</v>
      </c>
      <c r="M285" s="3" t="s">
        <v>884</v>
      </c>
      <c r="N285" s="3" t="s">
        <v>884</v>
      </c>
      <c r="O285" s="3" t="s">
        <v>298</v>
      </c>
      <c r="P285" s="3" t="s">
        <v>226</v>
      </c>
      <c r="Q285" s="3" t="s">
        <v>298</v>
      </c>
      <c r="R285" s="3" t="s">
        <v>213</v>
      </c>
      <c r="T285" s="3" t="s">
        <v>247</v>
      </c>
      <c r="X285" s="11">
        <v>611741</v>
      </c>
    </row>
    <row r="286" spans="5:24">
      <c r="E286" t="str">
        <f t="shared" si="4"/>
        <v>1</v>
      </c>
      <c r="G286" s="3" t="s">
        <v>253</v>
      </c>
      <c r="H286" s="3" t="s">
        <v>299</v>
      </c>
      <c r="K286" s="3" t="s">
        <v>299</v>
      </c>
      <c r="L286" s="3" t="s">
        <v>885</v>
      </c>
      <c r="M286" s="3" t="s">
        <v>885</v>
      </c>
      <c r="N286" s="3" t="s">
        <v>885</v>
      </c>
      <c r="O286" s="3" t="s">
        <v>299</v>
      </c>
      <c r="P286" s="3" t="s">
        <v>227</v>
      </c>
      <c r="Q286" s="3" t="s">
        <v>299</v>
      </c>
      <c r="R286" s="3" t="s">
        <v>214</v>
      </c>
      <c r="T286" s="3" t="s">
        <v>248</v>
      </c>
      <c r="X286" s="11">
        <v>611801</v>
      </c>
    </row>
    <row r="287" spans="5:24">
      <c r="E287" t="str">
        <f t="shared" si="4"/>
        <v>2</v>
      </c>
      <c r="G287" s="3" t="s">
        <v>253</v>
      </c>
      <c r="H287" s="3" t="s">
        <v>300</v>
      </c>
      <c r="K287" s="3" t="s">
        <v>300</v>
      </c>
      <c r="L287" s="3" t="s">
        <v>886</v>
      </c>
      <c r="M287" s="3" t="s">
        <v>886</v>
      </c>
      <c r="N287" s="3" t="s">
        <v>886</v>
      </c>
      <c r="O287" s="3" t="s">
        <v>300</v>
      </c>
      <c r="P287" s="3" t="s">
        <v>228</v>
      </c>
      <c r="Q287" s="3" t="s">
        <v>300</v>
      </c>
      <c r="R287" s="3" t="s">
        <v>215</v>
      </c>
      <c r="T287" s="3" t="s">
        <v>249</v>
      </c>
      <c r="X287" s="11">
        <v>611851</v>
      </c>
    </row>
    <row r="288" spans="5:24">
      <c r="E288" t="str">
        <f t="shared" si="4"/>
        <v>2</v>
      </c>
      <c r="G288" s="3" t="s">
        <v>253</v>
      </c>
      <c r="H288" s="3" t="s">
        <v>301</v>
      </c>
      <c r="K288" s="3" t="s">
        <v>301</v>
      </c>
      <c r="L288" s="3" t="s">
        <v>887</v>
      </c>
      <c r="M288" s="3" t="s">
        <v>887</v>
      </c>
      <c r="N288" s="3" t="s">
        <v>887</v>
      </c>
      <c r="O288" s="3" t="s">
        <v>301</v>
      </c>
      <c r="P288" s="3" t="s">
        <v>229</v>
      </c>
      <c r="Q288" s="3" t="s">
        <v>301</v>
      </c>
      <c r="R288" s="3" t="s">
        <v>216</v>
      </c>
      <c r="T288" s="3" t="s">
        <v>250</v>
      </c>
      <c r="X288" s="11">
        <v>611911</v>
      </c>
    </row>
    <row r="289" spans="5:24">
      <c r="E289" t="str">
        <f t="shared" si="4"/>
        <v>1</v>
      </c>
      <c r="G289" s="3" t="s">
        <v>253</v>
      </c>
      <c r="H289" s="3" t="s">
        <v>302</v>
      </c>
      <c r="K289" s="3" t="s">
        <v>302</v>
      </c>
      <c r="L289" s="3" t="s">
        <v>888</v>
      </c>
      <c r="M289" s="3" t="s">
        <v>888</v>
      </c>
      <c r="N289" s="3" t="s">
        <v>888</v>
      </c>
      <c r="O289" s="3" t="s">
        <v>302</v>
      </c>
      <c r="P289" s="3" t="s">
        <v>230</v>
      </c>
      <c r="Q289" s="3" t="s">
        <v>302</v>
      </c>
      <c r="R289" s="3" t="s">
        <v>217</v>
      </c>
      <c r="T289" s="3" t="s">
        <v>251</v>
      </c>
      <c r="X289" s="11">
        <v>611921</v>
      </c>
    </row>
    <row r="290" spans="5:24">
      <c r="E290" t="str">
        <f t="shared" si="4"/>
        <v>1</v>
      </c>
      <c r="G290" s="3" t="s">
        <v>253</v>
      </c>
      <c r="H290" s="3" t="s">
        <v>303</v>
      </c>
      <c r="K290" s="3" t="s">
        <v>303</v>
      </c>
      <c r="L290" s="3" t="s">
        <v>889</v>
      </c>
      <c r="M290" s="3" t="s">
        <v>889</v>
      </c>
      <c r="N290" s="3" t="s">
        <v>889</v>
      </c>
      <c r="O290" s="3" t="s">
        <v>303</v>
      </c>
      <c r="P290" s="3" t="s">
        <v>231</v>
      </c>
      <c r="Q290" s="3" t="s">
        <v>303</v>
      </c>
      <c r="R290" s="3" t="s">
        <v>218</v>
      </c>
      <c r="T290" s="3" t="s">
        <v>252</v>
      </c>
      <c r="X290" s="11">
        <v>611931</v>
      </c>
    </row>
    <row r="291" spans="5:24">
      <c r="E291" t="str">
        <f t="shared" si="4"/>
        <v>2</v>
      </c>
      <c r="G291" s="3" t="s">
        <v>253</v>
      </c>
      <c r="H291" s="3" t="s">
        <v>304</v>
      </c>
      <c r="K291" s="3" t="s">
        <v>304</v>
      </c>
      <c r="L291" s="3" t="s">
        <v>890</v>
      </c>
      <c r="M291" s="3" t="s">
        <v>890</v>
      </c>
      <c r="N291" s="3" t="s">
        <v>890</v>
      </c>
      <c r="O291" s="3" t="s">
        <v>304</v>
      </c>
      <c r="P291" s="3" t="s">
        <v>232</v>
      </c>
      <c r="Q291" s="3" t="s">
        <v>304</v>
      </c>
      <c r="R291" s="3" t="s">
        <v>219</v>
      </c>
      <c r="T291" s="3" t="s">
        <v>68</v>
      </c>
      <c r="X291" s="11">
        <v>611941</v>
      </c>
    </row>
    <row r="292" spans="5:24">
      <c r="E292" t="str">
        <f t="shared" si="4"/>
        <v>2</v>
      </c>
      <c r="G292" s="3" t="s">
        <v>253</v>
      </c>
      <c r="H292" s="3" t="s">
        <v>305</v>
      </c>
      <c r="K292" s="3" t="s">
        <v>305</v>
      </c>
      <c r="L292" s="3" t="s">
        <v>891</v>
      </c>
      <c r="M292" s="3" t="s">
        <v>891</v>
      </c>
      <c r="N292" s="3" t="s">
        <v>891</v>
      </c>
      <c r="O292" s="3" t="s">
        <v>305</v>
      </c>
      <c r="P292" s="3" t="s">
        <v>233</v>
      </c>
      <c r="Q292" s="3" t="s">
        <v>305</v>
      </c>
      <c r="R292" s="3" t="s">
        <v>220</v>
      </c>
      <c r="T292" s="3" t="s">
        <v>69</v>
      </c>
      <c r="X292" s="11">
        <v>611951</v>
      </c>
    </row>
    <row r="293" spans="5:24">
      <c r="E293" t="str">
        <f t="shared" si="4"/>
        <v>2</v>
      </c>
      <c r="G293" s="3" t="s">
        <v>253</v>
      </c>
      <c r="H293" s="3" t="s">
        <v>306</v>
      </c>
      <c r="K293" s="3" t="s">
        <v>306</v>
      </c>
      <c r="L293" s="3" t="s">
        <v>892</v>
      </c>
      <c r="M293" s="3" t="s">
        <v>892</v>
      </c>
      <c r="N293" s="3" t="s">
        <v>892</v>
      </c>
      <c r="O293" s="3" t="s">
        <v>306</v>
      </c>
      <c r="P293" s="3" t="s">
        <v>234</v>
      </c>
      <c r="Q293" s="3" t="s">
        <v>306</v>
      </c>
      <c r="R293" s="3" t="s">
        <v>221</v>
      </c>
      <c r="T293" s="3" t="s">
        <v>70</v>
      </c>
      <c r="X293" s="11">
        <v>611961</v>
      </c>
    </row>
    <row r="294" spans="5:24">
      <c r="E294" t="str">
        <f t="shared" si="4"/>
        <v>2</v>
      </c>
      <c r="G294" s="3" t="s">
        <v>253</v>
      </c>
      <c r="H294" s="3" t="s">
        <v>307</v>
      </c>
      <c r="K294" s="3" t="s">
        <v>307</v>
      </c>
      <c r="L294" s="3" t="s">
        <v>893</v>
      </c>
      <c r="M294" s="3" t="s">
        <v>893</v>
      </c>
      <c r="N294" s="3" t="s">
        <v>893</v>
      </c>
      <c r="O294" s="3" t="s">
        <v>307</v>
      </c>
      <c r="P294" s="3" t="s">
        <v>235</v>
      </c>
      <c r="Q294" s="3" t="s">
        <v>307</v>
      </c>
      <c r="R294" s="3" t="s">
        <v>222</v>
      </c>
      <c r="T294" s="3" t="s">
        <v>71</v>
      </c>
      <c r="X294" s="11">
        <v>612102</v>
      </c>
    </row>
    <row r="295" spans="5:24">
      <c r="E295" t="str">
        <f t="shared" si="4"/>
        <v>2</v>
      </c>
      <c r="G295" s="3" t="s">
        <v>253</v>
      </c>
      <c r="H295" s="3" t="s">
        <v>308</v>
      </c>
      <c r="K295" s="3" t="s">
        <v>308</v>
      </c>
      <c r="L295" s="3" t="s">
        <v>894</v>
      </c>
      <c r="M295" s="3" t="s">
        <v>894</v>
      </c>
      <c r="N295" s="3" t="s">
        <v>894</v>
      </c>
      <c r="O295" s="3" t="s">
        <v>308</v>
      </c>
      <c r="P295" s="3" t="s">
        <v>236</v>
      </c>
      <c r="Q295" s="3" t="s">
        <v>308</v>
      </c>
      <c r="R295" s="3" t="s">
        <v>223</v>
      </c>
      <c r="T295" s="3" t="s">
        <v>72</v>
      </c>
      <c r="X295" s="11">
        <v>612122</v>
      </c>
    </row>
    <row r="296" spans="5:24">
      <c r="E296" t="str">
        <f t="shared" si="4"/>
        <v>2</v>
      </c>
      <c r="G296" s="3" t="s">
        <v>253</v>
      </c>
      <c r="H296" s="3" t="s">
        <v>309</v>
      </c>
      <c r="K296" s="3" t="s">
        <v>309</v>
      </c>
      <c r="L296" s="3" t="s">
        <v>895</v>
      </c>
      <c r="M296" s="3" t="s">
        <v>895</v>
      </c>
      <c r="N296" s="3" t="s">
        <v>895</v>
      </c>
      <c r="O296" s="3" t="s">
        <v>309</v>
      </c>
      <c r="P296" s="3" t="s">
        <v>237</v>
      </c>
      <c r="Q296" s="3" t="s">
        <v>309</v>
      </c>
      <c r="R296" s="3" t="s">
        <v>224</v>
      </c>
      <c r="T296" s="3" t="s">
        <v>73</v>
      </c>
      <c r="X296" s="11">
        <v>612152</v>
      </c>
    </row>
    <row r="297" spans="5:24">
      <c r="E297" t="str">
        <f t="shared" si="4"/>
        <v>2</v>
      </c>
      <c r="G297" s="3" t="s">
        <v>253</v>
      </c>
      <c r="H297" s="3" t="s">
        <v>310</v>
      </c>
      <c r="K297" s="3" t="s">
        <v>310</v>
      </c>
      <c r="L297" s="3" t="s">
        <v>896</v>
      </c>
      <c r="M297" s="3" t="s">
        <v>896</v>
      </c>
      <c r="N297" s="3" t="s">
        <v>896</v>
      </c>
      <c r="O297" s="3" t="s">
        <v>310</v>
      </c>
      <c r="P297" s="3" t="s">
        <v>238</v>
      </c>
      <c r="Q297" s="3" t="s">
        <v>310</v>
      </c>
      <c r="R297" s="3" t="s">
        <v>225</v>
      </c>
      <c r="T297" s="3" t="s">
        <v>74</v>
      </c>
      <c r="X297" s="11">
        <v>612202</v>
      </c>
    </row>
    <row r="298" spans="5:24">
      <c r="E298" t="str">
        <f t="shared" si="4"/>
        <v>2</v>
      </c>
      <c r="G298" s="3" t="s">
        <v>253</v>
      </c>
      <c r="H298" s="3" t="s">
        <v>311</v>
      </c>
      <c r="K298" s="3" t="s">
        <v>311</v>
      </c>
      <c r="L298" s="3" t="s">
        <v>897</v>
      </c>
      <c r="M298" s="3" t="s">
        <v>897</v>
      </c>
      <c r="N298" s="3" t="s">
        <v>897</v>
      </c>
      <c r="O298" s="3" t="s">
        <v>311</v>
      </c>
      <c r="P298" s="3" t="s">
        <v>239</v>
      </c>
      <c r="Q298" s="3" t="s">
        <v>311</v>
      </c>
      <c r="R298" s="3" t="s">
        <v>226</v>
      </c>
      <c r="T298" s="3" t="s">
        <v>75</v>
      </c>
      <c r="X298" s="11">
        <v>612212</v>
      </c>
    </row>
    <row r="299" spans="5:24">
      <c r="E299" t="str">
        <f t="shared" si="4"/>
        <v>2</v>
      </c>
      <c r="G299" s="3" t="s">
        <v>253</v>
      </c>
      <c r="H299" s="3" t="s">
        <v>312</v>
      </c>
      <c r="K299" s="3" t="s">
        <v>312</v>
      </c>
      <c r="L299" s="3" t="s">
        <v>898</v>
      </c>
      <c r="M299" s="3" t="s">
        <v>898</v>
      </c>
      <c r="N299" s="3" t="s">
        <v>898</v>
      </c>
      <c r="O299" s="3" t="s">
        <v>312</v>
      </c>
      <c r="P299" s="3" t="s">
        <v>240</v>
      </c>
      <c r="Q299" s="3" t="s">
        <v>312</v>
      </c>
      <c r="R299" s="3" t="s">
        <v>227</v>
      </c>
      <c r="T299" s="3" t="s">
        <v>76</v>
      </c>
      <c r="X299" s="11">
        <v>612222</v>
      </c>
    </row>
    <row r="300" spans="5:24">
      <c r="E300" t="str">
        <f t="shared" si="4"/>
        <v>2</v>
      </c>
      <c r="G300" s="3" t="s">
        <v>253</v>
      </c>
      <c r="H300" s="3" t="s">
        <v>313</v>
      </c>
      <c r="K300" s="3" t="s">
        <v>313</v>
      </c>
      <c r="L300" s="3" t="s">
        <v>899</v>
      </c>
      <c r="M300" s="3" t="s">
        <v>899</v>
      </c>
      <c r="N300" s="3" t="s">
        <v>899</v>
      </c>
      <c r="O300" s="3" t="s">
        <v>313</v>
      </c>
      <c r="P300" s="3" t="s">
        <v>241</v>
      </c>
      <c r="Q300" s="3" t="s">
        <v>313</v>
      </c>
      <c r="R300" s="3" t="s">
        <v>228</v>
      </c>
      <c r="T300" s="3" t="s">
        <v>77</v>
      </c>
      <c r="X300" s="11">
        <v>612252</v>
      </c>
    </row>
    <row r="301" spans="5:24">
      <c r="E301" t="str">
        <f t="shared" si="4"/>
        <v>2</v>
      </c>
      <c r="G301" s="3" t="s">
        <v>253</v>
      </c>
      <c r="H301" s="3" t="s">
        <v>314</v>
      </c>
      <c r="K301" s="3" t="s">
        <v>314</v>
      </c>
      <c r="L301" s="3" t="s">
        <v>900</v>
      </c>
      <c r="M301" s="3" t="s">
        <v>900</v>
      </c>
      <c r="N301" s="3" t="s">
        <v>900</v>
      </c>
      <c r="O301" s="3" t="s">
        <v>314</v>
      </c>
      <c r="P301" s="3" t="s">
        <v>242</v>
      </c>
      <c r="Q301" s="3" t="s">
        <v>314</v>
      </c>
      <c r="R301" s="3" t="s">
        <v>229</v>
      </c>
      <c r="T301" s="3" t="s">
        <v>78</v>
      </c>
      <c r="X301" s="11">
        <v>612262</v>
      </c>
    </row>
    <row r="302" spans="5:24">
      <c r="E302" t="str">
        <f t="shared" si="4"/>
        <v>2</v>
      </c>
      <c r="G302" s="3" t="s">
        <v>253</v>
      </c>
      <c r="H302" s="3" t="s">
        <v>315</v>
      </c>
      <c r="K302" s="3" t="s">
        <v>315</v>
      </c>
      <c r="L302" s="3" t="s">
        <v>901</v>
      </c>
      <c r="M302" s="3" t="s">
        <v>901</v>
      </c>
      <c r="N302" s="3" t="s">
        <v>901</v>
      </c>
      <c r="O302" s="3" t="s">
        <v>315</v>
      </c>
      <c r="P302" s="3" t="s">
        <v>243</v>
      </c>
      <c r="Q302" s="3" t="s">
        <v>315</v>
      </c>
      <c r="R302" s="3" t="s">
        <v>230</v>
      </c>
      <c r="T302" s="3" t="s">
        <v>79</v>
      </c>
      <c r="X302" s="11">
        <v>612272</v>
      </c>
    </row>
    <row r="303" spans="5:24">
      <c r="E303" t="str">
        <f t="shared" si="4"/>
        <v>2</v>
      </c>
      <c r="G303" s="3" t="s">
        <v>253</v>
      </c>
      <c r="H303" s="3" t="s">
        <v>316</v>
      </c>
      <c r="K303" s="3" t="s">
        <v>316</v>
      </c>
      <c r="L303" s="3" t="s">
        <v>902</v>
      </c>
      <c r="M303" s="3" t="s">
        <v>902</v>
      </c>
      <c r="N303" s="3" t="s">
        <v>902</v>
      </c>
      <c r="O303" s="3" t="s">
        <v>316</v>
      </c>
      <c r="P303" s="3" t="s">
        <v>244</v>
      </c>
      <c r="Q303" s="3" t="s">
        <v>316</v>
      </c>
      <c r="R303" s="3" t="s">
        <v>231</v>
      </c>
      <c r="T303" s="3" t="s">
        <v>80</v>
      </c>
      <c r="X303" s="11">
        <v>612302</v>
      </c>
    </row>
    <row r="304" spans="5:24">
      <c r="E304" t="str">
        <f t="shared" si="4"/>
        <v>2</v>
      </c>
      <c r="G304" s="3" t="s">
        <v>253</v>
      </c>
      <c r="H304" s="3" t="s">
        <v>317</v>
      </c>
      <c r="K304" s="3" t="s">
        <v>317</v>
      </c>
      <c r="L304" s="3" t="s">
        <v>903</v>
      </c>
      <c r="M304" s="3" t="s">
        <v>903</v>
      </c>
      <c r="N304" s="3" t="s">
        <v>903</v>
      </c>
      <c r="O304" s="3" t="s">
        <v>317</v>
      </c>
      <c r="P304" s="3" t="s">
        <v>245</v>
      </c>
      <c r="Q304" s="3" t="s">
        <v>317</v>
      </c>
      <c r="R304" s="3" t="s">
        <v>232</v>
      </c>
      <c r="T304" s="3" t="s">
        <v>81</v>
      </c>
      <c r="X304" s="11">
        <v>612312</v>
      </c>
    </row>
    <row r="305" spans="5:24">
      <c r="E305" t="str">
        <f t="shared" si="4"/>
        <v>2</v>
      </c>
      <c r="G305" s="3" t="s">
        <v>253</v>
      </c>
      <c r="H305" s="3" t="s">
        <v>318</v>
      </c>
      <c r="K305" s="3" t="s">
        <v>318</v>
      </c>
      <c r="L305" s="3" t="s">
        <v>904</v>
      </c>
      <c r="M305" s="3" t="s">
        <v>904</v>
      </c>
      <c r="N305" s="3" t="s">
        <v>904</v>
      </c>
      <c r="O305" s="3" t="s">
        <v>318</v>
      </c>
      <c r="P305" s="3" t="s">
        <v>246</v>
      </c>
      <c r="Q305" s="3" t="s">
        <v>318</v>
      </c>
      <c r="R305" s="3" t="s">
        <v>233</v>
      </c>
      <c r="T305" s="3" t="s">
        <v>82</v>
      </c>
      <c r="X305" s="11">
        <v>612322</v>
      </c>
    </row>
    <row r="306" spans="5:24">
      <c r="E306" t="str">
        <f t="shared" si="4"/>
        <v>2</v>
      </c>
      <c r="G306" s="3" t="s">
        <v>253</v>
      </c>
      <c r="H306" s="3" t="s">
        <v>319</v>
      </c>
      <c r="K306" s="3" t="s">
        <v>319</v>
      </c>
      <c r="L306" s="3" t="s">
        <v>905</v>
      </c>
      <c r="M306" s="3" t="s">
        <v>905</v>
      </c>
      <c r="N306" s="3" t="s">
        <v>905</v>
      </c>
      <c r="O306" s="3" t="s">
        <v>319</v>
      </c>
      <c r="P306" s="3" t="s">
        <v>247</v>
      </c>
      <c r="Q306" s="3" t="s">
        <v>319</v>
      </c>
      <c r="R306" s="3" t="s">
        <v>234</v>
      </c>
      <c r="T306" s="3" t="s">
        <v>83</v>
      </c>
      <c r="X306" s="11">
        <v>612332</v>
      </c>
    </row>
    <row r="307" spans="5:24">
      <c r="E307" t="str">
        <f t="shared" si="4"/>
        <v>2</v>
      </c>
      <c r="G307" s="3" t="s">
        <v>253</v>
      </c>
      <c r="H307" s="3" t="s">
        <v>320</v>
      </c>
      <c r="K307" s="3" t="s">
        <v>320</v>
      </c>
      <c r="L307" s="3" t="s">
        <v>906</v>
      </c>
      <c r="M307" s="3" t="s">
        <v>906</v>
      </c>
      <c r="N307" s="3" t="s">
        <v>906</v>
      </c>
      <c r="O307" s="3" t="s">
        <v>320</v>
      </c>
      <c r="P307" s="3" t="s">
        <v>248</v>
      </c>
      <c r="Q307" s="3" t="s">
        <v>320</v>
      </c>
      <c r="R307" s="3" t="s">
        <v>235</v>
      </c>
      <c r="T307" s="3" t="s">
        <v>84</v>
      </c>
      <c r="X307" s="11">
        <v>612342</v>
      </c>
    </row>
    <row r="308" spans="5:24">
      <c r="E308" t="str">
        <f t="shared" si="4"/>
        <v>2</v>
      </c>
      <c r="G308" s="3" t="s">
        <v>253</v>
      </c>
      <c r="H308" s="3" t="s">
        <v>321</v>
      </c>
      <c r="K308" s="3" t="s">
        <v>321</v>
      </c>
      <c r="L308" s="3" t="s">
        <v>907</v>
      </c>
      <c r="M308" s="3" t="s">
        <v>907</v>
      </c>
      <c r="N308" s="3" t="s">
        <v>907</v>
      </c>
      <c r="O308" s="3" t="s">
        <v>321</v>
      </c>
      <c r="P308" s="3" t="s">
        <v>249</v>
      </c>
      <c r="Q308" s="3" t="s">
        <v>321</v>
      </c>
      <c r="R308" s="3" t="s">
        <v>236</v>
      </c>
      <c r="T308" s="3" t="s">
        <v>85</v>
      </c>
      <c r="X308" s="11">
        <v>612352</v>
      </c>
    </row>
    <row r="309" spans="5:24">
      <c r="E309" t="str">
        <f t="shared" si="4"/>
        <v>2</v>
      </c>
      <c r="G309" s="3" t="s">
        <v>253</v>
      </c>
      <c r="H309" s="3" t="s">
        <v>322</v>
      </c>
      <c r="K309" s="3" t="s">
        <v>322</v>
      </c>
      <c r="L309" s="3" t="s">
        <v>908</v>
      </c>
      <c r="M309" s="3" t="s">
        <v>908</v>
      </c>
      <c r="N309" s="3" t="s">
        <v>908</v>
      </c>
      <c r="O309" s="3" t="s">
        <v>322</v>
      </c>
      <c r="P309" s="3" t="s">
        <v>250</v>
      </c>
      <c r="Q309" s="3" t="s">
        <v>322</v>
      </c>
      <c r="R309" s="3" t="s">
        <v>237</v>
      </c>
      <c r="T309" s="3" t="s">
        <v>86</v>
      </c>
      <c r="X309" s="11">
        <v>612362</v>
      </c>
    </row>
    <row r="310" spans="5:24">
      <c r="E310" t="str">
        <f t="shared" si="4"/>
        <v>2</v>
      </c>
      <c r="G310" s="3" t="s">
        <v>253</v>
      </c>
      <c r="H310" s="3" t="s">
        <v>323</v>
      </c>
      <c r="K310" s="3" t="s">
        <v>323</v>
      </c>
      <c r="L310" s="3" t="s">
        <v>909</v>
      </c>
      <c r="M310" s="3" t="s">
        <v>909</v>
      </c>
      <c r="N310" s="3" t="s">
        <v>909</v>
      </c>
      <c r="O310" s="3" t="s">
        <v>323</v>
      </c>
      <c r="P310" s="3" t="s">
        <v>251</v>
      </c>
      <c r="Q310" s="3" t="s">
        <v>323</v>
      </c>
      <c r="R310" s="3" t="s">
        <v>238</v>
      </c>
      <c r="T310" s="3" t="s">
        <v>87</v>
      </c>
      <c r="X310" s="11">
        <v>612372</v>
      </c>
    </row>
    <row r="311" spans="5:24">
      <c r="E311" t="str">
        <f t="shared" si="4"/>
        <v>2</v>
      </c>
      <c r="G311" s="3" t="s">
        <v>253</v>
      </c>
      <c r="H311" s="3" t="s">
        <v>324</v>
      </c>
      <c r="K311" s="3" t="s">
        <v>324</v>
      </c>
      <c r="L311" s="3" t="s">
        <v>910</v>
      </c>
      <c r="M311" s="3" t="s">
        <v>910</v>
      </c>
      <c r="N311" s="3" t="s">
        <v>910</v>
      </c>
      <c r="O311" s="3" t="s">
        <v>324</v>
      </c>
      <c r="P311" s="3" t="s">
        <v>252</v>
      </c>
      <c r="Q311" s="3" t="s">
        <v>324</v>
      </c>
      <c r="R311" s="3" t="s">
        <v>239</v>
      </c>
      <c r="T311" s="3" t="s">
        <v>88</v>
      </c>
      <c r="X311" s="11">
        <v>612382</v>
      </c>
    </row>
    <row r="312" spans="5:24">
      <c r="E312" t="str">
        <f t="shared" si="4"/>
        <v>2</v>
      </c>
      <c r="G312" s="3" t="s">
        <v>253</v>
      </c>
      <c r="H312" s="3" t="s">
        <v>325</v>
      </c>
      <c r="K312" s="3" t="s">
        <v>325</v>
      </c>
      <c r="L312" s="3" t="s">
        <v>911</v>
      </c>
      <c r="M312" s="3" t="s">
        <v>911</v>
      </c>
      <c r="N312" s="3" t="s">
        <v>911</v>
      </c>
      <c r="O312" s="3" t="s">
        <v>325</v>
      </c>
      <c r="P312" s="3" t="s">
        <v>68</v>
      </c>
      <c r="Q312" s="3" t="s">
        <v>325</v>
      </c>
      <c r="R312" s="3" t="s">
        <v>240</v>
      </c>
      <c r="T312" s="3" t="s">
        <v>89</v>
      </c>
      <c r="X312" s="11">
        <v>612392</v>
      </c>
    </row>
    <row r="313" spans="5:24">
      <c r="E313" t="str">
        <f t="shared" si="4"/>
        <v>2</v>
      </c>
      <c r="G313" s="3" t="s">
        <v>253</v>
      </c>
      <c r="H313" s="3" t="s">
        <v>326</v>
      </c>
      <c r="K313" s="3" t="s">
        <v>326</v>
      </c>
      <c r="L313" s="3" t="s">
        <v>912</v>
      </c>
      <c r="M313" s="3" t="s">
        <v>912</v>
      </c>
      <c r="N313" s="3" t="s">
        <v>912</v>
      </c>
      <c r="O313" s="3" t="s">
        <v>326</v>
      </c>
      <c r="P313" s="3" t="s">
        <v>69</v>
      </c>
      <c r="Q313" s="3" t="s">
        <v>326</v>
      </c>
      <c r="R313" s="3" t="s">
        <v>241</v>
      </c>
      <c r="T313" s="3" t="s">
        <v>90</v>
      </c>
      <c r="X313" s="11">
        <v>612412</v>
      </c>
    </row>
    <row r="314" spans="5:24">
      <c r="E314" t="str">
        <f t="shared" si="4"/>
        <v>2</v>
      </c>
      <c r="G314" s="3" t="s">
        <v>253</v>
      </c>
      <c r="H314" s="3" t="s">
        <v>327</v>
      </c>
      <c r="K314" s="3" t="s">
        <v>327</v>
      </c>
      <c r="L314" s="3" t="s">
        <v>913</v>
      </c>
      <c r="M314" s="3" t="s">
        <v>913</v>
      </c>
      <c r="N314" s="3" t="s">
        <v>913</v>
      </c>
      <c r="O314" s="3" t="s">
        <v>327</v>
      </c>
      <c r="P314" s="3" t="s">
        <v>70</v>
      </c>
      <c r="Q314" s="3" t="s">
        <v>327</v>
      </c>
      <c r="R314" s="3" t="s">
        <v>242</v>
      </c>
      <c r="T314" s="3" t="s">
        <v>91</v>
      </c>
      <c r="X314" s="11">
        <v>612422</v>
      </c>
    </row>
    <row r="315" spans="5:24">
      <c r="E315" t="str">
        <f t="shared" si="4"/>
        <v>2</v>
      </c>
      <c r="G315" s="3" t="s">
        <v>253</v>
      </c>
      <c r="H315" s="3" t="s">
        <v>328</v>
      </c>
      <c r="K315" s="3" t="s">
        <v>328</v>
      </c>
      <c r="L315" s="3" t="s">
        <v>914</v>
      </c>
      <c r="M315" s="3" t="s">
        <v>914</v>
      </c>
      <c r="N315" s="3" t="s">
        <v>914</v>
      </c>
      <c r="O315" s="3" t="s">
        <v>328</v>
      </c>
      <c r="P315" s="3" t="s">
        <v>71</v>
      </c>
      <c r="Q315" s="3" t="s">
        <v>328</v>
      </c>
      <c r="R315" s="3" t="s">
        <v>243</v>
      </c>
      <c r="T315" s="3" t="s">
        <v>92</v>
      </c>
      <c r="X315" s="11">
        <v>612432</v>
      </c>
    </row>
    <row r="316" spans="5:24">
      <c r="E316" t="str">
        <f t="shared" si="4"/>
        <v>2</v>
      </c>
      <c r="G316" s="3" t="s">
        <v>253</v>
      </c>
      <c r="H316" s="3" t="s">
        <v>329</v>
      </c>
      <c r="K316" s="3" t="s">
        <v>329</v>
      </c>
      <c r="L316" s="3" t="s">
        <v>915</v>
      </c>
      <c r="M316" s="3" t="s">
        <v>915</v>
      </c>
      <c r="N316" s="3" t="s">
        <v>915</v>
      </c>
      <c r="O316" s="3" t="s">
        <v>329</v>
      </c>
      <c r="P316" s="3" t="s">
        <v>72</v>
      </c>
      <c r="Q316" s="3" t="s">
        <v>329</v>
      </c>
      <c r="R316" s="3" t="s">
        <v>244</v>
      </c>
      <c r="T316" s="3" t="s">
        <v>93</v>
      </c>
      <c r="X316" s="11">
        <v>612442</v>
      </c>
    </row>
    <row r="317" spans="5:24">
      <c r="E317" t="str">
        <f t="shared" si="4"/>
        <v>2</v>
      </c>
      <c r="G317" s="3" t="s">
        <v>253</v>
      </c>
      <c r="H317" s="3" t="s">
        <v>330</v>
      </c>
      <c r="K317" s="3" t="s">
        <v>330</v>
      </c>
      <c r="L317" s="3" t="s">
        <v>916</v>
      </c>
      <c r="M317" s="3" t="s">
        <v>916</v>
      </c>
      <c r="N317" s="3" t="s">
        <v>916</v>
      </c>
      <c r="O317" s="3" t="s">
        <v>330</v>
      </c>
      <c r="P317" s="3" t="s">
        <v>73</v>
      </c>
      <c r="Q317" s="3" t="s">
        <v>330</v>
      </c>
      <c r="R317" s="3" t="s">
        <v>245</v>
      </c>
      <c r="T317" s="3" t="s">
        <v>94</v>
      </c>
      <c r="X317" s="11">
        <v>612452</v>
      </c>
    </row>
    <row r="318" spans="5:24">
      <c r="E318" t="str">
        <f t="shared" si="4"/>
        <v>2</v>
      </c>
      <c r="G318" s="3" t="s">
        <v>253</v>
      </c>
      <c r="H318" s="3" t="s">
        <v>331</v>
      </c>
      <c r="K318" s="3" t="s">
        <v>331</v>
      </c>
      <c r="L318" s="3" t="s">
        <v>917</v>
      </c>
      <c r="M318" s="3" t="s">
        <v>917</v>
      </c>
      <c r="N318" s="3" t="s">
        <v>917</v>
      </c>
      <c r="O318" s="3" t="s">
        <v>331</v>
      </c>
      <c r="P318" s="3" t="s">
        <v>74</v>
      </c>
      <c r="Q318" s="3" t="s">
        <v>331</v>
      </c>
      <c r="R318" s="3" t="s">
        <v>246</v>
      </c>
      <c r="T318" s="3" t="s">
        <v>95</v>
      </c>
      <c r="X318" s="11">
        <v>612502</v>
      </c>
    </row>
    <row r="319" spans="5:24">
      <c r="E319" t="str">
        <f t="shared" si="4"/>
        <v>2</v>
      </c>
      <c r="G319" s="3" t="s">
        <v>253</v>
      </c>
      <c r="H319" s="3" t="s">
        <v>332</v>
      </c>
      <c r="K319" s="3" t="s">
        <v>332</v>
      </c>
      <c r="L319" s="3" t="s">
        <v>918</v>
      </c>
      <c r="M319" s="3" t="s">
        <v>918</v>
      </c>
      <c r="N319" s="3" t="s">
        <v>918</v>
      </c>
      <c r="O319" s="3" t="s">
        <v>332</v>
      </c>
      <c r="P319" s="3" t="s">
        <v>75</v>
      </c>
      <c r="Q319" s="3" t="s">
        <v>332</v>
      </c>
      <c r="R319" s="3" t="s">
        <v>247</v>
      </c>
      <c r="T319" s="3" t="s">
        <v>96</v>
      </c>
      <c r="X319" s="11">
        <v>612552</v>
      </c>
    </row>
    <row r="320" spans="5:24">
      <c r="E320" t="str">
        <f t="shared" si="4"/>
        <v>2</v>
      </c>
      <c r="G320" s="3" t="s">
        <v>253</v>
      </c>
      <c r="H320" s="3" t="s">
        <v>333</v>
      </c>
      <c r="K320" s="3" t="s">
        <v>333</v>
      </c>
      <c r="L320" s="3" t="s">
        <v>919</v>
      </c>
      <c r="M320" s="3" t="s">
        <v>919</v>
      </c>
      <c r="N320" s="3" t="s">
        <v>919</v>
      </c>
      <c r="O320" s="3" t="s">
        <v>333</v>
      </c>
      <c r="P320" s="3" t="s">
        <v>76</v>
      </c>
      <c r="Q320" s="3" t="s">
        <v>333</v>
      </c>
      <c r="R320" s="3" t="s">
        <v>248</v>
      </c>
      <c r="X320" s="11">
        <v>612562</v>
      </c>
    </row>
    <row r="321" spans="5:24">
      <c r="E321" t="str">
        <f t="shared" si="4"/>
        <v>2</v>
      </c>
      <c r="G321" s="3" t="s">
        <v>253</v>
      </c>
      <c r="H321" s="3" t="s">
        <v>334</v>
      </c>
      <c r="K321" s="3" t="s">
        <v>334</v>
      </c>
      <c r="L321" s="3" t="s">
        <v>920</v>
      </c>
      <c r="M321" s="3" t="s">
        <v>920</v>
      </c>
      <c r="N321" s="3" t="s">
        <v>920</v>
      </c>
      <c r="O321" s="3" t="s">
        <v>334</v>
      </c>
      <c r="P321" s="3" t="s">
        <v>77</v>
      </c>
      <c r="Q321" s="3" t="s">
        <v>334</v>
      </c>
      <c r="R321" s="3" t="s">
        <v>249</v>
      </c>
      <c r="X321" s="11">
        <v>612602</v>
      </c>
    </row>
    <row r="322" spans="5:24">
      <c r="E322" t="str">
        <f t="shared" si="4"/>
        <v>2</v>
      </c>
      <c r="G322" s="3" t="s">
        <v>253</v>
      </c>
      <c r="H322" s="3" t="s">
        <v>335</v>
      </c>
      <c r="K322" s="3" t="s">
        <v>335</v>
      </c>
      <c r="L322" s="3" t="s">
        <v>921</v>
      </c>
      <c r="M322" s="3" t="s">
        <v>921</v>
      </c>
      <c r="N322" s="3" t="s">
        <v>921</v>
      </c>
      <c r="O322" s="3" t="s">
        <v>335</v>
      </c>
      <c r="P322" s="3" t="s">
        <v>78</v>
      </c>
      <c r="Q322" s="3" t="s">
        <v>335</v>
      </c>
      <c r="R322" s="3" t="s">
        <v>250</v>
      </c>
      <c r="X322" s="11">
        <v>612652</v>
      </c>
    </row>
    <row r="323" spans="5:24">
      <c r="E323" t="str">
        <f t="shared" si="4"/>
        <v>2</v>
      </c>
      <c r="G323" s="3" t="s">
        <v>253</v>
      </c>
      <c r="H323" s="3" t="s">
        <v>336</v>
      </c>
      <c r="K323" s="3" t="s">
        <v>336</v>
      </c>
      <c r="L323" s="3" t="s">
        <v>922</v>
      </c>
      <c r="M323" s="3" t="s">
        <v>922</v>
      </c>
      <c r="N323" s="3" t="s">
        <v>922</v>
      </c>
      <c r="O323" s="3" t="s">
        <v>336</v>
      </c>
      <c r="P323" s="3" t="s">
        <v>79</v>
      </c>
      <c r="Q323" s="3" t="s">
        <v>336</v>
      </c>
      <c r="R323" s="3" t="s">
        <v>251</v>
      </c>
      <c r="X323" s="11">
        <v>612662</v>
      </c>
    </row>
    <row r="324" spans="5:24">
      <c r="E324" t="str">
        <f t="shared" ref="E324:E387" si="5">RIGHT(H324,1)</f>
        <v>2</v>
      </c>
      <c r="G324" s="3" t="s">
        <v>253</v>
      </c>
      <c r="H324" s="3" t="s">
        <v>337</v>
      </c>
      <c r="K324" s="3" t="s">
        <v>337</v>
      </c>
      <c r="L324" s="3" t="s">
        <v>923</v>
      </c>
      <c r="M324" s="3" t="s">
        <v>923</v>
      </c>
      <c r="N324" s="3" t="s">
        <v>923</v>
      </c>
      <c r="O324" s="3" t="s">
        <v>337</v>
      </c>
      <c r="P324" s="3" t="s">
        <v>80</v>
      </c>
      <c r="Q324" s="3" t="s">
        <v>337</v>
      </c>
      <c r="R324" s="3" t="s">
        <v>252</v>
      </c>
      <c r="X324" s="11">
        <v>612672</v>
      </c>
    </row>
    <row r="325" spans="5:24">
      <c r="E325" t="str">
        <f t="shared" si="5"/>
        <v>2</v>
      </c>
      <c r="G325" s="3" t="s">
        <v>253</v>
      </c>
      <c r="H325" s="3" t="s">
        <v>338</v>
      </c>
      <c r="K325" s="3" t="s">
        <v>338</v>
      </c>
      <c r="L325" s="3" t="s">
        <v>924</v>
      </c>
      <c r="M325" s="3" t="s">
        <v>924</v>
      </c>
      <c r="N325" s="3" t="s">
        <v>924</v>
      </c>
      <c r="O325" s="3" t="s">
        <v>338</v>
      </c>
      <c r="P325" s="3" t="s">
        <v>81</v>
      </c>
      <c r="Q325" s="3" t="s">
        <v>338</v>
      </c>
      <c r="R325" s="3" t="s">
        <v>68</v>
      </c>
      <c r="X325" s="11">
        <v>612702</v>
      </c>
    </row>
    <row r="326" spans="5:24">
      <c r="E326" t="str">
        <f t="shared" si="5"/>
        <v>2</v>
      </c>
      <c r="G326" s="3" t="s">
        <v>253</v>
      </c>
      <c r="H326" s="3" t="s">
        <v>339</v>
      </c>
      <c r="K326" s="3" t="s">
        <v>339</v>
      </c>
      <c r="L326" s="3" t="s">
        <v>925</v>
      </c>
      <c r="M326" s="3" t="s">
        <v>925</v>
      </c>
      <c r="N326" s="3" t="s">
        <v>925</v>
      </c>
      <c r="O326" s="3" t="s">
        <v>339</v>
      </c>
      <c r="P326" s="3" t="s">
        <v>82</v>
      </c>
      <c r="Q326" s="3" t="s">
        <v>339</v>
      </c>
      <c r="R326" s="3" t="s">
        <v>69</v>
      </c>
      <c r="X326" s="11">
        <v>612712</v>
      </c>
    </row>
    <row r="327" spans="5:24">
      <c r="E327" t="str">
        <f t="shared" si="5"/>
        <v>2</v>
      </c>
      <c r="G327" s="3" t="s">
        <v>253</v>
      </c>
      <c r="H327" s="3" t="s">
        <v>340</v>
      </c>
      <c r="K327" s="3" t="s">
        <v>340</v>
      </c>
      <c r="L327" s="3" t="s">
        <v>926</v>
      </c>
      <c r="M327" s="3" t="s">
        <v>926</v>
      </c>
      <c r="N327" s="3" t="s">
        <v>926</v>
      </c>
      <c r="O327" s="3" t="s">
        <v>340</v>
      </c>
      <c r="P327" s="3" t="s">
        <v>83</v>
      </c>
      <c r="Q327" s="3" t="s">
        <v>340</v>
      </c>
      <c r="R327" s="3" t="s">
        <v>70</v>
      </c>
      <c r="X327" s="11">
        <v>612802</v>
      </c>
    </row>
    <row r="328" spans="5:24">
      <c r="E328" t="str">
        <f t="shared" si="5"/>
        <v>2</v>
      </c>
      <c r="G328" s="3" t="s">
        <v>253</v>
      </c>
      <c r="H328" s="3" t="s">
        <v>341</v>
      </c>
      <c r="K328" s="3" t="s">
        <v>341</v>
      </c>
      <c r="L328" s="3" t="s">
        <v>927</v>
      </c>
      <c r="M328" s="3" t="s">
        <v>927</v>
      </c>
      <c r="N328" s="3" t="s">
        <v>927</v>
      </c>
      <c r="O328" s="3" t="s">
        <v>341</v>
      </c>
      <c r="P328" s="3" t="s">
        <v>84</v>
      </c>
      <c r="Q328" s="3" t="s">
        <v>341</v>
      </c>
      <c r="R328" s="3" t="s">
        <v>71</v>
      </c>
      <c r="X328" s="11">
        <v>612822</v>
      </c>
    </row>
    <row r="329" spans="5:24">
      <c r="E329" t="str">
        <f t="shared" si="5"/>
        <v>2</v>
      </c>
      <c r="G329" s="3" t="s">
        <v>253</v>
      </c>
      <c r="H329" s="3" t="s">
        <v>342</v>
      </c>
      <c r="K329" s="3" t="s">
        <v>342</v>
      </c>
      <c r="L329" s="3" t="s">
        <v>928</v>
      </c>
      <c r="M329" s="3" t="s">
        <v>928</v>
      </c>
      <c r="N329" s="3" t="s">
        <v>928</v>
      </c>
      <c r="O329" s="3" t="s">
        <v>342</v>
      </c>
      <c r="P329" s="3" t="s">
        <v>85</v>
      </c>
      <c r="Q329" s="3" t="s">
        <v>342</v>
      </c>
      <c r="R329" s="3" t="s">
        <v>72</v>
      </c>
      <c r="X329" s="11">
        <v>612852</v>
      </c>
    </row>
    <row r="330" spans="5:24">
      <c r="E330" t="str">
        <f t="shared" si="5"/>
        <v>2</v>
      </c>
      <c r="G330" s="3" t="s">
        <v>253</v>
      </c>
      <c r="H330" s="3" t="s">
        <v>343</v>
      </c>
      <c r="K330" s="3" t="s">
        <v>343</v>
      </c>
      <c r="L330" s="3" t="s">
        <v>929</v>
      </c>
      <c r="M330" s="3" t="s">
        <v>929</v>
      </c>
      <c r="N330" s="3" t="s">
        <v>929</v>
      </c>
      <c r="O330" s="3" t="s">
        <v>343</v>
      </c>
      <c r="P330" s="3" t="s">
        <v>86</v>
      </c>
      <c r="Q330" s="3" t="s">
        <v>343</v>
      </c>
      <c r="R330" s="3" t="s">
        <v>73</v>
      </c>
      <c r="X330" s="11">
        <v>612902</v>
      </c>
    </row>
    <row r="331" spans="5:24">
      <c r="E331" t="str">
        <f t="shared" si="5"/>
        <v>2</v>
      </c>
      <c r="G331" s="3" t="s">
        <v>253</v>
      </c>
      <c r="H331" s="3" t="s">
        <v>344</v>
      </c>
      <c r="K331" s="3" t="s">
        <v>344</v>
      </c>
      <c r="L331" s="3" t="s">
        <v>930</v>
      </c>
      <c r="M331" s="3" t="s">
        <v>930</v>
      </c>
      <c r="N331" s="3" t="s">
        <v>930</v>
      </c>
      <c r="O331" s="3" t="s">
        <v>344</v>
      </c>
      <c r="P331" s="3" t="s">
        <v>87</v>
      </c>
      <c r="Q331" s="3" t="s">
        <v>344</v>
      </c>
      <c r="R331" s="3" t="s">
        <v>74</v>
      </c>
      <c r="X331" s="11">
        <v>612992</v>
      </c>
    </row>
    <row r="332" spans="5:24">
      <c r="E332" t="str">
        <f t="shared" si="5"/>
        <v>2</v>
      </c>
      <c r="G332" s="3" t="s">
        <v>253</v>
      </c>
      <c r="H332" s="3" t="s">
        <v>345</v>
      </c>
      <c r="K332" s="3" t="s">
        <v>345</v>
      </c>
      <c r="L332" s="3" t="s">
        <v>931</v>
      </c>
      <c r="M332" s="3" t="s">
        <v>931</v>
      </c>
      <c r="N332" s="3" t="s">
        <v>931</v>
      </c>
      <c r="O332" s="3" t="s">
        <v>345</v>
      </c>
      <c r="P332" s="3" t="s">
        <v>88</v>
      </c>
      <c r="Q332" s="3" t="s">
        <v>345</v>
      </c>
      <c r="R332" s="3" t="s">
        <v>75</v>
      </c>
      <c r="X332" s="11">
        <v>613102</v>
      </c>
    </row>
    <row r="333" spans="5:24">
      <c r="E333" t="str">
        <f t="shared" si="5"/>
        <v>2</v>
      </c>
      <c r="G333" s="3" t="s">
        <v>253</v>
      </c>
      <c r="H333" s="3" t="s">
        <v>346</v>
      </c>
      <c r="K333" s="3" t="s">
        <v>346</v>
      </c>
      <c r="L333" s="3" t="s">
        <v>932</v>
      </c>
      <c r="M333" s="3" t="s">
        <v>932</v>
      </c>
      <c r="N333" s="3" t="s">
        <v>932</v>
      </c>
      <c r="O333" s="3" t="s">
        <v>346</v>
      </c>
      <c r="P333" s="3" t="s">
        <v>89</v>
      </c>
      <c r="Q333" s="3" t="s">
        <v>346</v>
      </c>
      <c r="R333" s="3" t="s">
        <v>76</v>
      </c>
      <c r="X333" s="11">
        <v>613202</v>
      </c>
    </row>
    <row r="334" spans="5:24">
      <c r="E334" t="str">
        <f t="shared" si="5"/>
        <v>2</v>
      </c>
      <c r="G334" s="3" t="s">
        <v>253</v>
      </c>
      <c r="H334" s="3" t="s">
        <v>347</v>
      </c>
      <c r="K334" s="3" t="s">
        <v>347</v>
      </c>
      <c r="L334" s="3" t="s">
        <v>933</v>
      </c>
      <c r="M334" s="3" t="s">
        <v>933</v>
      </c>
      <c r="N334" s="3" t="s">
        <v>933</v>
      </c>
      <c r="O334" s="3" t="s">
        <v>347</v>
      </c>
      <c r="P334" s="3" t="s">
        <v>90</v>
      </c>
      <c r="Q334" s="3" t="s">
        <v>347</v>
      </c>
      <c r="R334" s="3" t="s">
        <v>77</v>
      </c>
      <c r="X334" s="11">
        <v>614102</v>
      </c>
    </row>
    <row r="335" spans="5:24">
      <c r="E335" t="str">
        <f t="shared" si="5"/>
        <v>2</v>
      </c>
      <c r="G335" s="3" t="s">
        <v>253</v>
      </c>
      <c r="H335" s="3" t="s">
        <v>348</v>
      </c>
      <c r="K335" s="3" t="s">
        <v>348</v>
      </c>
      <c r="L335" s="3" t="s">
        <v>934</v>
      </c>
      <c r="M335" s="3" t="s">
        <v>934</v>
      </c>
      <c r="N335" s="3" t="s">
        <v>934</v>
      </c>
      <c r="O335" s="3" t="s">
        <v>348</v>
      </c>
      <c r="P335" s="3" t="s">
        <v>91</v>
      </c>
      <c r="Q335" s="3" t="s">
        <v>348</v>
      </c>
      <c r="R335" s="3" t="s">
        <v>78</v>
      </c>
      <c r="X335" s="11">
        <v>614112</v>
      </c>
    </row>
    <row r="336" spans="5:24">
      <c r="E336" t="str">
        <f t="shared" si="5"/>
        <v>2</v>
      </c>
      <c r="G336" s="3" t="s">
        <v>253</v>
      </c>
      <c r="H336" s="3" t="s">
        <v>349</v>
      </c>
      <c r="K336" s="3" t="s">
        <v>349</v>
      </c>
      <c r="L336" s="3" t="s">
        <v>935</v>
      </c>
      <c r="M336" s="3" t="s">
        <v>935</v>
      </c>
      <c r="N336" s="3" t="s">
        <v>935</v>
      </c>
      <c r="O336" s="3" t="s">
        <v>349</v>
      </c>
      <c r="P336" s="3" t="s">
        <v>92</v>
      </c>
      <c r="Q336" s="3" t="s">
        <v>349</v>
      </c>
      <c r="R336" s="3" t="s">
        <v>79</v>
      </c>
      <c r="X336" s="11">
        <v>614202</v>
      </c>
    </row>
    <row r="337" spans="5:24">
      <c r="E337" t="str">
        <f t="shared" si="5"/>
        <v>2</v>
      </c>
      <c r="G337" s="3" t="s">
        <v>253</v>
      </c>
      <c r="H337" s="3" t="s">
        <v>350</v>
      </c>
      <c r="K337" s="3" t="s">
        <v>350</v>
      </c>
      <c r="L337" s="3" t="s">
        <v>936</v>
      </c>
      <c r="M337" s="3" t="s">
        <v>936</v>
      </c>
      <c r="N337" s="3" t="s">
        <v>936</v>
      </c>
      <c r="O337" s="3" t="s">
        <v>350</v>
      </c>
      <c r="P337" s="3" t="s">
        <v>93</v>
      </c>
      <c r="Q337" s="3" t="s">
        <v>350</v>
      </c>
      <c r="R337" s="3" t="s">
        <v>80</v>
      </c>
      <c r="X337" s="11">
        <v>614222</v>
      </c>
    </row>
    <row r="338" spans="5:24">
      <c r="E338" t="str">
        <f t="shared" si="5"/>
        <v>2</v>
      </c>
      <c r="G338" s="3" t="s">
        <v>253</v>
      </c>
      <c r="H338" s="3" t="s">
        <v>351</v>
      </c>
      <c r="K338" s="3" t="s">
        <v>351</v>
      </c>
      <c r="L338" s="3" t="s">
        <v>937</v>
      </c>
      <c r="M338" s="3" t="s">
        <v>937</v>
      </c>
      <c r="N338" s="3" t="s">
        <v>937</v>
      </c>
      <c r="O338" s="3" t="s">
        <v>351</v>
      </c>
      <c r="P338" s="3" t="s">
        <v>94</v>
      </c>
      <c r="Q338" s="3" t="s">
        <v>351</v>
      </c>
      <c r="R338" s="3" t="s">
        <v>81</v>
      </c>
      <c r="X338" s="11">
        <v>614252</v>
      </c>
    </row>
    <row r="339" spans="5:24">
      <c r="E339" t="str">
        <f t="shared" si="5"/>
        <v>2</v>
      </c>
      <c r="G339" s="3" t="s">
        <v>253</v>
      </c>
      <c r="H339" s="3" t="s">
        <v>352</v>
      </c>
      <c r="K339" s="3" t="s">
        <v>352</v>
      </c>
      <c r="L339" s="3" t="s">
        <v>938</v>
      </c>
      <c r="M339" s="3" t="s">
        <v>938</v>
      </c>
      <c r="N339" s="3" t="s">
        <v>938</v>
      </c>
      <c r="O339" s="3" t="s">
        <v>352</v>
      </c>
      <c r="P339" s="3" t="s">
        <v>95</v>
      </c>
      <c r="Q339" s="3" t="s">
        <v>352</v>
      </c>
      <c r="R339" s="3" t="s">
        <v>82</v>
      </c>
      <c r="X339" s="11">
        <v>614272</v>
      </c>
    </row>
    <row r="340" spans="5:24">
      <c r="E340" t="str">
        <f t="shared" si="5"/>
        <v>2</v>
      </c>
      <c r="G340" s="3" t="s">
        <v>253</v>
      </c>
      <c r="H340" s="3" t="s">
        <v>353</v>
      </c>
      <c r="K340" s="3" t="s">
        <v>353</v>
      </c>
      <c r="L340" s="3" t="s">
        <v>939</v>
      </c>
      <c r="M340" s="3" t="s">
        <v>939</v>
      </c>
      <c r="N340" s="3" t="s">
        <v>939</v>
      </c>
      <c r="O340" s="3" t="s">
        <v>353</v>
      </c>
      <c r="P340" s="3" t="s">
        <v>96</v>
      </c>
      <c r="Q340" s="3" t="s">
        <v>353</v>
      </c>
      <c r="R340" s="3" t="s">
        <v>83</v>
      </c>
      <c r="X340" s="11">
        <v>614302</v>
      </c>
    </row>
    <row r="341" spans="5:24">
      <c r="E341" t="str">
        <f t="shared" si="5"/>
        <v>2</v>
      </c>
      <c r="G341" s="3" t="s">
        <v>253</v>
      </c>
      <c r="H341" s="3" t="s">
        <v>354</v>
      </c>
      <c r="K341" s="3" t="s">
        <v>354</v>
      </c>
      <c r="L341" s="3" t="s">
        <v>940</v>
      </c>
      <c r="M341" s="3" t="s">
        <v>940</v>
      </c>
      <c r="N341" s="3" t="s">
        <v>940</v>
      </c>
      <c r="O341" s="3" t="s">
        <v>354</v>
      </c>
      <c r="Q341" s="3" t="s">
        <v>354</v>
      </c>
      <c r="R341" s="3" t="s">
        <v>84</v>
      </c>
      <c r="X341" s="12">
        <v>614402</v>
      </c>
    </row>
    <row r="342" spans="5:24">
      <c r="E342" t="str">
        <f t="shared" si="5"/>
        <v>2</v>
      </c>
      <c r="G342" s="3" t="s">
        <v>253</v>
      </c>
      <c r="H342" s="3" t="s">
        <v>355</v>
      </c>
      <c r="K342" s="3" t="s">
        <v>355</v>
      </c>
      <c r="L342" s="3" t="s">
        <v>941</v>
      </c>
      <c r="M342" s="3" t="s">
        <v>941</v>
      </c>
      <c r="N342" s="3" t="s">
        <v>941</v>
      </c>
      <c r="O342" s="3" t="s">
        <v>355</v>
      </c>
      <c r="Q342" s="3" t="s">
        <v>355</v>
      </c>
      <c r="R342" s="3" t="s">
        <v>85</v>
      </c>
      <c r="X342" s="12">
        <v>614422</v>
      </c>
    </row>
    <row r="343" spans="5:24">
      <c r="E343" t="str">
        <f t="shared" si="5"/>
        <v>2</v>
      </c>
      <c r="G343" s="3" t="s">
        <v>253</v>
      </c>
      <c r="H343" s="3" t="s">
        <v>356</v>
      </c>
      <c r="K343" s="3" t="s">
        <v>356</v>
      </c>
      <c r="L343" s="3" t="s">
        <v>942</v>
      </c>
      <c r="M343" s="3" t="s">
        <v>942</v>
      </c>
      <c r="N343" s="3" t="s">
        <v>942</v>
      </c>
      <c r="O343" s="3" t="s">
        <v>356</v>
      </c>
      <c r="Q343" s="3" t="s">
        <v>356</v>
      </c>
      <c r="R343" s="3" t="s">
        <v>86</v>
      </c>
      <c r="X343" s="12">
        <v>614452</v>
      </c>
    </row>
    <row r="344" spans="5:24">
      <c r="E344" t="str">
        <f t="shared" si="5"/>
        <v>2</v>
      </c>
      <c r="G344" s="3" t="s">
        <v>253</v>
      </c>
      <c r="H344" s="3" t="s">
        <v>357</v>
      </c>
      <c r="K344" s="3" t="s">
        <v>357</v>
      </c>
      <c r="L344" s="3" t="s">
        <v>943</v>
      </c>
      <c r="M344" s="3" t="s">
        <v>943</v>
      </c>
      <c r="N344" s="3" t="s">
        <v>943</v>
      </c>
      <c r="O344" s="3" t="s">
        <v>357</v>
      </c>
      <c r="Q344" s="3" t="s">
        <v>357</v>
      </c>
      <c r="R344" s="3" t="s">
        <v>87</v>
      </c>
      <c r="X344" s="12">
        <v>614462</v>
      </c>
    </row>
    <row r="345" spans="5:24">
      <c r="E345" t="str">
        <f t="shared" si="5"/>
        <v>2</v>
      </c>
      <c r="G345" s="3" t="s">
        <v>253</v>
      </c>
      <c r="H345" s="3" t="s">
        <v>358</v>
      </c>
      <c r="K345" s="3" t="s">
        <v>358</v>
      </c>
      <c r="L345" s="3" t="s">
        <v>944</v>
      </c>
      <c r="M345" s="3" t="s">
        <v>944</v>
      </c>
      <c r="N345" s="3" t="s">
        <v>944</v>
      </c>
      <c r="O345" s="3" t="s">
        <v>358</v>
      </c>
      <c r="Q345" s="3" t="s">
        <v>358</v>
      </c>
      <c r="R345" s="3" t="s">
        <v>88</v>
      </c>
      <c r="X345" s="12">
        <v>614502</v>
      </c>
    </row>
    <row r="346" spans="5:24">
      <c r="E346" t="str">
        <f t="shared" si="5"/>
        <v>2</v>
      </c>
      <c r="G346" s="3" t="s">
        <v>253</v>
      </c>
      <c r="H346" s="3" t="s">
        <v>359</v>
      </c>
      <c r="K346" s="3" t="s">
        <v>359</v>
      </c>
      <c r="L346" s="3" t="s">
        <v>945</v>
      </c>
      <c r="M346" s="3" t="s">
        <v>945</v>
      </c>
      <c r="N346" s="3" t="s">
        <v>945</v>
      </c>
      <c r="O346" s="3" t="s">
        <v>359</v>
      </c>
      <c r="Q346" s="3" t="s">
        <v>359</v>
      </c>
      <c r="R346" s="3" t="s">
        <v>89</v>
      </c>
      <c r="X346" s="12">
        <v>615102</v>
      </c>
    </row>
    <row r="347" spans="5:24">
      <c r="E347" t="str">
        <f t="shared" si="5"/>
        <v>2</v>
      </c>
      <c r="G347" s="3" t="s">
        <v>253</v>
      </c>
      <c r="H347" s="3" t="s">
        <v>360</v>
      </c>
      <c r="K347" s="3" t="s">
        <v>360</v>
      </c>
      <c r="L347" s="3" t="s">
        <v>946</v>
      </c>
      <c r="M347" s="3" t="s">
        <v>946</v>
      </c>
      <c r="N347" s="3" t="s">
        <v>946</v>
      </c>
      <c r="O347" s="3" t="s">
        <v>360</v>
      </c>
      <c r="Q347" s="3" t="s">
        <v>360</v>
      </c>
      <c r="R347" s="3" t="s">
        <v>90</v>
      </c>
      <c r="X347" s="12">
        <v>615152</v>
      </c>
    </row>
    <row r="348" spans="5:24">
      <c r="E348" t="str">
        <f t="shared" si="5"/>
        <v>2</v>
      </c>
      <c r="G348" s="3" t="s">
        <v>253</v>
      </c>
      <c r="H348" s="3" t="s">
        <v>361</v>
      </c>
      <c r="K348" s="3" t="s">
        <v>361</v>
      </c>
      <c r="L348" s="3" t="s">
        <v>947</v>
      </c>
      <c r="M348" s="3" t="s">
        <v>947</v>
      </c>
      <c r="N348" s="3" t="s">
        <v>947</v>
      </c>
      <c r="O348" s="3" t="s">
        <v>361</v>
      </c>
      <c r="Q348" s="3" t="s">
        <v>361</v>
      </c>
      <c r="R348" s="3" t="s">
        <v>91</v>
      </c>
      <c r="X348" s="12">
        <v>615202</v>
      </c>
    </row>
    <row r="349" spans="5:24">
      <c r="E349" t="str">
        <f t="shared" si="5"/>
        <v>2</v>
      </c>
      <c r="G349" s="3" t="s">
        <v>253</v>
      </c>
      <c r="H349" s="3" t="s">
        <v>362</v>
      </c>
      <c r="K349" s="3" t="s">
        <v>362</v>
      </c>
      <c r="L349" s="3" t="s">
        <v>948</v>
      </c>
      <c r="M349" s="3" t="s">
        <v>948</v>
      </c>
      <c r="N349" s="3" t="s">
        <v>948</v>
      </c>
      <c r="O349" s="3" t="s">
        <v>362</v>
      </c>
      <c r="Q349" s="3" t="s">
        <v>362</v>
      </c>
      <c r="R349" s="3" t="s">
        <v>92</v>
      </c>
      <c r="X349" s="12">
        <v>615252</v>
      </c>
    </row>
    <row r="350" spans="5:24">
      <c r="E350" t="str">
        <f t="shared" si="5"/>
        <v>1</v>
      </c>
      <c r="G350" s="3" t="s">
        <v>253</v>
      </c>
      <c r="H350" s="3" t="s">
        <v>363</v>
      </c>
      <c r="K350" s="3" t="s">
        <v>363</v>
      </c>
      <c r="L350" s="3" t="s">
        <v>949</v>
      </c>
      <c r="M350" s="3" t="s">
        <v>949</v>
      </c>
      <c r="N350" s="3" t="s">
        <v>949</v>
      </c>
      <c r="O350" s="3" t="s">
        <v>363</v>
      </c>
      <c r="Q350" s="3" t="s">
        <v>363</v>
      </c>
      <c r="R350" s="3" t="s">
        <v>93</v>
      </c>
      <c r="X350" s="12">
        <v>615262</v>
      </c>
    </row>
    <row r="351" spans="5:24">
      <c r="E351" t="str">
        <f t="shared" si="5"/>
        <v>1</v>
      </c>
      <c r="G351" s="3" t="s">
        <v>253</v>
      </c>
      <c r="H351" s="3" t="s">
        <v>364</v>
      </c>
      <c r="K351" s="3" t="s">
        <v>364</v>
      </c>
      <c r="L351" s="3" t="s">
        <v>950</v>
      </c>
      <c r="M351" s="3" t="s">
        <v>950</v>
      </c>
      <c r="N351" s="3" t="s">
        <v>950</v>
      </c>
      <c r="O351" s="3" t="s">
        <v>364</v>
      </c>
      <c r="Q351" s="3" t="s">
        <v>364</v>
      </c>
      <c r="R351" s="3" t="s">
        <v>94</v>
      </c>
      <c r="X351" s="12">
        <v>615272</v>
      </c>
    </row>
    <row r="352" spans="5:24">
      <c r="E352" t="str">
        <f t="shared" si="5"/>
        <v>1</v>
      </c>
      <c r="G352" s="3" t="s">
        <v>253</v>
      </c>
      <c r="H352" s="3" t="s">
        <v>365</v>
      </c>
      <c r="K352" s="3" t="s">
        <v>365</v>
      </c>
      <c r="L352" s="3" t="s">
        <v>951</v>
      </c>
      <c r="M352" s="3" t="s">
        <v>951</v>
      </c>
      <c r="N352" s="3" t="s">
        <v>951</v>
      </c>
      <c r="O352" s="3" t="s">
        <v>365</v>
      </c>
      <c r="Q352" s="3" t="s">
        <v>365</v>
      </c>
      <c r="R352" s="3" t="s">
        <v>95</v>
      </c>
      <c r="X352" s="12">
        <v>615302</v>
      </c>
    </row>
    <row r="353" spans="5:24">
      <c r="E353" t="str">
        <f t="shared" si="5"/>
        <v>1</v>
      </c>
      <c r="G353" s="3" t="s">
        <v>253</v>
      </c>
      <c r="H353" s="3" t="s">
        <v>366</v>
      </c>
      <c r="K353" s="3" t="s">
        <v>366</v>
      </c>
      <c r="L353" s="3" t="s">
        <v>952</v>
      </c>
      <c r="M353" s="3" t="s">
        <v>952</v>
      </c>
      <c r="N353" s="3" t="s">
        <v>952</v>
      </c>
      <c r="O353" s="3" t="s">
        <v>366</v>
      </c>
      <c r="Q353" s="3" t="s">
        <v>366</v>
      </c>
      <c r="R353" s="3" t="s">
        <v>96</v>
      </c>
      <c r="X353" s="12">
        <v>615322</v>
      </c>
    </row>
    <row r="354" spans="5:24">
      <c r="E354" t="str">
        <f t="shared" si="5"/>
        <v>1</v>
      </c>
      <c r="G354" s="3" t="s">
        <v>253</v>
      </c>
      <c r="H354" s="3" t="s">
        <v>367</v>
      </c>
      <c r="K354" s="3" t="s">
        <v>367</v>
      </c>
      <c r="L354" s="3" t="s">
        <v>953</v>
      </c>
      <c r="M354" s="3" t="s">
        <v>953</v>
      </c>
      <c r="N354" s="3" t="s">
        <v>953</v>
      </c>
      <c r="O354" s="3" t="s">
        <v>367</v>
      </c>
      <c r="Q354" s="3" t="s">
        <v>367</v>
      </c>
      <c r="X354" s="12">
        <v>615332</v>
      </c>
    </row>
    <row r="355" spans="5:24">
      <c r="E355" t="str">
        <f t="shared" si="5"/>
        <v>1</v>
      </c>
      <c r="G355" s="3" t="s">
        <v>253</v>
      </c>
      <c r="H355" s="3" t="s">
        <v>368</v>
      </c>
      <c r="K355" s="3" t="s">
        <v>368</v>
      </c>
      <c r="L355" s="3" t="s">
        <v>954</v>
      </c>
      <c r="M355" s="3" t="s">
        <v>954</v>
      </c>
      <c r="N355" s="3" t="s">
        <v>954</v>
      </c>
      <c r="O355" s="3" t="s">
        <v>368</v>
      </c>
      <c r="Q355" s="3" t="s">
        <v>368</v>
      </c>
      <c r="X355" s="12">
        <v>615402</v>
      </c>
    </row>
    <row r="356" spans="5:24">
      <c r="E356" t="str">
        <f t="shared" si="5"/>
        <v>1</v>
      </c>
      <c r="G356" s="3" t="s">
        <v>253</v>
      </c>
      <c r="H356" s="3" t="s">
        <v>369</v>
      </c>
      <c r="K356" s="3" t="s">
        <v>369</v>
      </c>
      <c r="L356" s="3" t="s">
        <v>955</v>
      </c>
      <c r="M356" s="3" t="s">
        <v>955</v>
      </c>
      <c r="N356" s="3" t="s">
        <v>955</v>
      </c>
      <c r="O356" s="3" t="s">
        <v>369</v>
      </c>
      <c r="Q356" s="3" t="s">
        <v>369</v>
      </c>
      <c r="X356" s="12">
        <v>615412</v>
      </c>
    </row>
    <row r="357" spans="5:24">
      <c r="E357" t="str">
        <f t="shared" si="5"/>
        <v>1</v>
      </c>
      <c r="G357" s="3" t="s">
        <v>253</v>
      </c>
      <c r="H357" s="3" t="s">
        <v>370</v>
      </c>
      <c r="K357" s="3" t="s">
        <v>370</v>
      </c>
      <c r="L357" s="3" t="s">
        <v>956</v>
      </c>
      <c r="M357" s="3" t="s">
        <v>956</v>
      </c>
      <c r="N357" s="3" t="s">
        <v>956</v>
      </c>
      <c r="O357" s="3" t="s">
        <v>370</v>
      </c>
      <c r="Q357" s="3" t="s">
        <v>370</v>
      </c>
      <c r="X357" s="12">
        <v>615502</v>
      </c>
    </row>
    <row r="358" spans="5:24">
      <c r="E358" t="str">
        <f t="shared" si="5"/>
        <v>1</v>
      </c>
      <c r="G358" s="3" t="s">
        <v>253</v>
      </c>
      <c r="H358" s="3" t="s">
        <v>371</v>
      </c>
      <c r="K358" s="3" t="s">
        <v>371</v>
      </c>
      <c r="L358" s="3" t="s">
        <v>957</v>
      </c>
      <c r="M358" s="3" t="s">
        <v>957</v>
      </c>
      <c r="N358" s="3" t="s">
        <v>957</v>
      </c>
      <c r="O358" s="3" t="s">
        <v>371</v>
      </c>
      <c r="Q358" s="3" t="s">
        <v>371</v>
      </c>
      <c r="X358" s="12">
        <v>615602</v>
      </c>
    </row>
    <row r="359" spans="5:24">
      <c r="E359" t="str">
        <f t="shared" si="5"/>
        <v>1</v>
      </c>
      <c r="G359" s="3" t="s">
        <v>253</v>
      </c>
      <c r="H359" s="3" t="s">
        <v>372</v>
      </c>
      <c r="K359" s="3" t="s">
        <v>372</v>
      </c>
      <c r="L359" s="3" t="s">
        <v>958</v>
      </c>
      <c r="M359" s="3" t="s">
        <v>958</v>
      </c>
      <c r="N359" s="3" t="s">
        <v>958</v>
      </c>
      <c r="O359" s="3" t="s">
        <v>372</v>
      </c>
      <c r="Q359" s="3" t="s">
        <v>372</v>
      </c>
      <c r="X359" s="12">
        <v>615992</v>
      </c>
    </row>
    <row r="360" spans="5:24">
      <c r="E360" t="str">
        <f t="shared" si="5"/>
        <v>1</v>
      </c>
      <c r="G360" s="3" t="s">
        <v>253</v>
      </c>
      <c r="H360" s="3" t="s">
        <v>373</v>
      </c>
      <c r="K360" s="3" t="s">
        <v>373</v>
      </c>
      <c r="L360" s="3" t="s">
        <v>959</v>
      </c>
      <c r="M360" s="3" t="s">
        <v>959</v>
      </c>
      <c r="N360" s="3" t="s">
        <v>959</v>
      </c>
      <c r="O360" s="3" t="s">
        <v>373</v>
      </c>
      <c r="Q360" s="3" t="s">
        <v>373</v>
      </c>
      <c r="X360" s="12">
        <v>616101</v>
      </c>
    </row>
    <row r="361" spans="5:24">
      <c r="E361" t="str">
        <f t="shared" si="5"/>
        <v>1</v>
      </c>
      <c r="G361" s="3" t="s">
        <v>253</v>
      </c>
      <c r="H361" s="3" t="s">
        <v>374</v>
      </c>
      <c r="K361" s="3" t="s">
        <v>374</v>
      </c>
      <c r="L361" s="3" t="s">
        <v>960</v>
      </c>
      <c r="M361" s="3" t="s">
        <v>960</v>
      </c>
      <c r="N361" s="3" t="s">
        <v>960</v>
      </c>
      <c r="O361" s="3" t="s">
        <v>374</v>
      </c>
      <c r="Q361" s="3" t="s">
        <v>374</v>
      </c>
      <c r="X361" s="12">
        <v>616201</v>
      </c>
    </row>
    <row r="362" spans="5:24">
      <c r="E362" t="str">
        <f t="shared" si="5"/>
        <v>1</v>
      </c>
      <c r="G362" s="3" t="s">
        <v>253</v>
      </c>
      <c r="H362" s="3" t="s">
        <v>375</v>
      </c>
      <c r="K362" s="3" t="s">
        <v>375</v>
      </c>
      <c r="L362" s="3" t="s">
        <v>961</v>
      </c>
      <c r="M362" s="3" t="s">
        <v>961</v>
      </c>
      <c r="N362" s="3" t="s">
        <v>961</v>
      </c>
      <c r="O362" s="3" t="s">
        <v>375</v>
      </c>
      <c r="Q362" s="3" t="s">
        <v>375</v>
      </c>
      <c r="X362" s="12">
        <v>616302</v>
      </c>
    </row>
    <row r="363" spans="5:24">
      <c r="E363" t="str">
        <f t="shared" si="5"/>
        <v>1</v>
      </c>
      <c r="G363" s="3" t="s">
        <v>253</v>
      </c>
      <c r="H363" s="3" t="s">
        <v>376</v>
      </c>
      <c r="K363" s="3" t="s">
        <v>376</v>
      </c>
      <c r="L363" s="3" t="s">
        <v>962</v>
      </c>
      <c r="M363" s="3" t="s">
        <v>962</v>
      </c>
      <c r="N363" s="3" t="s">
        <v>962</v>
      </c>
      <c r="O363" s="3" t="s">
        <v>376</v>
      </c>
      <c r="Q363" s="3" t="s">
        <v>376</v>
      </c>
      <c r="X363" s="12">
        <v>616402</v>
      </c>
    </row>
    <row r="364" spans="5:24">
      <c r="E364" t="str">
        <f t="shared" si="5"/>
        <v>1</v>
      </c>
      <c r="G364" s="3" t="s">
        <v>253</v>
      </c>
      <c r="H364" s="3" t="s">
        <v>377</v>
      </c>
      <c r="K364" s="3" t="s">
        <v>377</v>
      </c>
      <c r="L364" s="3" t="s">
        <v>963</v>
      </c>
      <c r="M364" s="3" t="s">
        <v>963</v>
      </c>
      <c r="N364" s="3" t="s">
        <v>963</v>
      </c>
      <c r="O364" s="3" t="s">
        <v>377</v>
      </c>
      <c r="Q364" s="3" t="s">
        <v>377</v>
      </c>
      <c r="X364" s="12">
        <v>616452</v>
      </c>
    </row>
    <row r="365" spans="5:24">
      <c r="E365" t="str">
        <f t="shared" si="5"/>
        <v>1</v>
      </c>
      <c r="G365" s="3" t="s">
        <v>253</v>
      </c>
      <c r="H365" s="3" t="s">
        <v>378</v>
      </c>
      <c r="K365" s="3" t="s">
        <v>378</v>
      </c>
      <c r="L365" s="3" t="s">
        <v>964</v>
      </c>
      <c r="M365" s="3" t="s">
        <v>964</v>
      </c>
      <c r="N365" s="3" t="s">
        <v>964</v>
      </c>
      <c r="O365" s="3" t="s">
        <v>378</v>
      </c>
      <c r="Q365" s="3" t="s">
        <v>378</v>
      </c>
      <c r="X365" s="12">
        <v>616462</v>
      </c>
    </row>
    <row r="366" spans="5:24">
      <c r="E366" t="str">
        <f t="shared" si="5"/>
        <v>1</v>
      </c>
      <c r="G366" s="3" t="s">
        <v>253</v>
      </c>
      <c r="H366" s="3" t="s">
        <v>379</v>
      </c>
      <c r="K366" s="3" t="s">
        <v>379</v>
      </c>
      <c r="L366" s="3" t="s">
        <v>965</v>
      </c>
      <c r="M366" s="3" t="s">
        <v>965</v>
      </c>
      <c r="N366" s="3" t="s">
        <v>965</v>
      </c>
      <c r="O366" s="3" t="s">
        <v>379</v>
      </c>
      <c r="Q366" s="3" t="s">
        <v>379</v>
      </c>
      <c r="X366" s="12">
        <v>616501</v>
      </c>
    </row>
    <row r="367" spans="5:24">
      <c r="E367" t="str">
        <f t="shared" si="5"/>
        <v>1</v>
      </c>
      <c r="G367" s="3" t="s">
        <v>253</v>
      </c>
      <c r="H367" s="3" t="s">
        <v>380</v>
      </c>
      <c r="K367" s="3" t="s">
        <v>380</v>
      </c>
      <c r="L367" s="3" t="s">
        <v>966</v>
      </c>
      <c r="M367" s="3" t="s">
        <v>966</v>
      </c>
      <c r="N367" s="3" t="s">
        <v>966</v>
      </c>
      <c r="O367" s="3" t="s">
        <v>380</v>
      </c>
      <c r="Q367" s="3" t="s">
        <v>380</v>
      </c>
      <c r="X367" s="12">
        <v>616601</v>
      </c>
    </row>
    <row r="368" spans="5:24">
      <c r="E368" t="str">
        <f t="shared" si="5"/>
        <v>1</v>
      </c>
      <c r="G368" s="3" t="s">
        <v>253</v>
      </c>
      <c r="H368" s="3" t="s">
        <v>381</v>
      </c>
      <c r="K368" s="3" t="s">
        <v>381</v>
      </c>
      <c r="L368" s="3" t="s">
        <v>967</v>
      </c>
      <c r="M368" s="3" t="s">
        <v>967</v>
      </c>
      <c r="N368" s="3" t="s">
        <v>967</v>
      </c>
      <c r="O368" s="3" t="s">
        <v>381</v>
      </c>
      <c r="Q368" s="3" t="s">
        <v>381</v>
      </c>
      <c r="X368" s="12">
        <v>616701</v>
      </c>
    </row>
    <row r="369" spans="5:24">
      <c r="E369" t="str">
        <f t="shared" si="5"/>
        <v>1</v>
      </c>
      <c r="G369" s="3" t="s">
        <v>253</v>
      </c>
      <c r="H369" s="3" t="s">
        <v>382</v>
      </c>
      <c r="K369" s="3" t="s">
        <v>382</v>
      </c>
      <c r="L369" s="3" t="s">
        <v>968</v>
      </c>
      <c r="M369" s="3" t="s">
        <v>968</v>
      </c>
      <c r="N369" s="3" t="s">
        <v>968</v>
      </c>
      <c r="O369" s="3" t="s">
        <v>382</v>
      </c>
      <c r="Q369" s="3" t="s">
        <v>382</v>
      </c>
      <c r="X369" s="12">
        <v>616801</v>
      </c>
    </row>
    <row r="370" spans="5:24">
      <c r="E370" t="str">
        <f t="shared" si="5"/>
        <v>1</v>
      </c>
      <c r="G370" s="3" t="s">
        <v>253</v>
      </c>
      <c r="H370" s="3" t="s">
        <v>383</v>
      </c>
      <c r="K370" s="3" t="s">
        <v>383</v>
      </c>
      <c r="L370" s="3" t="s">
        <v>969</v>
      </c>
      <c r="M370" s="3" t="s">
        <v>969</v>
      </c>
      <c r="N370" s="3" t="s">
        <v>969</v>
      </c>
      <c r="O370" s="3" t="s">
        <v>383</v>
      </c>
      <c r="Q370" s="3" t="s">
        <v>383</v>
      </c>
      <c r="X370" s="12">
        <v>616901</v>
      </c>
    </row>
    <row r="371" spans="5:24">
      <c r="E371" t="str">
        <f t="shared" si="5"/>
        <v>1</v>
      </c>
      <c r="G371" s="3" t="s">
        <v>253</v>
      </c>
      <c r="H371" s="3" t="s">
        <v>384</v>
      </c>
      <c r="K371" s="3" t="s">
        <v>384</v>
      </c>
      <c r="L371" s="3" t="s">
        <v>970</v>
      </c>
      <c r="M371" s="3" t="s">
        <v>970</v>
      </c>
      <c r="N371" s="3" t="s">
        <v>970</v>
      </c>
      <c r="O371" s="3" t="s">
        <v>384</v>
      </c>
      <c r="Q371" s="3" t="s">
        <v>384</v>
      </c>
      <c r="X371" s="12">
        <v>616951</v>
      </c>
    </row>
    <row r="372" spans="5:24">
      <c r="E372" t="str">
        <f t="shared" si="5"/>
        <v>1</v>
      </c>
      <c r="G372" s="3" t="s">
        <v>253</v>
      </c>
      <c r="H372" s="3" t="s">
        <v>385</v>
      </c>
      <c r="K372" s="3" t="s">
        <v>385</v>
      </c>
      <c r="L372" s="3" t="s">
        <v>971</v>
      </c>
      <c r="M372" s="3" t="s">
        <v>971</v>
      </c>
      <c r="N372" s="3" t="s">
        <v>971</v>
      </c>
      <c r="O372" s="3" t="s">
        <v>385</v>
      </c>
      <c r="Q372" s="3" t="s">
        <v>385</v>
      </c>
      <c r="X372" s="12">
        <v>617001</v>
      </c>
    </row>
    <row r="373" spans="5:24">
      <c r="E373" t="str">
        <f t="shared" si="5"/>
        <v>1</v>
      </c>
      <c r="G373" s="3" t="s">
        <v>253</v>
      </c>
      <c r="H373" s="3" t="s">
        <v>386</v>
      </c>
      <c r="K373" s="3" t="s">
        <v>386</v>
      </c>
      <c r="L373" s="3" t="s">
        <v>972</v>
      </c>
      <c r="M373" s="3" t="s">
        <v>972</v>
      </c>
      <c r="N373" s="3" t="s">
        <v>972</v>
      </c>
      <c r="O373" s="3" t="s">
        <v>386</v>
      </c>
      <c r="Q373" s="3" t="s">
        <v>386</v>
      </c>
      <c r="X373" s="12">
        <v>617101</v>
      </c>
    </row>
    <row r="374" spans="5:24">
      <c r="E374" t="str">
        <f t="shared" si="5"/>
        <v>1</v>
      </c>
      <c r="G374" s="3" t="s">
        <v>253</v>
      </c>
      <c r="H374" s="3" t="s">
        <v>387</v>
      </c>
      <c r="K374" s="3" t="s">
        <v>387</v>
      </c>
      <c r="L374" s="3" t="s">
        <v>973</v>
      </c>
      <c r="M374" s="3" t="s">
        <v>973</v>
      </c>
      <c r="N374" s="3" t="s">
        <v>973</v>
      </c>
      <c r="O374" s="3" t="s">
        <v>387</v>
      </c>
      <c r="Q374" s="3" t="s">
        <v>387</v>
      </c>
      <c r="X374" s="12">
        <v>618101</v>
      </c>
    </row>
    <row r="375" spans="5:24">
      <c r="E375" t="str">
        <f t="shared" si="5"/>
        <v>1</v>
      </c>
      <c r="G375" s="3" t="s">
        <v>253</v>
      </c>
      <c r="H375" s="3" t="s">
        <v>388</v>
      </c>
      <c r="K375" s="3" t="s">
        <v>388</v>
      </c>
      <c r="L375" s="3" t="s">
        <v>974</v>
      </c>
      <c r="M375" s="3" t="s">
        <v>974</v>
      </c>
      <c r="N375" s="3" t="s">
        <v>974</v>
      </c>
      <c r="O375" s="3" t="s">
        <v>388</v>
      </c>
      <c r="Q375" s="3" t="s">
        <v>388</v>
      </c>
      <c r="X375" s="12">
        <v>618201</v>
      </c>
    </row>
    <row r="376" spans="5:24">
      <c r="E376" t="str">
        <f t="shared" si="5"/>
        <v>1</v>
      </c>
      <c r="G376" s="3" t="s">
        <v>253</v>
      </c>
      <c r="H376" s="3" t="s">
        <v>389</v>
      </c>
      <c r="K376" s="3" t="s">
        <v>389</v>
      </c>
      <c r="L376" s="3" t="s">
        <v>975</v>
      </c>
      <c r="M376" s="3" t="s">
        <v>975</v>
      </c>
      <c r="N376" s="3" t="s">
        <v>975</v>
      </c>
      <c r="O376" s="3" t="s">
        <v>389</v>
      </c>
      <c r="Q376" s="3" t="s">
        <v>389</v>
      </c>
      <c r="X376" s="12">
        <v>618301</v>
      </c>
    </row>
    <row r="377" spans="5:24">
      <c r="E377" t="str">
        <f t="shared" si="5"/>
        <v>1</v>
      </c>
      <c r="G377" s="3" t="s">
        <v>253</v>
      </c>
      <c r="H377" s="3" t="s">
        <v>390</v>
      </c>
      <c r="K377" s="3" t="s">
        <v>390</v>
      </c>
      <c r="L377" s="3" t="s">
        <v>976</v>
      </c>
      <c r="M377" s="3" t="s">
        <v>976</v>
      </c>
      <c r="N377" s="3" t="s">
        <v>976</v>
      </c>
      <c r="O377" s="3" t="s">
        <v>390</v>
      </c>
      <c r="Q377" s="3" t="s">
        <v>390</v>
      </c>
      <c r="X377" s="12">
        <v>618401</v>
      </c>
    </row>
    <row r="378" spans="5:24">
      <c r="E378" t="str">
        <f t="shared" si="5"/>
        <v>1</v>
      </c>
      <c r="G378" s="3" t="s">
        <v>253</v>
      </c>
      <c r="H378" s="3" t="s">
        <v>391</v>
      </c>
      <c r="K378" s="3" t="s">
        <v>391</v>
      </c>
      <c r="L378" s="3" t="s">
        <v>977</v>
      </c>
      <c r="M378" s="3" t="s">
        <v>977</v>
      </c>
      <c r="N378" s="3" t="s">
        <v>977</v>
      </c>
      <c r="O378" s="3" t="s">
        <v>391</v>
      </c>
      <c r="Q378" s="3" t="s">
        <v>391</v>
      </c>
      <c r="X378" s="12">
        <v>618421</v>
      </c>
    </row>
    <row r="379" spans="5:24">
      <c r="E379" t="str">
        <f t="shared" si="5"/>
        <v>1</v>
      </c>
      <c r="G379" s="3" t="s">
        <v>253</v>
      </c>
      <c r="H379" s="3" t="s">
        <v>392</v>
      </c>
      <c r="K379" s="3" t="s">
        <v>392</v>
      </c>
      <c r="L379" s="3" t="s">
        <v>978</v>
      </c>
      <c r="M379" s="3" t="s">
        <v>978</v>
      </c>
      <c r="N379" s="3" t="s">
        <v>978</v>
      </c>
      <c r="O379" s="3" t="s">
        <v>392</v>
      </c>
      <c r="Q379" s="3" t="s">
        <v>392</v>
      </c>
      <c r="X379" s="12">
        <v>618501</v>
      </c>
    </row>
    <row r="380" spans="5:24">
      <c r="E380" t="str">
        <f t="shared" si="5"/>
        <v>1</v>
      </c>
      <c r="G380" s="3" t="s">
        <v>253</v>
      </c>
      <c r="H380" s="3" t="s">
        <v>393</v>
      </c>
      <c r="K380" s="3" t="s">
        <v>393</v>
      </c>
      <c r="L380" s="3" t="s">
        <v>979</v>
      </c>
      <c r="M380" s="3" t="s">
        <v>979</v>
      </c>
      <c r="N380" s="3" t="s">
        <v>979</v>
      </c>
      <c r="O380" s="3" t="s">
        <v>393</v>
      </c>
      <c r="Q380" s="3" t="s">
        <v>393</v>
      </c>
      <c r="X380" s="12">
        <v>618601</v>
      </c>
    </row>
    <row r="381" spans="5:24">
      <c r="E381" t="str">
        <f t="shared" si="5"/>
        <v>1</v>
      </c>
      <c r="G381" s="3" t="s">
        <v>253</v>
      </c>
      <c r="H381" s="3" t="s">
        <v>394</v>
      </c>
      <c r="K381" s="3" t="s">
        <v>394</v>
      </c>
      <c r="L381" s="3" t="s">
        <v>980</v>
      </c>
      <c r="M381" s="3" t="s">
        <v>980</v>
      </c>
      <c r="N381" s="3" t="s">
        <v>980</v>
      </c>
      <c r="O381" s="3" t="s">
        <v>394</v>
      </c>
      <c r="Q381" s="3" t="s">
        <v>394</v>
      </c>
      <c r="X381" s="12">
        <v>618701</v>
      </c>
    </row>
    <row r="382" spans="5:24">
      <c r="E382" t="str">
        <f t="shared" si="5"/>
        <v>1</v>
      </c>
      <c r="G382" s="3" t="s">
        <v>253</v>
      </c>
      <c r="H382" s="3" t="s">
        <v>395</v>
      </c>
      <c r="K382" s="3" t="s">
        <v>395</v>
      </c>
      <c r="L382" s="3" t="s">
        <v>981</v>
      </c>
      <c r="M382" s="3" t="s">
        <v>981</v>
      </c>
      <c r="N382" s="3" t="s">
        <v>981</v>
      </c>
      <c r="O382" s="3" t="s">
        <v>395</v>
      </c>
      <c r="Q382" s="3" t="s">
        <v>395</v>
      </c>
      <c r="X382" s="12">
        <v>618801</v>
      </c>
    </row>
    <row r="383" spans="5:24">
      <c r="E383" t="str">
        <f t="shared" si="5"/>
        <v>1</v>
      </c>
      <c r="G383" s="3" t="s">
        <v>253</v>
      </c>
      <c r="H383" s="3" t="s">
        <v>396</v>
      </c>
      <c r="K383" s="3" t="s">
        <v>396</v>
      </c>
      <c r="L383" s="3" t="s">
        <v>982</v>
      </c>
      <c r="M383" s="3" t="s">
        <v>982</v>
      </c>
      <c r="N383" s="3" t="s">
        <v>982</v>
      </c>
      <c r="O383" s="3" t="s">
        <v>396</v>
      </c>
      <c r="Q383" s="3" t="s">
        <v>396</v>
      </c>
      <c r="X383" s="12">
        <v>618851</v>
      </c>
    </row>
    <row r="384" spans="5:24">
      <c r="E384" t="str">
        <f t="shared" si="5"/>
        <v>1</v>
      </c>
      <c r="G384" s="3" t="s">
        <v>253</v>
      </c>
      <c r="H384" s="3" t="s">
        <v>397</v>
      </c>
      <c r="K384" s="3" t="s">
        <v>397</v>
      </c>
      <c r="L384" s="3" t="s">
        <v>983</v>
      </c>
      <c r="M384" s="3" t="s">
        <v>983</v>
      </c>
      <c r="N384" s="3" t="s">
        <v>983</v>
      </c>
      <c r="O384" s="3" t="s">
        <v>397</v>
      </c>
      <c r="Q384" s="3" t="s">
        <v>397</v>
      </c>
      <c r="X384" s="12">
        <v>618901</v>
      </c>
    </row>
    <row r="385" spans="5:24">
      <c r="E385" t="str">
        <f t="shared" si="5"/>
        <v>1</v>
      </c>
      <c r="G385" s="3" t="s">
        <v>253</v>
      </c>
      <c r="H385" s="3" t="s">
        <v>398</v>
      </c>
      <c r="K385" s="3" t="s">
        <v>398</v>
      </c>
      <c r="L385" s="3" t="s">
        <v>984</v>
      </c>
      <c r="M385" s="3" t="s">
        <v>984</v>
      </c>
      <c r="N385" s="3" t="s">
        <v>984</v>
      </c>
      <c r="O385" s="3" t="s">
        <v>398</v>
      </c>
      <c r="Q385" s="3" t="s">
        <v>398</v>
      </c>
      <c r="X385" s="12">
        <v>619011</v>
      </c>
    </row>
    <row r="386" spans="5:24">
      <c r="E386" t="str">
        <f t="shared" si="5"/>
        <v>1</v>
      </c>
      <c r="G386" s="3" t="s">
        <v>253</v>
      </c>
      <c r="H386" s="3" t="s">
        <v>399</v>
      </c>
      <c r="K386" s="3" t="s">
        <v>399</v>
      </c>
      <c r="L386" s="3" t="s">
        <v>985</v>
      </c>
      <c r="M386" s="3" t="s">
        <v>985</v>
      </c>
      <c r="N386" s="3" t="s">
        <v>985</v>
      </c>
      <c r="O386" s="3" t="s">
        <v>399</v>
      </c>
      <c r="Q386" s="3" t="s">
        <v>399</v>
      </c>
      <c r="X386" s="12">
        <v>619021</v>
      </c>
    </row>
    <row r="387" spans="5:24">
      <c r="E387" t="str">
        <f t="shared" si="5"/>
        <v>1</v>
      </c>
      <c r="G387" s="3" t="s">
        <v>253</v>
      </c>
      <c r="H387" s="3" t="s">
        <v>400</v>
      </c>
      <c r="K387" s="3" t="s">
        <v>400</v>
      </c>
      <c r="L387" s="3" t="s">
        <v>986</v>
      </c>
      <c r="M387" s="3" t="s">
        <v>986</v>
      </c>
      <c r="N387" s="3" t="s">
        <v>986</v>
      </c>
      <c r="O387" s="3" t="s">
        <v>400</v>
      </c>
      <c r="Q387" s="3" t="s">
        <v>400</v>
      </c>
      <c r="X387" s="12">
        <v>619991</v>
      </c>
    </row>
    <row r="388" spans="5:24">
      <c r="E388" t="str">
        <f t="shared" ref="E388:E451" si="6">RIGHT(H388,1)</f>
        <v>1</v>
      </c>
      <c r="G388" s="3" t="s">
        <v>253</v>
      </c>
      <c r="H388" s="3" t="s">
        <v>401</v>
      </c>
      <c r="K388" s="3" t="s">
        <v>401</v>
      </c>
      <c r="L388" s="3" t="s">
        <v>987</v>
      </c>
      <c r="M388" s="3" t="s">
        <v>987</v>
      </c>
      <c r="N388" s="3" t="s">
        <v>987</v>
      </c>
      <c r="O388" s="3" t="s">
        <v>401</v>
      </c>
      <c r="Q388" s="3" t="s">
        <v>401</v>
      </c>
      <c r="X388" s="12">
        <v>620102</v>
      </c>
    </row>
    <row r="389" spans="5:24">
      <c r="E389" t="str">
        <f t="shared" si="6"/>
        <v>1</v>
      </c>
      <c r="G389" s="3" t="s">
        <v>253</v>
      </c>
      <c r="H389" s="3" t="s">
        <v>402</v>
      </c>
      <c r="K389" s="3" t="s">
        <v>402</v>
      </c>
      <c r="L389" s="3" t="s">
        <v>988</v>
      </c>
      <c r="M389" s="3" t="s">
        <v>988</v>
      </c>
      <c r="N389" s="3" t="s">
        <v>988</v>
      </c>
      <c r="O389" s="3" t="s">
        <v>402</v>
      </c>
      <c r="Q389" s="3" t="s">
        <v>402</v>
      </c>
      <c r="X389" s="12">
        <v>620112</v>
      </c>
    </row>
    <row r="390" spans="5:24">
      <c r="E390" t="str">
        <f t="shared" si="6"/>
        <v>1</v>
      </c>
      <c r="G390" s="3" t="s">
        <v>253</v>
      </c>
      <c r="H390" s="3" t="s">
        <v>403</v>
      </c>
      <c r="K390" s="3" t="s">
        <v>403</v>
      </c>
      <c r="L390" s="3" t="s">
        <v>989</v>
      </c>
      <c r="M390" s="3" t="s">
        <v>989</v>
      </c>
      <c r="N390" s="3" t="s">
        <v>989</v>
      </c>
      <c r="O390" s="3" t="s">
        <v>403</v>
      </c>
      <c r="Q390" s="3" t="s">
        <v>403</v>
      </c>
      <c r="X390" s="12">
        <v>620122</v>
      </c>
    </row>
    <row r="391" spans="5:24">
      <c r="E391" t="str">
        <f t="shared" si="6"/>
        <v>1</v>
      </c>
      <c r="G391" s="3" t="s">
        <v>253</v>
      </c>
      <c r="H391" s="3" t="s">
        <v>404</v>
      </c>
      <c r="K391" s="3" t="s">
        <v>404</v>
      </c>
      <c r="L391" s="3" t="s">
        <v>990</v>
      </c>
      <c r="M391" s="3" t="s">
        <v>990</v>
      </c>
      <c r="N391" s="3" t="s">
        <v>990</v>
      </c>
      <c r="O391" s="3" t="s">
        <v>404</v>
      </c>
      <c r="Q391" s="3" t="s">
        <v>404</v>
      </c>
      <c r="X391" s="12">
        <v>620132</v>
      </c>
    </row>
    <row r="392" spans="5:24">
      <c r="E392" t="str">
        <f t="shared" si="6"/>
        <v>1</v>
      </c>
      <c r="G392" s="3" t="s">
        <v>253</v>
      </c>
      <c r="H392" s="3" t="s">
        <v>405</v>
      </c>
      <c r="K392" s="3" t="s">
        <v>405</v>
      </c>
      <c r="L392" s="3" t="s">
        <v>991</v>
      </c>
      <c r="M392" s="3" t="s">
        <v>991</v>
      </c>
      <c r="N392" s="3" t="s">
        <v>991</v>
      </c>
      <c r="O392" s="3" t="s">
        <v>405</v>
      </c>
      <c r="Q392" s="3" t="s">
        <v>405</v>
      </c>
      <c r="X392" s="12">
        <v>620142</v>
      </c>
    </row>
    <row r="393" spans="5:24">
      <c r="E393" t="str">
        <f t="shared" si="6"/>
        <v>1</v>
      </c>
      <c r="G393" s="3" t="s">
        <v>253</v>
      </c>
      <c r="H393" s="3" t="s">
        <v>406</v>
      </c>
      <c r="K393" s="3" t="s">
        <v>406</v>
      </c>
      <c r="L393" s="3" t="s">
        <v>992</v>
      </c>
      <c r="M393" s="3" t="s">
        <v>992</v>
      </c>
      <c r="N393" s="3" t="s">
        <v>992</v>
      </c>
      <c r="O393" s="3" t="s">
        <v>406</v>
      </c>
      <c r="Q393" s="3" t="s">
        <v>406</v>
      </c>
      <c r="X393" s="12">
        <v>620152</v>
      </c>
    </row>
    <row r="394" spans="5:24">
      <c r="E394" t="str">
        <f t="shared" si="6"/>
        <v>1</v>
      </c>
      <c r="G394" s="3" t="s">
        <v>253</v>
      </c>
      <c r="H394" s="3" t="s">
        <v>407</v>
      </c>
      <c r="K394" s="3" t="s">
        <v>407</v>
      </c>
      <c r="L394" s="3" t="s">
        <v>993</v>
      </c>
      <c r="M394" s="3" t="s">
        <v>993</v>
      </c>
      <c r="N394" s="3" t="s">
        <v>993</v>
      </c>
      <c r="O394" s="3" t="s">
        <v>407</v>
      </c>
      <c r="Q394" s="3" t="s">
        <v>407</v>
      </c>
      <c r="X394" s="12">
        <v>620162</v>
      </c>
    </row>
    <row r="395" spans="5:24">
      <c r="E395" t="str">
        <f t="shared" si="6"/>
        <v>1</v>
      </c>
      <c r="G395" s="3" t="s">
        <v>253</v>
      </c>
      <c r="H395" s="3" t="s">
        <v>408</v>
      </c>
      <c r="K395" s="3" t="s">
        <v>408</v>
      </c>
      <c r="L395" s="3" t="s">
        <v>994</v>
      </c>
      <c r="M395" s="3" t="s">
        <v>994</v>
      </c>
      <c r="N395" s="3" t="s">
        <v>994</v>
      </c>
      <c r="O395" s="3" t="s">
        <v>408</v>
      </c>
      <c r="Q395" s="3" t="s">
        <v>408</v>
      </c>
      <c r="X395" s="12">
        <v>620182</v>
      </c>
    </row>
    <row r="396" spans="5:24">
      <c r="E396" t="str">
        <f t="shared" si="6"/>
        <v>1</v>
      </c>
      <c r="G396" s="3" t="s">
        <v>253</v>
      </c>
      <c r="H396" s="3" t="s">
        <v>409</v>
      </c>
      <c r="K396" s="3" t="s">
        <v>409</v>
      </c>
      <c r="L396" s="3" t="s">
        <v>995</v>
      </c>
      <c r="M396" s="3" t="s">
        <v>995</v>
      </c>
      <c r="N396" s="3" t="s">
        <v>995</v>
      </c>
      <c r="O396" s="3" t="s">
        <v>409</v>
      </c>
      <c r="Q396" s="3" t="s">
        <v>409</v>
      </c>
      <c r="X396" s="12">
        <v>620192</v>
      </c>
    </row>
    <row r="397" spans="5:24">
      <c r="E397" t="str">
        <f t="shared" si="6"/>
        <v>1</v>
      </c>
      <c r="G397" s="3" t="s">
        <v>253</v>
      </c>
      <c r="H397" s="3" t="s">
        <v>410</v>
      </c>
      <c r="K397" s="3" t="s">
        <v>410</v>
      </c>
      <c r="L397" s="3" t="s">
        <v>996</v>
      </c>
      <c r="M397" s="3" t="s">
        <v>996</v>
      </c>
      <c r="N397" s="3" t="s">
        <v>996</v>
      </c>
      <c r="O397" s="3" t="s">
        <v>410</v>
      </c>
      <c r="Q397" s="3" t="s">
        <v>410</v>
      </c>
      <c r="X397" s="12">
        <v>620202</v>
      </c>
    </row>
    <row r="398" spans="5:24">
      <c r="E398" t="str">
        <f t="shared" si="6"/>
        <v>1</v>
      </c>
      <c r="G398" s="3" t="s">
        <v>253</v>
      </c>
      <c r="H398" s="3" t="s">
        <v>411</v>
      </c>
      <c r="K398" s="3" t="s">
        <v>411</v>
      </c>
      <c r="L398" s="3" t="s">
        <v>997</v>
      </c>
      <c r="M398" s="3" t="s">
        <v>997</v>
      </c>
      <c r="N398" s="3" t="s">
        <v>997</v>
      </c>
      <c r="O398" s="3" t="s">
        <v>411</v>
      </c>
      <c r="Q398" s="3" t="s">
        <v>411</v>
      </c>
      <c r="X398" s="12">
        <v>620232</v>
      </c>
    </row>
    <row r="399" spans="5:24">
      <c r="E399" t="str">
        <f t="shared" si="6"/>
        <v>1</v>
      </c>
      <c r="G399" s="3" t="s">
        <v>253</v>
      </c>
      <c r="H399" s="3" t="s">
        <v>412</v>
      </c>
      <c r="K399" s="3" t="s">
        <v>412</v>
      </c>
      <c r="L399" s="3" t="s">
        <v>998</v>
      </c>
      <c r="M399" s="3" t="s">
        <v>998</v>
      </c>
      <c r="N399" s="3" t="s">
        <v>998</v>
      </c>
      <c r="O399" s="3" t="s">
        <v>412</v>
      </c>
      <c r="Q399" s="3" t="s">
        <v>412</v>
      </c>
      <c r="X399" s="12">
        <v>620252</v>
      </c>
    </row>
    <row r="400" spans="5:24">
      <c r="E400" t="str">
        <f t="shared" si="6"/>
        <v>1</v>
      </c>
      <c r="G400" s="3" t="s">
        <v>253</v>
      </c>
      <c r="H400" s="3" t="s">
        <v>413</v>
      </c>
      <c r="K400" s="3" t="s">
        <v>413</v>
      </c>
      <c r="L400" s="3" t="s">
        <v>999</v>
      </c>
      <c r="M400" s="3" t="s">
        <v>999</v>
      </c>
      <c r="N400" s="3" t="s">
        <v>999</v>
      </c>
      <c r="O400" s="3" t="s">
        <v>413</v>
      </c>
      <c r="Q400" s="3" t="s">
        <v>413</v>
      </c>
      <c r="X400" s="12">
        <v>620302</v>
      </c>
    </row>
    <row r="401" spans="5:24">
      <c r="E401" t="str">
        <f t="shared" si="6"/>
        <v>1</v>
      </c>
      <c r="G401" s="3" t="s">
        <v>253</v>
      </c>
      <c r="H401" s="3" t="s">
        <v>414</v>
      </c>
      <c r="K401" s="3" t="s">
        <v>414</v>
      </c>
      <c r="L401" s="3" t="s">
        <v>1000</v>
      </c>
      <c r="M401" s="3" t="s">
        <v>1000</v>
      </c>
      <c r="N401" s="3" t="s">
        <v>1000</v>
      </c>
      <c r="O401" s="3" t="s">
        <v>414</v>
      </c>
      <c r="Q401" s="3" t="s">
        <v>414</v>
      </c>
      <c r="X401" s="12">
        <v>620312</v>
      </c>
    </row>
    <row r="402" spans="5:24">
      <c r="E402" t="str">
        <f t="shared" si="6"/>
        <v>1</v>
      </c>
      <c r="G402" s="3" t="s">
        <v>253</v>
      </c>
      <c r="H402" s="3" t="s">
        <v>415</v>
      </c>
      <c r="K402" s="3" t="s">
        <v>415</v>
      </c>
      <c r="L402" s="3" t="s">
        <v>1001</v>
      </c>
      <c r="M402" s="3" t="s">
        <v>1001</v>
      </c>
      <c r="N402" s="3" t="s">
        <v>1001</v>
      </c>
      <c r="O402" s="3" t="s">
        <v>415</v>
      </c>
      <c r="Q402" s="3" t="s">
        <v>415</v>
      </c>
      <c r="X402" s="12">
        <v>620322</v>
      </c>
    </row>
    <row r="403" spans="5:24">
      <c r="E403" t="str">
        <f t="shared" si="6"/>
        <v>1</v>
      </c>
      <c r="G403" s="3" t="s">
        <v>253</v>
      </c>
      <c r="H403" s="3" t="s">
        <v>416</v>
      </c>
      <c r="K403" s="3" t="s">
        <v>416</v>
      </c>
      <c r="L403" s="3" t="s">
        <v>1002</v>
      </c>
      <c r="M403" s="3" t="s">
        <v>1002</v>
      </c>
      <c r="N403" s="3" t="s">
        <v>1002</v>
      </c>
      <c r="O403" s="3" t="s">
        <v>416</v>
      </c>
      <c r="Q403" s="3" t="s">
        <v>416</v>
      </c>
      <c r="X403" s="12">
        <v>620332</v>
      </c>
    </row>
    <row r="404" spans="5:24">
      <c r="E404" t="str">
        <f t="shared" si="6"/>
        <v>1</v>
      </c>
      <c r="G404" s="3" t="s">
        <v>253</v>
      </c>
      <c r="H404" s="3" t="s">
        <v>417</v>
      </c>
      <c r="K404" s="3" t="s">
        <v>417</v>
      </c>
      <c r="L404" s="3" t="s">
        <v>1003</v>
      </c>
      <c r="M404" s="3" t="s">
        <v>1003</v>
      </c>
      <c r="N404" s="3" t="s">
        <v>1003</v>
      </c>
      <c r="O404" s="3" t="s">
        <v>417</v>
      </c>
      <c r="Q404" s="3" t="s">
        <v>417</v>
      </c>
      <c r="X404" s="12">
        <v>620352</v>
      </c>
    </row>
    <row r="405" spans="5:24">
      <c r="E405" t="str">
        <f t="shared" si="6"/>
        <v>1</v>
      </c>
      <c r="G405" s="3" t="s">
        <v>253</v>
      </c>
      <c r="H405" s="3" t="s">
        <v>418</v>
      </c>
      <c r="K405" s="3" t="s">
        <v>418</v>
      </c>
      <c r="L405" s="3" t="s">
        <v>1004</v>
      </c>
      <c r="M405" s="3" t="s">
        <v>1004</v>
      </c>
      <c r="N405" s="3" t="s">
        <v>1004</v>
      </c>
      <c r="O405" s="3" t="s">
        <v>418</v>
      </c>
      <c r="Q405" s="3" t="s">
        <v>418</v>
      </c>
      <c r="X405" s="12">
        <v>620382</v>
      </c>
    </row>
    <row r="406" spans="5:24">
      <c r="E406" t="str">
        <f t="shared" si="6"/>
        <v>1</v>
      </c>
      <c r="G406" s="3" t="s">
        <v>253</v>
      </c>
      <c r="H406" s="3" t="s">
        <v>419</v>
      </c>
      <c r="K406" s="3" t="s">
        <v>419</v>
      </c>
      <c r="L406" s="3" t="s">
        <v>1005</v>
      </c>
      <c r="M406" s="3" t="s">
        <v>1005</v>
      </c>
      <c r="N406" s="3" t="s">
        <v>1005</v>
      </c>
      <c r="O406" s="3" t="s">
        <v>419</v>
      </c>
      <c r="Q406" s="3" t="s">
        <v>419</v>
      </c>
      <c r="X406" s="12">
        <v>620402</v>
      </c>
    </row>
    <row r="407" spans="5:24">
      <c r="E407" t="str">
        <f t="shared" si="6"/>
        <v>1</v>
      </c>
      <c r="G407" s="3" t="s">
        <v>253</v>
      </c>
      <c r="H407" s="3" t="s">
        <v>420</v>
      </c>
      <c r="K407" s="3" t="s">
        <v>420</v>
      </c>
      <c r="L407" s="3" t="s">
        <v>1006</v>
      </c>
      <c r="M407" s="3" t="s">
        <v>1006</v>
      </c>
      <c r="N407" s="3" t="s">
        <v>1006</v>
      </c>
      <c r="O407" s="3" t="s">
        <v>420</v>
      </c>
      <c r="Q407" s="3" t="s">
        <v>420</v>
      </c>
      <c r="X407" s="12">
        <v>620412</v>
      </c>
    </row>
    <row r="408" spans="5:24">
      <c r="E408" t="str">
        <f t="shared" si="6"/>
        <v>1</v>
      </c>
      <c r="G408" s="3" t="s">
        <v>253</v>
      </c>
      <c r="H408" s="3" t="s">
        <v>421</v>
      </c>
      <c r="K408" s="3" t="s">
        <v>421</v>
      </c>
      <c r="L408" s="3" t="s">
        <v>1007</v>
      </c>
      <c r="M408" s="3" t="s">
        <v>1007</v>
      </c>
      <c r="N408" s="3" t="s">
        <v>1007</v>
      </c>
      <c r="O408" s="3" t="s">
        <v>421</v>
      </c>
      <c r="Q408" s="3" t="s">
        <v>421</v>
      </c>
      <c r="X408" s="12">
        <v>620422</v>
      </c>
    </row>
    <row r="409" spans="5:24">
      <c r="E409" t="str">
        <f t="shared" si="6"/>
        <v>1</v>
      </c>
      <c r="G409" s="3" t="s">
        <v>253</v>
      </c>
      <c r="H409" s="3" t="s">
        <v>422</v>
      </c>
      <c r="K409" s="3" t="s">
        <v>422</v>
      </c>
      <c r="L409" s="3" t="s">
        <v>1008</v>
      </c>
      <c r="M409" s="3" t="s">
        <v>1008</v>
      </c>
      <c r="N409" s="3" t="s">
        <v>1008</v>
      </c>
      <c r="O409" s="3" t="s">
        <v>422</v>
      </c>
      <c r="Q409" s="3" t="s">
        <v>422</v>
      </c>
      <c r="X409" s="12">
        <v>620432</v>
      </c>
    </row>
    <row r="410" spans="5:24">
      <c r="E410" t="str">
        <f t="shared" si="6"/>
        <v>1</v>
      </c>
      <c r="G410" s="3" t="s">
        <v>253</v>
      </c>
      <c r="H410" s="3" t="s">
        <v>423</v>
      </c>
      <c r="K410" s="3" t="s">
        <v>423</v>
      </c>
      <c r="L410" s="3" t="s">
        <v>1009</v>
      </c>
      <c r="M410" s="3" t="s">
        <v>1009</v>
      </c>
      <c r="N410" s="3" t="s">
        <v>1009</v>
      </c>
      <c r="O410" s="3" t="s">
        <v>423</v>
      </c>
      <c r="Q410" s="3" t="s">
        <v>423</v>
      </c>
      <c r="X410" s="12">
        <v>620442</v>
      </c>
    </row>
    <row r="411" spans="5:24">
      <c r="E411" t="str">
        <f t="shared" si="6"/>
        <v>1</v>
      </c>
      <c r="G411" s="3" t="s">
        <v>253</v>
      </c>
      <c r="H411" s="3" t="s">
        <v>424</v>
      </c>
      <c r="K411" s="3" t="s">
        <v>424</v>
      </c>
      <c r="L411" s="3" t="s">
        <v>1010</v>
      </c>
      <c r="M411" s="3" t="s">
        <v>1010</v>
      </c>
      <c r="N411" s="3" t="s">
        <v>1010</v>
      </c>
      <c r="O411" s="3" t="s">
        <v>424</v>
      </c>
      <c r="Q411" s="3" t="s">
        <v>424</v>
      </c>
      <c r="X411" s="12">
        <v>620452</v>
      </c>
    </row>
    <row r="412" spans="5:24">
      <c r="E412" t="str">
        <f t="shared" si="6"/>
        <v>1</v>
      </c>
      <c r="G412" s="3" t="s">
        <v>253</v>
      </c>
      <c r="H412" s="3" t="s">
        <v>425</v>
      </c>
      <c r="K412" s="3" t="s">
        <v>425</v>
      </c>
      <c r="L412" s="3" t="s">
        <v>1011</v>
      </c>
      <c r="M412" s="3" t="s">
        <v>1011</v>
      </c>
      <c r="N412" s="3" t="s">
        <v>1011</v>
      </c>
      <c r="O412" s="3" t="s">
        <v>425</v>
      </c>
      <c r="Q412" s="3" t="s">
        <v>425</v>
      </c>
      <c r="X412" s="12">
        <v>620462</v>
      </c>
    </row>
    <row r="413" spans="5:24">
      <c r="E413" t="str">
        <f t="shared" si="6"/>
        <v>1</v>
      </c>
      <c r="G413" s="3" t="s">
        <v>253</v>
      </c>
      <c r="H413" s="3" t="s">
        <v>426</v>
      </c>
      <c r="K413" s="3" t="s">
        <v>426</v>
      </c>
      <c r="L413" s="3" t="s">
        <v>1012</v>
      </c>
      <c r="M413" s="3" t="s">
        <v>1012</v>
      </c>
      <c r="N413" s="3" t="s">
        <v>1012</v>
      </c>
      <c r="O413" s="3" t="s">
        <v>426</v>
      </c>
      <c r="Q413" s="3" t="s">
        <v>426</v>
      </c>
      <c r="X413" s="12">
        <v>620472</v>
      </c>
    </row>
    <row r="414" spans="5:24">
      <c r="E414" t="str">
        <f t="shared" si="6"/>
        <v>1</v>
      </c>
      <c r="G414" s="3" t="s">
        <v>253</v>
      </c>
      <c r="H414" s="3" t="s">
        <v>427</v>
      </c>
      <c r="K414" s="3" t="s">
        <v>427</v>
      </c>
      <c r="L414" s="3" t="s">
        <v>1013</v>
      </c>
      <c r="M414" s="3" t="s">
        <v>1013</v>
      </c>
      <c r="N414" s="3" t="s">
        <v>1013</v>
      </c>
      <c r="O414" s="3" t="s">
        <v>427</v>
      </c>
      <c r="Q414" s="3" t="s">
        <v>427</v>
      </c>
      <c r="X414" s="12">
        <v>620502</v>
      </c>
    </row>
    <row r="415" spans="5:24">
      <c r="E415" t="str">
        <f t="shared" si="6"/>
        <v>1</v>
      </c>
      <c r="G415" s="3" t="s">
        <v>253</v>
      </c>
      <c r="H415" s="3" t="s">
        <v>428</v>
      </c>
      <c r="K415" s="3" t="s">
        <v>428</v>
      </c>
      <c r="L415" s="3" t="s">
        <v>1014</v>
      </c>
      <c r="M415" s="3" t="s">
        <v>1014</v>
      </c>
      <c r="N415" s="3" t="s">
        <v>1014</v>
      </c>
      <c r="O415" s="3" t="s">
        <v>428</v>
      </c>
      <c r="Q415" s="3" t="s">
        <v>428</v>
      </c>
      <c r="X415" s="12">
        <v>620522</v>
      </c>
    </row>
    <row r="416" spans="5:24">
      <c r="E416" t="str">
        <f t="shared" si="6"/>
        <v>1</v>
      </c>
      <c r="G416" s="3" t="s">
        <v>253</v>
      </c>
      <c r="H416" s="3" t="s">
        <v>429</v>
      </c>
      <c r="K416" s="3" t="s">
        <v>429</v>
      </c>
      <c r="L416" s="3" t="s">
        <v>1015</v>
      </c>
      <c r="M416" s="3" t="s">
        <v>1015</v>
      </c>
      <c r="N416" s="3" t="s">
        <v>1015</v>
      </c>
      <c r="O416" s="3" t="s">
        <v>429</v>
      </c>
      <c r="Q416" s="3" t="s">
        <v>429</v>
      </c>
      <c r="X416" s="12">
        <v>620551</v>
      </c>
    </row>
    <row r="417" spans="5:24">
      <c r="E417" t="str">
        <f t="shared" si="6"/>
        <v>1</v>
      </c>
      <c r="G417" s="3" t="s">
        <v>253</v>
      </c>
      <c r="H417" s="3" t="s">
        <v>430</v>
      </c>
      <c r="K417" s="3" t="s">
        <v>430</v>
      </c>
      <c r="L417" s="3" t="s">
        <v>1016</v>
      </c>
      <c r="M417" s="3" t="s">
        <v>1016</v>
      </c>
      <c r="N417" s="3" t="s">
        <v>1016</v>
      </c>
      <c r="O417" s="3" t="s">
        <v>430</v>
      </c>
      <c r="Q417" s="3" t="s">
        <v>430</v>
      </c>
      <c r="X417" s="12">
        <v>620602</v>
      </c>
    </row>
    <row r="418" spans="5:24">
      <c r="E418" t="str">
        <f t="shared" si="6"/>
        <v>1</v>
      </c>
      <c r="G418" s="3" t="s">
        <v>253</v>
      </c>
      <c r="H418" s="3" t="s">
        <v>431</v>
      </c>
      <c r="K418" s="3" t="s">
        <v>431</v>
      </c>
      <c r="L418" s="3" t="s">
        <v>1017</v>
      </c>
      <c r="M418" s="3" t="s">
        <v>1017</v>
      </c>
      <c r="N418" s="3" t="s">
        <v>1017</v>
      </c>
      <c r="O418" s="3" t="s">
        <v>431</v>
      </c>
      <c r="Q418" s="3" t="s">
        <v>431</v>
      </c>
      <c r="X418" s="12">
        <v>620612</v>
      </c>
    </row>
    <row r="419" spans="5:24">
      <c r="E419" t="str">
        <f t="shared" si="6"/>
        <v>1</v>
      </c>
      <c r="G419" s="3" t="s">
        <v>253</v>
      </c>
      <c r="H419" s="3" t="s">
        <v>432</v>
      </c>
      <c r="K419" s="3" t="s">
        <v>432</v>
      </c>
      <c r="L419" s="3" t="s">
        <v>1018</v>
      </c>
      <c r="M419" s="3" t="s">
        <v>1018</v>
      </c>
      <c r="N419" s="3" t="s">
        <v>1018</v>
      </c>
      <c r="O419" s="3" t="s">
        <v>432</v>
      </c>
      <c r="Q419" s="3" t="s">
        <v>432</v>
      </c>
      <c r="X419" s="12">
        <v>620622</v>
      </c>
    </row>
    <row r="420" spans="5:24">
      <c r="E420" t="str">
        <f t="shared" si="6"/>
        <v>1</v>
      </c>
      <c r="G420" s="3" t="s">
        <v>253</v>
      </c>
      <c r="H420" s="3" t="s">
        <v>433</v>
      </c>
      <c r="K420" s="3" t="s">
        <v>433</v>
      </c>
      <c r="L420" s="3" t="s">
        <v>1019</v>
      </c>
      <c r="M420" s="3" t="s">
        <v>1019</v>
      </c>
      <c r="N420" s="3" t="s">
        <v>1019</v>
      </c>
      <c r="O420" s="3" t="s">
        <v>433</v>
      </c>
      <c r="Q420" s="3" t="s">
        <v>433</v>
      </c>
      <c r="X420" s="12">
        <v>620682</v>
      </c>
    </row>
    <row r="421" spans="5:24">
      <c r="E421" t="str">
        <f t="shared" si="6"/>
        <v>1</v>
      </c>
      <c r="G421" s="3" t="s">
        <v>253</v>
      </c>
      <c r="H421" s="3" t="s">
        <v>434</v>
      </c>
      <c r="K421" s="3" t="s">
        <v>434</v>
      </c>
      <c r="L421" s="3" t="s">
        <v>1020</v>
      </c>
      <c r="M421" s="3" t="s">
        <v>1020</v>
      </c>
      <c r="N421" s="3" t="s">
        <v>1020</v>
      </c>
      <c r="O421" s="3" t="s">
        <v>434</v>
      </c>
      <c r="Q421" s="3" t="s">
        <v>434</v>
      </c>
      <c r="X421" s="12">
        <v>620692</v>
      </c>
    </row>
    <row r="422" spans="5:24">
      <c r="E422" t="str">
        <f t="shared" si="6"/>
        <v>1</v>
      </c>
      <c r="G422" s="3" t="s">
        <v>253</v>
      </c>
      <c r="H422" s="3" t="s">
        <v>435</v>
      </c>
      <c r="K422" s="3" t="s">
        <v>435</v>
      </c>
      <c r="L422" s="3" t="s">
        <v>1021</v>
      </c>
      <c r="M422" s="3" t="s">
        <v>1021</v>
      </c>
      <c r="N422" s="3" t="s">
        <v>1021</v>
      </c>
      <c r="O422" s="3" t="s">
        <v>435</v>
      </c>
      <c r="Q422" s="3" t="s">
        <v>435</v>
      </c>
      <c r="X422" s="12">
        <v>620702</v>
      </c>
    </row>
    <row r="423" spans="5:24">
      <c r="E423" t="str">
        <f t="shared" si="6"/>
        <v>1</v>
      </c>
      <c r="G423" s="3" t="s">
        <v>253</v>
      </c>
      <c r="H423" s="3" t="s">
        <v>436</v>
      </c>
      <c r="K423" s="3" t="s">
        <v>436</v>
      </c>
      <c r="L423" s="3" t="s">
        <v>1022</v>
      </c>
      <c r="M423" s="3" t="s">
        <v>1022</v>
      </c>
      <c r="N423" s="3" t="s">
        <v>1022</v>
      </c>
      <c r="O423" s="3" t="s">
        <v>436</v>
      </c>
      <c r="Q423" s="3" t="s">
        <v>436</v>
      </c>
      <c r="X423" s="12">
        <v>620742</v>
      </c>
    </row>
    <row r="424" spans="5:24">
      <c r="E424" t="str">
        <f t="shared" si="6"/>
        <v>1</v>
      </c>
      <c r="G424" s="3" t="s">
        <v>253</v>
      </c>
      <c r="H424" s="3" t="s">
        <v>437</v>
      </c>
      <c r="K424" s="3" t="s">
        <v>437</v>
      </c>
      <c r="L424" s="3" t="s">
        <v>1023</v>
      </c>
      <c r="M424" s="3" t="s">
        <v>1023</v>
      </c>
      <c r="N424" s="3" t="s">
        <v>1023</v>
      </c>
      <c r="O424" s="3" t="s">
        <v>437</v>
      </c>
      <c r="Q424" s="3" t="s">
        <v>437</v>
      </c>
      <c r="X424" s="12">
        <v>620752</v>
      </c>
    </row>
    <row r="425" spans="5:24">
      <c r="E425" t="str">
        <f t="shared" si="6"/>
        <v>1</v>
      </c>
      <c r="G425" s="3" t="s">
        <v>253</v>
      </c>
      <c r="H425" s="3" t="s">
        <v>438</v>
      </c>
      <c r="K425" s="3" t="s">
        <v>438</v>
      </c>
      <c r="L425" s="3" t="s">
        <v>1024</v>
      </c>
      <c r="M425" s="3" t="s">
        <v>1024</v>
      </c>
      <c r="N425" s="3" t="s">
        <v>1024</v>
      </c>
      <c r="O425" s="3" t="s">
        <v>438</v>
      </c>
      <c r="Q425" s="3" t="s">
        <v>438</v>
      </c>
      <c r="X425" s="12">
        <v>620762</v>
      </c>
    </row>
    <row r="426" spans="5:24">
      <c r="E426" t="str">
        <f t="shared" si="6"/>
        <v>1</v>
      </c>
      <c r="G426" s="3" t="s">
        <v>253</v>
      </c>
      <c r="H426" s="3" t="s">
        <v>439</v>
      </c>
      <c r="K426" s="3" t="s">
        <v>439</v>
      </c>
      <c r="L426" s="3" t="s">
        <v>1025</v>
      </c>
      <c r="M426" s="3" t="s">
        <v>1025</v>
      </c>
      <c r="N426" s="3" t="s">
        <v>1025</v>
      </c>
      <c r="O426" s="3" t="s">
        <v>439</v>
      </c>
      <c r="Q426" s="3" t="s">
        <v>439</v>
      </c>
      <c r="X426" s="12">
        <v>620772</v>
      </c>
    </row>
    <row r="427" spans="5:24">
      <c r="E427" t="str">
        <f t="shared" si="6"/>
        <v>1</v>
      </c>
      <c r="G427" s="3" t="s">
        <v>253</v>
      </c>
      <c r="H427" s="3" t="s">
        <v>440</v>
      </c>
      <c r="K427" s="3" t="s">
        <v>440</v>
      </c>
      <c r="L427" s="3" t="s">
        <v>1026</v>
      </c>
      <c r="M427" s="3" t="s">
        <v>1026</v>
      </c>
      <c r="N427" s="3" t="s">
        <v>1026</v>
      </c>
      <c r="O427" s="3" t="s">
        <v>440</v>
      </c>
      <c r="Q427" s="3" t="s">
        <v>440</v>
      </c>
      <c r="X427" s="12">
        <v>620782</v>
      </c>
    </row>
    <row r="428" spans="5:24">
      <c r="E428" t="str">
        <f t="shared" si="6"/>
        <v>1</v>
      </c>
      <c r="G428" s="3" t="s">
        <v>253</v>
      </c>
      <c r="H428" s="3" t="s">
        <v>441</v>
      </c>
      <c r="K428" s="3" t="s">
        <v>441</v>
      </c>
      <c r="L428" s="3" t="s">
        <v>1027</v>
      </c>
      <c r="M428" s="3" t="s">
        <v>1027</v>
      </c>
      <c r="N428" s="3" t="s">
        <v>1027</v>
      </c>
      <c r="O428" s="3" t="s">
        <v>441</v>
      </c>
      <c r="Q428" s="3" t="s">
        <v>441</v>
      </c>
      <c r="X428" s="12">
        <v>620792</v>
      </c>
    </row>
    <row r="429" spans="5:24">
      <c r="E429" t="str">
        <f t="shared" si="6"/>
        <v>1</v>
      </c>
      <c r="G429" s="3" t="s">
        <v>253</v>
      </c>
      <c r="H429" s="3" t="s">
        <v>442</v>
      </c>
      <c r="K429" s="3" t="s">
        <v>442</v>
      </c>
      <c r="L429" s="3" t="s">
        <v>1028</v>
      </c>
      <c r="M429" s="3" t="s">
        <v>1028</v>
      </c>
      <c r="N429" s="3" t="s">
        <v>1028</v>
      </c>
      <c r="O429" s="3" t="s">
        <v>442</v>
      </c>
      <c r="Q429" s="3" t="s">
        <v>442</v>
      </c>
      <c r="X429" s="12">
        <v>620912</v>
      </c>
    </row>
    <row r="430" spans="5:24">
      <c r="E430" t="str">
        <f t="shared" si="6"/>
        <v>1</v>
      </c>
      <c r="G430" s="3" t="s">
        <v>253</v>
      </c>
      <c r="H430" s="3" t="s">
        <v>443</v>
      </c>
      <c r="K430" s="3" t="s">
        <v>443</v>
      </c>
      <c r="L430" s="3" t="s">
        <v>1029</v>
      </c>
      <c r="M430" s="3" t="s">
        <v>1029</v>
      </c>
      <c r="N430" s="3" t="s">
        <v>1029</v>
      </c>
      <c r="O430" s="3" t="s">
        <v>443</v>
      </c>
      <c r="Q430" s="3" t="s">
        <v>443</v>
      </c>
      <c r="X430" s="12">
        <v>620922</v>
      </c>
    </row>
    <row r="431" spans="5:24">
      <c r="E431" t="str">
        <f t="shared" si="6"/>
        <v>1</v>
      </c>
      <c r="G431" s="3" t="s">
        <v>253</v>
      </c>
      <c r="H431" s="3" t="s">
        <v>444</v>
      </c>
      <c r="K431" s="3" t="s">
        <v>444</v>
      </c>
      <c r="L431" s="3" t="s">
        <v>1030</v>
      </c>
      <c r="M431" s="3" t="s">
        <v>1030</v>
      </c>
      <c r="N431" s="3" t="s">
        <v>1030</v>
      </c>
      <c r="O431" s="3" t="s">
        <v>444</v>
      </c>
      <c r="Q431" s="3" t="s">
        <v>444</v>
      </c>
      <c r="X431" s="12">
        <v>620932</v>
      </c>
    </row>
    <row r="432" spans="5:24">
      <c r="E432" t="str">
        <f t="shared" si="6"/>
        <v>1</v>
      </c>
      <c r="G432" s="3" t="s">
        <v>253</v>
      </c>
      <c r="H432" s="3" t="s">
        <v>445</v>
      </c>
      <c r="K432" s="3" t="s">
        <v>445</v>
      </c>
      <c r="L432" s="3" t="s">
        <v>1031</v>
      </c>
      <c r="M432" s="3" t="s">
        <v>1031</v>
      </c>
      <c r="N432" s="3" t="s">
        <v>1031</v>
      </c>
      <c r="O432" s="3" t="s">
        <v>445</v>
      </c>
      <c r="Q432" s="3" t="s">
        <v>445</v>
      </c>
      <c r="X432" s="12">
        <v>620942</v>
      </c>
    </row>
    <row r="433" spans="5:24">
      <c r="E433" t="str">
        <f t="shared" si="6"/>
        <v>1</v>
      </c>
      <c r="G433" s="3" t="s">
        <v>253</v>
      </c>
      <c r="H433" s="3" t="s">
        <v>446</v>
      </c>
      <c r="K433" s="3" t="s">
        <v>446</v>
      </c>
      <c r="L433" s="3" t="s">
        <v>1032</v>
      </c>
      <c r="M433" s="3" t="s">
        <v>1032</v>
      </c>
      <c r="N433" s="3" t="s">
        <v>1032</v>
      </c>
      <c r="O433" s="3" t="s">
        <v>446</v>
      </c>
      <c r="Q433" s="3" t="s">
        <v>446</v>
      </c>
      <c r="X433" s="12">
        <v>620952</v>
      </c>
    </row>
    <row r="434" spans="5:24">
      <c r="E434" t="str">
        <f t="shared" si="6"/>
        <v>1</v>
      </c>
      <c r="G434" s="3" t="s">
        <v>253</v>
      </c>
      <c r="H434" s="3" t="s">
        <v>447</v>
      </c>
      <c r="K434" s="3" t="s">
        <v>447</v>
      </c>
      <c r="L434" s="3" t="s">
        <v>1033</v>
      </c>
      <c r="M434" s="3" t="s">
        <v>1033</v>
      </c>
      <c r="N434" s="3" t="s">
        <v>1033</v>
      </c>
      <c r="O434" s="3" t="s">
        <v>447</v>
      </c>
      <c r="Q434" s="3" t="s">
        <v>447</v>
      </c>
      <c r="X434" s="12">
        <v>620962</v>
      </c>
    </row>
    <row r="435" spans="5:24">
      <c r="E435" t="str">
        <f t="shared" si="6"/>
        <v>1</v>
      </c>
      <c r="G435" s="3" t="s">
        <v>253</v>
      </c>
      <c r="H435" s="3" t="s">
        <v>448</v>
      </c>
      <c r="K435" s="3" t="s">
        <v>448</v>
      </c>
      <c r="L435" s="3" t="s">
        <v>1034</v>
      </c>
      <c r="M435" s="3" t="s">
        <v>1034</v>
      </c>
      <c r="N435" s="3" t="s">
        <v>1034</v>
      </c>
      <c r="O435" s="3" t="s">
        <v>448</v>
      </c>
      <c r="Q435" s="3" t="s">
        <v>448</v>
      </c>
      <c r="X435" s="12">
        <v>620972</v>
      </c>
    </row>
    <row r="436" spans="5:24">
      <c r="E436" t="str">
        <f t="shared" si="6"/>
        <v>1</v>
      </c>
      <c r="G436" s="3" t="s">
        <v>253</v>
      </c>
      <c r="H436" s="3" t="s">
        <v>449</v>
      </c>
      <c r="K436" s="3" t="s">
        <v>449</v>
      </c>
      <c r="L436" s="3" t="s">
        <v>1035</v>
      </c>
      <c r="M436" s="3" t="s">
        <v>1035</v>
      </c>
      <c r="N436" s="3" t="s">
        <v>1035</v>
      </c>
      <c r="O436" s="3" t="s">
        <v>449</v>
      </c>
      <c r="Q436" s="3" t="s">
        <v>449</v>
      </c>
      <c r="X436" s="12">
        <v>620982</v>
      </c>
    </row>
    <row r="437" spans="5:24">
      <c r="E437" t="str">
        <f t="shared" si="6"/>
        <v>1</v>
      </c>
      <c r="G437" s="3" t="s">
        <v>253</v>
      </c>
      <c r="H437" s="3" t="s">
        <v>450</v>
      </c>
      <c r="K437" s="3" t="s">
        <v>450</v>
      </c>
      <c r="L437" s="3" t="s">
        <v>1036</v>
      </c>
      <c r="M437" s="3" t="s">
        <v>1036</v>
      </c>
      <c r="N437" s="3" t="s">
        <v>1036</v>
      </c>
      <c r="O437" s="3" t="s">
        <v>450</v>
      </c>
      <c r="Q437" s="3" t="s">
        <v>450</v>
      </c>
      <c r="X437" s="12">
        <v>620992</v>
      </c>
    </row>
    <row r="438" spans="5:24">
      <c r="E438" t="str">
        <f t="shared" si="6"/>
        <v>1</v>
      </c>
      <c r="G438" s="3" t="s">
        <v>253</v>
      </c>
      <c r="H438" s="3" t="s">
        <v>451</v>
      </c>
      <c r="K438" s="3" t="s">
        <v>451</v>
      </c>
      <c r="L438" s="3" t="s">
        <v>1037</v>
      </c>
      <c r="M438" s="3" t="s">
        <v>1037</v>
      </c>
      <c r="N438" s="3" t="s">
        <v>1037</v>
      </c>
      <c r="O438" s="3" t="s">
        <v>451</v>
      </c>
      <c r="Q438" s="3" t="s">
        <v>451</v>
      </c>
      <c r="X438" s="12">
        <v>621162</v>
      </c>
    </row>
    <row r="439" spans="5:24">
      <c r="E439" t="str">
        <f t="shared" si="6"/>
        <v>1</v>
      </c>
      <c r="G439" s="3" t="s">
        <v>253</v>
      </c>
      <c r="H439" s="3" t="s">
        <v>452</v>
      </c>
      <c r="K439" s="3" t="s">
        <v>452</v>
      </c>
      <c r="L439" s="3" t="s">
        <v>1038</v>
      </c>
      <c r="M439" s="3" t="s">
        <v>1038</v>
      </c>
      <c r="N439" s="3" t="s">
        <v>1038</v>
      </c>
      <c r="O439" s="3" t="s">
        <v>452</v>
      </c>
      <c r="Q439" s="3" t="s">
        <v>452</v>
      </c>
      <c r="X439" s="12">
        <v>621172</v>
      </c>
    </row>
    <row r="440" spans="5:24">
      <c r="E440" t="str">
        <f t="shared" si="6"/>
        <v>1</v>
      </c>
      <c r="G440" s="3" t="s">
        <v>253</v>
      </c>
      <c r="H440" s="3" t="s">
        <v>453</v>
      </c>
      <c r="K440" s="3" t="s">
        <v>453</v>
      </c>
      <c r="L440" s="3" t="s">
        <v>1039</v>
      </c>
      <c r="M440" s="3" t="s">
        <v>1039</v>
      </c>
      <c r="N440" s="3" t="s">
        <v>1039</v>
      </c>
      <c r="O440" s="3" t="s">
        <v>453</v>
      </c>
      <c r="Q440" s="3" t="s">
        <v>453</v>
      </c>
      <c r="X440" s="12">
        <v>621182</v>
      </c>
    </row>
    <row r="441" spans="5:24">
      <c r="E441" t="str">
        <f t="shared" si="6"/>
        <v>1</v>
      </c>
      <c r="G441" s="3" t="s">
        <v>253</v>
      </c>
      <c r="H441" s="3" t="s">
        <v>454</v>
      </c>
      <c r="K441" s="3" t="s">
        <v>454</v>
      </c>
      <c r="L441" s="3" t="s">
        <v>1040</v>
      </c>
      <c r="M441" s="3" t="s">
        <v>1040</v>
      </c>
      <c r="N441" s="3" t="s">
        <v>1040</v>
      </c>
      <c r="O441" s="3" t="s">
        <v>454</v>
      </c>
      <c r="Q441" s="3" t="s">
        <v>454</v>
      </c>
      <c r="X441" s="12">
        <v>621192</v>
      </c>
    </row>
    <row r="442" spans="5:24">
      <c r="E442" t="str">
        <f t="shared" si="6"/>
        <v>1</v>
      </c>
      <c r="G442" s="3" t="s">
        <v>253</v>
      </c>
      <c r="H442" s="3" t="s">
        <v>455</v>
      </c>
      <c r="K442" s="3" t="s">
        <v>455</v>
      </c>
      <c r="L442" s="3" t="s">
        <v>1041</v>
      </c>
      <c r="M442" s="3" t="s">
        <v>1041</v>
      </c>
      <c r="N442" s="3" t="s">
        <v>1041</v>
      </c>
      <c r="O442" s="3" t="s">
        <v>455</v>
      </c>
      <c r="Q442" s="3" t="s">
        <v>455</v>
      </c>
      <c r="X442" s="12">
        <v>621202</v>
      </c>
    </row>
    <row r="443" spans="5:24">
      <c r="E443" t="str">
        <f t="shared" si="6"/>
        <v>1</v>
      </c>
      <c r="G443" s="3" t="s">
        <v>253</v>
      </c>
      <c r="H443" s="3" t="s">
        <v>456</v>
      </c>
      <c r="K443" s="3" t="s">
        <v>456</v>
      </c>
      <c r="L443" s="3" t="s">
        <v>1042</v>
      </c>
      <c r="M443" s="3" t="s">
        <v>1042</v>
      </c>
      <c r="N443" s="3" t="s">
        <v>1042</v>
      </c>
      <c r="O443" s="3" t="s">
        <v>456</v>
      </c>
      <c r="Q443" s="3" t="s">
        <v>456</v>
      </c>
      <c r="X443" s="12">
        <v>621212</v>
      </c>
    </row>
    <row r="444" spans="5:24">
      <c r="E444" t="str">
        <f t="shared" si="6"/>
        <v>1</v>
      </c>
      <c r="G444" s="3" t="s">
        <v>253</v>
      </c>
      <c r="H444" s="3" t="s">
        <v>457</v>
      </c>
      <c r="K444" s="3" t="s">
        <v>457</v>
      </c>
      <c r="L444" s="3" t="s">
        <v>1043</v>
      </c>
      <c r="M444" s="3" t="s">
        <v>1043</v>
      </c>
      <c r="N444" s="3" t="s">
        <v>1043</v>
      </c>
      <c r="O444" s="3" t="s">
        <v>457</v>
      </c>
      <c r="Q444" s="3" t="s">
        <v>457</v>
      </c>
      <c r="X444" s="12">
        <v>621222</v>
      </c>
    </row>
    <row r="445" spans="5:24">
      <c r="E445" t="str">
        <f t="shared" si="6"/>
        <v>1</v>
      </c>
      <c r="G445" s="3" t="s">
        <v>253</v>
      </c>
      <c r="H445" s="3" t="s">
        <v>697</v>
      </c>
      <c r="K445" s="3" t="s">
        <v>697</v>
      </c>
      <c r="L445" s="3" t="s">
        <v>1044</v>
      </c>
      <c r="M445" s="3" t="s">
        <v>1044</v>
      </c>
      <c r="N445" s="3" t="s">
        <v>1044</v>
      </c>
      <c r="O445" s="3" t="s">
        <v>697</v>
      </c>
      <c r="Q445" s="3" t="s">
        <v>697</v>
      </c>
      <c r="X445" s="12">
        <v>621232</v>
      </c>
    </row>
    <row r="446" spans="5:24">
      <c r="E446" t="str">
        <f t="shared" si="6"/>
        <v>1</v>
      </c>
      <c r="G446" s="3" t="s">
        <v>253</v>
      </c>
      <c r="H446" s="3" t="s">
        <v>698</v>
      </c>
      <c r="K446" s="3" t="s">
        <v>698</v>
      </c>
      <c r="L446" s="3" t="s">
        <v>1045</v>
      </c>
      <c r="M446" s="3" t="s">
        <v>1045</v>
      </c>
      <c r="N446" s="3" t="s">
        <v>1045</v>
      </c>
      <c r="O446" s="3" t="s">
        <v>698</v>
      </c>
      <c r="Q446" s="3" t="s">
        <v>698</v>
      </c>
      <c r="X446" s="12">
        <v>621242</v>
      </c>
    </row>
    <row r="447" spans="5:24">
      <c r="E447" t="str">
        <f t="shared" si="6"/>
        <v>1</v>
      </c>
      <c r="G447" s="3" t="s">
        <v>253</v>
      </c>
      <c r="H447" s="3" t="s">
        <v>699</v>
      </c>
      <c r="K447" s="3" t="s">
        <v>699</v>
      </c>
      <c r="L447" s="3" t="s">
        <v>1046</v>
      </c>
      <c r="M447" s="3" t="s">
        <v>1046</v>
      </c>
      <c r="N447" s="3" t="s">
        <v>1046</v>
      </c>
      <c r="O447" s="3" t="s">
        <v>699</v>
      </c>
      <c r="Q447" s="3" t="s">
        <v>699</v>
      </c>
      <c r="X447" s="12">
        <v>621252</v>
      </c>
    </row>
    <row r="448" spans="5:24">
      <c r="E448" t="str">
        <f t="shared" si="6"/>
        <v>1</v>
      </c>
      <c r="G448" s="3" t="s">
        <v>253</v>
      </c>
      <c r="H448" s="3" t="s">
        <v>700</v>
      </c>
      <c r="K448" s="3" t="s">
        <v>700</v>
      </c>
      <c r="L448" s="3" t="s">
        <v>1047</v>
      </c>
      <c r="M448" s="3" t="s">
        <v>1047</v>
      </c>
      <c r="N448" s="3" t="s">
        <v>1047</v>
      </c>
      <c r="O448" s="3" t="s">
        <v>700</v>
      </c>
      <c r="Q448" s="3" t="s">
        <v>700</v>
      </c>
      <c r="X448" s="12">
        <v>621262</v>
      </c>
    </row>
    <row r="449" spans="5:24">
      <c r="E449" t="str">
        <f t="shared" si="6"/>
        <v>1</v>
      </c>
      <c r="G449" s="3" t="s">
        <v>253</v>
      </c>
      <c r="H449" s="3" t="s">
        <v>701</v>
      </c>
      <c r="K449" s="3" t="s">
        <v>701</v>
      </c>
      <c r="L449" s="3" t="s">
        <v>1048</v>
      </c>
      <c r="M449" s="3" t="s">
        <v>1048</v>
      </c>
      <c r="N449" s="3" t="s">
        <v>1048</v>
      </c>
      <c r="O449" s="3" t="s">
        <v>701</v>
      </c>
      <c r="Q449" s="3" t="s">
        <v>701</v>
      </c>
      <c r="X449" s="12">
        <v>621272</v>
      </c>
    </row>
    <row r="450" spans="5:24">
      <c r="E450" t="str">
        <f t="shared" si="6"/>
        <v>1</v>
      </c>
      <c r="G450" s="3" t="s">
        <v>253</v>
      </c>
      <c r="H450" s="3" t="s">
        <v>702</v>
      </c>
      <c r="K450" s="3" t="s">
        <v>702</v>
      </c>
      <c r="L450" s="3" t="s">
        <v>1049</v>
      </c>
      <c r="M450" s="3" t="s">
        <v>1049</v>
      </c>
      <c r="N450" s="3" t="s">
        <v>1049</v>
      </c>
      <c r="O450" s="3" t="s">
        <v>702</v>
      </c>
      <c r="Q450" s="3" t="s">
        <v>702</v>
      </c>
      <c r="X450" s="12">
        <v>621282</v>
      </c>
    </row>
    <row r="451" spans="5:24">
      <c r="E451" t="str">
        <f t="shared" si="6"/>
        <v>1</v>
      </c>
      <c r="G451" s="3" t="s">
        <v>253</v>
      </c>
      <c r="H451" s="3" t="s">
        <v>703</v>
      </c>
      <c r="K451" s="3" t="s">
        <v>703</v>
      </c>
      <c r="L451" s="3" t="s">
        <v>1050</v>
      </c>
      <c r="M451" s="3" t="s">
        <v>1050</v>
      </c>
      <c r="N451" s="3" t="s">
        <v>1050</v>
      </c>
      <c r="O451" s="3" t="s">
        <v>703</v>
      </c>
      <c r="Q451" s="3" t="s">
        <v>703</v>
      </c>
      <c r="X451" s="12">
        <v>621292</v>
      </c>
    </row>
    <row r="452" spans="5:24">
      <c r="E452" t="str">
        <f t="shared" ref="E452:E515" si="7">RIGHT(H452,1)</f>
        <v>1</v>
      </c>
      <c r="G452" s="3" t="s">
        <v>253</v>
      </c>
      <c r="H452" s="3" t="s">
        <v>704</v>
      </c>
      <c r="K452" s="3" t="s">
        <v>704</v>
      </c>
      <c r="L452" s="3" t="s">
        <v>1051</v>
      </c>
      <c r="M452" s="3" t="s">
        <v>1051</v>
      </c>
      <c r="N452" s="3" t="s">
        <v>1051</v>
      </c>
      <c r="O452" s="3" t="s">
        <v>704</v>
      </c>
      <c r="Q452" s="3" t="s">
        <v>704</v>
      </c>
      <c r="X452" s="12">
        <v>621302</v>
      </c>
    </row>
    <row r="453" spans="5:24">
      <c r="E453" t="str">
        <f t="shared" si="7"/>
        <v>1</v>
      </c>
      <c r="G453" s="3" t="s">
        <v>253</v>
      </c>
      <c r="H453" s="3" t="s">
        <v>705</v>
      </c>
      <c r="K453" s="3" t="s">
        <v>705</v>
      </c>
      <c r="L453" s="3" t="s">
        <v>1052</v>
      </c>
      <c r="M453" s="3" t="s">
        <v>1052</v>
      </c>
      <c r="N453" s="3" t="s">
        <v>1052</v>
      </c>
      <c r="O453" s="3" t="s">
        <v>705</v>
      </c>
      <c r="Q453" s="3" t="s">
        <v>705</v>
      </c>
      <c r="X453" s="12">
        <v>621312</v>
      </c>
    </row>
    <row r="454" spans="5:24">
      <c r="E454" t="str">
        <f t="shared" si="7"/>
        <v>1</v>
      </c>
      <c r="G454" s="3" t="s">
        <v>253</v>
      </c>
      <c r="H454" s="3" t="s">
        <v>706</v>
      </c>
      <c r="K454" s="3" t="s">
        <v>706</v>
      </c>
      <c r="L454" s="3" t="s">
        <v>1053</v>
      </c>
      <c r="M454" s="3" t="s">
        <v>1053</v>
      </c>
      <c r="N454" s="3" t="s">
        <v>1053</v>
      </c>
      <c r="O454" s="3" t="s">
        <v>706</v>
      </c>
      <c r="Q454" s="3" t="s">
        <v>706</v>
      </c>
      <c r="X454" s="12">
        <v>621322</v>
      </c>
    </row>
    <row r="455" spans="5:24">
      <c r="E455" t="str">
        <f t="shared" si="7"/>
        <v>1</v>
      </c>
      <c r="G455" s="3" t="s">
        <v>253</v>
      </c>
      <c r="H455" s="3" t="s">
        <v>707</v>
      </c>
      <c r="K455" s="3" t="s">
        <v>707</v>
      </c>
      <c r="L455" s="3" t="s">
        <v>1054</v>
      </c>
      <c r="M455" s="3" t="s">
        <v>1054</v>
      </c>
      <c r="N455" s="3" t="s">
        <v>1054</v>
      </c>
      <c r="O455" s="3" t="s">
        <v>707</v>
      </c>
      <c r="Q455" s="3" t="s">
        <v>707</v>
      </c>
      <c r="X455" s="12">
        <v>621332</v>
      </c>
    </row>
    <row r="456" spans="5:24">
      <c r="E456" t="str">
        <f t="shared" si="7"/>
        <v>1</v>
      </c>
      <c r="G456" s="3" t="s">
        <v>253</v>
      </c>
      <c r="H456" s="3" t="s">
        <v>708</v>
      </c>
      <c r="K456" s="3" t="s">
        <v>708</v>
      </c>
      <c r="L456" s="3" t="s">
        <v>1055</v>
      </c>
      <c r="M456" s="3" t="s">
        <v>1055</v>
      </c>
      <c r="N456" s="3" t="s">
        <v>1055</v>
      </c>
      <c r="O456" s="3" t="s">
        <v>708</v>
      </c>
      <c r="Q456" s="3" t="s">
        <v>708</v>
      </c>
      <c r="X456" s="12">
        <v>621342</v>
      </c>
    </row>
    <row r="457" spans="5:24">
      <c r="E457" t="str">
        <f t="shared" si="7"/>
        <v>1</v>
      </c>
      <c r="G457" s="3" t="s">
        <v>253</v>
      </c>
      <c r="H457" s="3" t="s">
        <v>709</v>
      </c>
      <c r="K457" s="3" t="s">
        <v>709</v>
      </c>
      <c r="L457" s="3" t="s">
        <v>1056</v>
      </c>
      <c r="M457" s="3" t="s">
        <v>1056</v>
      </c>
      <c r="N457" s="3" t="s">
        <v>1056</v>
      </c>
      <c r="O457" s="3" t="s">
        <v>709</v>
      </c>
      <c r="Q457" s="3" t="s">
        <v>709</v>
      </c>
      <c r="X457" s="12">
        <v>621352</v>
      </c>
    </row>
    <row r="458" spans="5:24">
      <c r="E458" t="str">
        <f t="shared" si="7"/>
        <v>1</v>
      </c>
      <c r="G458" s="3" t="s">
        <v>253</v>
      </c>
      <c r="H458" s="3" t="s">
        <v>710</v>
      </c>
      <c r="K458" s="3" t="s">
        <v>710</v>
      </c>
      <c r="L458" s="3" t="s">
        <v>1057</v>
      </c>
      <c r="M458" s="3" t="s">
        <v>1057</v>
      </c>
      <c r="N458" s="3" t="s">
        <v>1057</v>
      </c>
      <c r="O458" s="3" t="s">
        <v>710</v>
      </c>
      <c r="Q458" s="3" t="s">
        <v>710</v>
      </c>
      <c r="X458" s="12">
        <v>621362</v>
      </c>
    </row>
    <row r="459" spans="5:24">
      <c r="E459" t="str">
        <f t="shared" si="7"/>
        <v>1</v>
      </c>
      <c r="G459" s="3" t="s">
        <v>253</v>
      </c>
      <c r="H459" s="3" t="s">
        <v>711</v>
      </c>
      <c r="K459" s="3" t="s">
        <v>711</v>
      </c>
      <c r="L459" s="3" t="s">
        <v>1058</v>
      </c>
      <c r="M459" s="3" t="s">
        <v>1058</v>
      </c>
      <c r="N459" s="3" t="s">
        <v>1058</v>
      </c>
      <c r="O459" s="3" t="s">
        <v>711</v>
      </c>
      <c r="Q459" s="3" t="s">
        <v>711</v>
      </c>
      <c r="X459" s="12">
        <v>621372</v>
      </c>
    </row>
    <row r="460" spans="5:24">
      <c r="E460" t="str">
        <f t="shared" si="7"/>
        <v>1</v>
      </c>
      <c r="G460" s="3" t="s">
        <v>253</v>
      </c>
      <c r="H460" s="3" t="s">
        <v>712</v>
      </c>
      <c r="K460" s="3" t="s">
        <v>712</v>
      </c>
      <c r="L460" s="3" t="s">
        <v>1059</v>
      </c>
      <c r="M460" s="3" t="s">
        <v>1059</v>
      </c>
      <c r="N460" s="3" t="s">
        <v>1059</v>
      </c>
      <c r="O460" s="3" t="s">
        <v>712</v>
      </c>
      <c r="Q460" s="3" t="s">
        <v>712</v>
      </c>
      <c r="X460" s="12">
        <v>621502</v>
      </c>
    </row>
    <row r="461" spans="5:24">
      <c r="E461" t="str">
        <f t="shared" si="7"/>
        <v>1</v>
      </c>
      <c r="G461" s="3" t="s">
        <v>253</v>
      </c>
      <c r="H461" s="3" t="s">
        <v>713</v>
      </c>
      <c r="K461" s="3" t="s">
        <v>713</v>
      </c>
      <c r="L461" s="3" t="s">
        <v>1060</v>
      </c>
      <c r="M461" s="3" t="s">
        <v>1060</v>
      </c>
      <c r="N461" s="3" t="s">
        <v>1060</v>
      </c>
      <c r="O461" s="3" t="s">
        <v>713</v>
      </c>
      <c r="Q461" s="3" t="s">
        <v>713</v>
      </c>
      <c r="X461" s="12">
        <v>621582</v>
      </c>
    </row>
    <row r="462" spans="5:24">
      <c r="E462" t="str">
        <f t="shared" si="7"/>
        <v>1</v>
      </c>
      <c r="G462" s="3" t="s">
        <v>253</v>
      </c>
      <c r="H462" s="3" t="s">
        <v>714</v>
      </c>
      <c r="K462" s="3" t="s">
        <v>714</v>
      </c>
      <c r="L462" s="3" t="s">
        <v>1061</v>
      </c>
      <c r="M462" s="3" t="s">
        <v>1061</v>
      </c>
      <c r="N462" s="3" t="s">
        <v>1061</v>
      </c>
      <c r="O462" s="3" t="s">
        <v>714</v>
      </c>
      <c r="Q462" s="3" t="s">
        <v>714</v>
      </c>
      <c r="X462" s="12">
        <v>621652</v>
      </c>
    </row>
    <row r="463" spans="5:24">
      <c r="E463" t="str">
        <f t="shared" si="7"/>
        <v>1</v>
      </c>
      <c r="G463" s="3" t="s">
        <v>253</v>
      </c>
      <c r="H463" s="3" t="s">
        <v>715</v>
      </c>
      <c r="K463" s="3" t="s">
        <v>715</v>
      </c>
      <c r="L463" s="3" t="s">
        <v>1062</v>
      </c>
      <c r="M463" s="3" t="s">
        <v>1062</v>
      </c>
      <c r="N463" s="3" t="s">
        <v>1062</v>
      </c>
      <c r="O463" s="3" t="s">
        <v>715</v>
      </c>
      <c r="Q463" s="3" t="s">
        <v>715</v>
      </c>
      <c r="X463" s="12">
        <v>621662</v>
      </c>
    </row>
    <row r="464" spans="5:24">
      <c r="E464" t="str">
        <f t="shared" si="7"/>
        <v>1</v>
      </c>
      <c r="G464" s="3" t="s">
        <v>253</v>
      </c>
      <c r="H464" s="3" t="s">
        <v>716</v>
      </c>
      <c r="K464" s="3" t="s">
        <v>716</v>
      </c>
      <c r="L464" s="3" t="s">
        <v>1063</v>
      </c>
      <c r="M464" s="3" t="s">
        <v>1063</v>
      </c>
      <c r="N464" s="3" t="s">
        <v>1063</v>
      </c>
      <c r="O464" s="3" t="s">
        <v>716</v>
      </c>
      <c r="Q464" s="3" t="s">
        <v>716</v>
      </c>
      <c r="X464" s="12">
        <v>621702</v>
      </c>
    </row>
    <row r="465" spans="5:24">
      <c r="E465" t="str">
        <f t="shared" si="7"/>
        <v>1</v>
      </c>
      <c r="G465" s="3" t="s">
        <v>253</v>
      </c>
      <c r="H465" s="3" t="s">
        <v>717</v>
      </c>
      <c r="K465" s="3" t="s">
        <v>717</v>
      </c>
      <c r="L465" s="3" t="s">
        <v>100</v>
      </c>
      <c r="M465" s="3" t="s">
        <v>100</v>
      </c>
      <c r="N465" s="3" t="s">
        <v>100</v>
      </c>
      <c r="O465" s="3" t="s">
        <v>717</v>
      </c>
      <c r="Q465" s="3" t="s">
        <v>717</v>
      </c>
      <c r="X465" s="12">
        <v>621712</v>
      </c>
    </row>
    <row r="466" spans="5:24">
      <c r="E466" t="str">
        <f t="shared" si="7"/>
        <v>1</v>
      </c>
      <c r="G466" s="3" t="s">
        <v>253</v>
      </c>
      <c r="H466" s="3" t="s">
        <v>718</v>
      </c>
      <c r="K466" s="3" t="s">
        <v>718</v>
      </c>
      <c r="L466" s="3" t="s">
        <v>101</v>
      </c>
      <c r="M466" s="3" t="s">
        <v>101</v>
      </c>
      <c r="N466" s="3" t="s">
        <v>101</v>
      </c>
      <c r="O466" s="3" t="s">
        <v>718</v>
      </c>
      <c r="Q466" s="3" t="s">
        <v>718</v>
      </c>
      <c r="X466" s="12">
        <v>621722</v>
      </c>
    </row>
    <row r="467" spans="5:24">
      <c r="E467" t="str">
        <f t="shared" si="7"/>
        <v>1</v>
      </c>
      <c r="G467" s="3" t="s">
        <v>253</v>
      </c>
      <c r="H467" s="3" t="s">
        <v>719</v>
      </c>
      <c r="K467" s="3" t="s">
        <v>719</v>
      </c>
      <c r="L467" s="3" t="s">
        <v>102</v>
      </c>
      <c r="M467" s="3" t="s">
        <v>102</v>
      </c>
      <c r="N467" s="3" t="s">
        <v>102</v>
      </c>
      <c r="O467" s="3" t="s">
        <v>719</v>
      </c>
      <c r="Q467" s="3" t="s">
        <v>719</v>
      </c>
      <c r="X467" s="12">
        <v>621742</v>
      </c>
    </row>
    <row r="468" spans="5:24">
      <c r="E468" t="str">
        <f t="shared" si="7"/>
        <v>1</v>
      </c>
      <c r="G468" s="3" t="s">
        <v>253</v>
      </c>
      <c r="H468" s="3" t="s">
        <v>720</v>
      </c>
      <c r="K468" s="3" t="s">
        <v>720</v>
      </c>
      <c r="L468" s="3" t="s">
        <v>103</v>
      </c>
      <c r="M468" s="3" t="s">
        <v>103</v>
      </c>
      <c r="N468" s="3" t="s">
        <v>103</v>
      </c>
      <c r="O468" s="3" t="s">
        <v>720</v>
      </c>
      <c r="Q468" s="3" t="s">
        <v>720</v>
      </c>
      <c r="X468" s="12">
        <v>621762</v>
      </c>
    </row>
    <row r="469" spans="5:24">
      <c r="E469" t="str">
        <f t="shared" si="7"/>
        <v>1</v>
      </c>
      <c r="G469" s="3" t="s">
        <v>253</v>
      </c>
      <c r="H469" s="3" t="s">
        <v>721</v>
      </c>
      <c r="K469" s="3" t="s">
        <v>721</v>
      </c>
      <c r="L469" s="3" t="s">
        <v>104</v>
      </c>
      <c r="M469" s="3" t="s">
        <v>104</v>
      </c>
      <c r="N469" s="3" t="s">
        <v>104</v>
      </c>
      <c r="O469" s="3" t="s">
        <v>721</v>
      </c>
      <c r="Q469" s="3" t="s">
        <v>721</v>
      </c>
      <c r="X469" s="12">
        <v>621772</v>
      </c>
    </row>
    <row r="470" spans="5:24">
      <c r="E470" t="str">
        <f t="shared" si="7"/>
        <v>1</v>
      </c>
      <c r="G470" s="3" t="s">
        <v>253</v>
      </c>
      <c r="H470" s="3" t="s">
        <v>722</v>
      </c>
      <c r="K470" s="3" t="s">
        <v>722</v>
      </c>
      <c r="L470" s="3" t="s">
        <v>105</v>
      </c>
      <c r="M470" s="3" t="s">
        <v>105</v>
      </c>
      <c r="N470" s="3" t="s">
        <v>105</v>
      </c>
      <c r="O470" s="3" t="s">
        <v>722</v>
      </c>
      <c r="Q470" s="3" t="s">
        <v>722</v>
      </c>
      <c r="X470" s="12">
        <v>621782</v>
      </c>
    </row>
    <row r="471" spans="5:24">
      <c r="E471" t="str">
        <f t="shared" si="7"/>
        <v>1</v>
      </c>
      <c r="G471" s="3" t="s">
        <v>253</v>
      </c>
      <c r="H471" s="3" t="s">
        <v>723</v>
      </c>
      <c r="K471" s="3" t="s">
        <v>723</v>
      </c>
      <c r="L471" s="3" t="s">
        <v>106</v>
      </c>
      <c r="M471" s="3" t="s">
        <v>106</v>
      </c>
      <c r="N471" s="3" t="s">
        <v>106</v>
      </c>
      <c r="O471" s="3" t="s">
        <v>723</v>
      </c>
      <c r="Q471" s="3" t="s">
        <v>723</v>
      </c>
      <c r="X471" s="12">
        <v>621792</v>
      </c>
    </row>
    <row r="472" spans="5:24">
      <c r="E472" t="str">
        <f t="shared" si="7"/>
        <v>1</v>
      </c>
      <c r="G472" s="3" t="s">
        <v>253</v>
      </c>
      <c r="H472" s="3" t="s">
        <v>724</v>
      </c>
      <c r="K472" s="3" t="s">
        <v>724</v>
      </c>
      <c r="L472" s="3" t="s">
        <v>107</v>
      </c>
      <c r="M472" s="3" t="s">
        <v>107</v>
      </c>
      <c r="N472" s="3" t="s">
        <v>107</v>
      </c>
      <c r="O472" s="3" t="s">
        <v>724</v>
      </c>
      <c r="Q472" s="3" t="s">
        <v>724</v>
      </c>
      <c r="X472" s="12">
        <v>621802</v>
      </c>
    </row>
    <row r="473" spans="5:24">
      <c r="E473" t="str">
        <f t="shared" si="7"/>
        <v>1</v>
      </c>
      <c r="G473" s="3" t="s">
        <v>253</v>
      </c>
      <c r="H473" s="3" t="s">
        <v>725</v>
      </c>
      <c r="K473" s="3" t="s">
        <v>725</v>
      </c>
      <c r="L473" s="3" t="s">
        <v>108</v>
      </c>
      <c r="M473" s="3" t="s">
        <v>108</v>
      </c>
      <c r="N473" s="3" t="s">
        <v>108</v>
      </c>
      <c r="O473" s="3" t="s">
        <v>725</v>
      </c>
      <c r="Q473" s="3" t="s">
        <v>725</v>
      </c>
      <c r="X473" s="12">
        <v>621812</v>
      </c>
    </row>
    <row r="474" spans="5:24">
      <c r="E474" t="str">
        <f t="shared" si="7"/>
        <v>1</v>
      </c>
      <c r="G474" s="3" t="s">
        <v>253</v>
      </c>
      <c r="H474" s="3" t="s">
        <v>726</v>
      </c>
      <c r="K474" s="3" t="s">
        <v>726</v>
      </c>
      <c r="L474" s="3" t="s">
        <v>109</v>
      </c>
      <c r="M474" s="3" t="s">
        <v>109</v>
      </c>
      <c r="N474" s="3" t="s">
        <v>109</v>
      </c>
      <c r="O474" s="3" t="s">
        <v>726</v>
      </c>
      <c r="Q474" s="3" t="s">
        <v>726</v>
      </c>
      <c r="X474" s="12">
        <v>621822</v>
      </c>
    </row>
    <row r="475" spans="5:24">
      <c r="E475" t="str">
        <f t="shared" si="7"/>
        <v>1</v>
      </c>
      <c r="G475" s="3" t="s">
        <v>253</v>
      </c>
      <c r="H475" s="3" t="s">
        <v>727</v>
      </c>
      <c r="K475" s="3" t="s">
        <v>727</v>
      </c>
      <c r="L475" s="3" t="s">
        <v>110</v>
      </c>
      <c r="M475" s="3" t="s">
        <v>110</v>
      </c>
      <c r="N475" s="3" t="s">
        <v>110</v>
      </c>
      <c r="O475" s="3" t="s">
        <v>727</v>
      </c>
      <c r="Q475" s="3" t="s">
        <v>727</v>
      </c>
      <c r="X475" s="12">
        <v>621832</v>
      </c>
    </row>
    <row r="476" spans="5:24">
      <c r="E476" t="str">
        <f t="shared" si="7"/>
        <v>1</v>
      </c>
      <c r="G476" s="3" t="s">
        <v>253</v>
      </c>
      <c r="H476" s="3" t="s">
        <v>728</v>
      </c>
      <c r="K476" s="3" t="s">
        <v>728</v>
      </c>
      <c r="L476" s="3" t="s">
        <v>111</v>
      </c>
      <c r="M476" s="3" t="s">
        <v>111</v>
      </c>
      <c r="N476" s="3" t="s">
        <v>111</v>
      </c>
      <c r="O476" s="3" t="s">
        <v>728</v>
      </c>
      <c r="Q476" s="3" t="s">
        <v>728</v>
      </c>
      <c r="X476" s="12">
        <v>621842</v>
      </c>
    </row>
    <row r="477" spans="5:24">
      <c r="E477" t="str">
        <f t="shared" si="7"/>
        <v>1</v>
      </c>
      <c r="G477" s="3" t="s">
        <v>253</v>
      </c>
      <c r="H477" s="3" t="s">
        <v>729</v>
      </c>
      <c r="K477" s="3" t="s">
        <v>729</v>
      </c>
      <c r="L477" s="3" t="s">
        <v>112</v>
      </c>
      <c r="M477" s="3" t="s">
        <v>112</v>
      </c>
      <c r="N477" s="3" t="s">
        <v>112</v>
      </c>
      <c r="O477" s="3" t="s">
        <v>729</v>
      </c>
      <c r="Q477" s="3" t="s">
        <v>729</v>
      </c>
      <c r="X477" s="12">
        <v>621852</v>
      </c>
    </row>
    <row r="478" spans="5:24">
      <c r="E478" t="str">
        <f t="shared" si="7"/>
        <v>1</v>
      </c>
      <c r="G478" s="3" t="s">
        <v>253</v>
      </c>
      <c r="H478" s="3" t="s">
        <v>730</v>
      </c>
      <c r="K478" s="3" t="s">
        <v>730</v>
      </c>
      <c r="L478" s="3" t="s">
        <v>113</v>
      </c>
      <c r="M478" s="3" t="s">
        <v>113</v>
      </c>
      <c r="N478" s="3" t="s">
        <v>113</v>
      </c>
      <c r="O478" s="3" t="s">
        <v>730</v>
      </c>
      <c r="Q478" s="3" t="s">
        <v>730</v>
      </c>
      <c r="X478" s="12">
        <v>621862</v>
      </c>
    </row>
    <row r="479" spans="5:24">
      <c r="E479" t="str">
        <f t="shared" si="7"/>
        <v>1</v>
      </c>
      <c r="G479" s="3" t="s">
        <v>253</v>
      </c>
      <c r="H479" s="3" t="s">
        <v>731</v>
      </c>
      <c r="K479" s="3" t="s">
        <v>731</v>
      </c>
      <c r="L479" s="3" t="s">
        <v>114</v>
      </c>
      <c r="M479" s="3" t="s">
        <v>114</v>
      </c>
      <c r="N479" s="3" t="s">
        <v>114</v>
      </c>
      <c r="O479" s="3" t="s">
        <v>731</v>
      </c>
      <c r="Q479" s="3" t="s">
        <v>731</v>
      </c>
      <c r="X479" s="12">
        <v>621872</v>
      </c>
    </row>
    <row r="480" spans="5:24">
      <c r="E480" t="str">
        <f t="shared" si="7"/>
        <v>1</v>
      </c>
      <c r="G480" s="3" t="s">
        <v>253</v>
      </c>
      <c r="H480" s="3" t="s">
        <v>732</v>
      </c>
      <c r="K480" s="3" t="s">
        <v>732</v>
      </c>
      <c r="L480" s="3" t="s">
        <v>115</v>
      </c>
      <c r="M480" s="3" t="s">
        <v>115</v>
      </c>
      <c r="N480" s="3" t="s">
        <v>115</v>
      </c>
      <c r="O480" s="3" t="s">
        <v>732</v>
      </c>
      <c r="Q480" s="3" t="s">
        <v>732</v>
      </c>
      <c r="X480" s="12">
        <v>621882</v>
      </c>
    </row>
    <row r="481" spans="5:24">
      <c r="E481" t="str">
        <f t="shared" si="7"/>
        <v>1</v>
      </c>
      <c r="G481" s="3" t="s">
        <v>253</v>
      </c>
      <c r="H481" s="3" t="s">
        <v>733</v>
      </c>
      <c r="K481" s="3" t="s">
        <v>733</v>
      </c>
      <c r="L481" s="3" t="s">
        <v>116</v>
      </c>
      <c r="M481" s="3" t="s">
        <v>116</v>
      </c>
      <c r="N481" s="3" t="s">
        <v>116</v>
      </c>
      <c r="O481" s="3" t="s">
        <v>733</v>
      </c>
      <c r="Q481" s="3" t="s">
        <v>733</v>
      </c>
      <c r="X481" s="12">
        <v>621892</v>
      </c>
    </row>
    <row r="482" spans="5:24">
      <c r="E482" t="str">
        <f t="shared" si="7"/>
        <v>1</v>
      </c>
      <c r="G482" s="3" t="s">
        <v>253</v>
      </c>
      <c r="H482" s="3" t="s">
        <v>734</v>
      </c>
      <c r="K482" s="3" t="s">
        <v>734</v>
      </c>
      <c r="L482" s="3" t="s">
        <v>117</v>
      </c>
      <c r="M482" s="3" t="s">
        <v>117</v>
      </c>
      <c r="N482" s="3" t="s">
        <v>117</v>
      </c>
      <c r="O482" s="3" t="s">
        <v>734</v>
      </c>
      <c r="Q482" s="3" t="s">
        <v>734</v>
      </c>
      <c r="X482" s="12">
        <v>621912</v>
      </c>
    </row>
    <row r="483" spans="5:24">
      <c r="E483" t="str">
        <f t="shared" si="7"/>
        <v>1</v>
      </c>
      <c r="G483" s="3" t="s">
        <v>253</v>
      </c>
      <c r="H483" s="3" t="s">
        <v>735</v>
      </c>
      <c r="K483" s="3" t="s">
        <v>735</v>
      </c>
      <c r="L483" s="3" t="s">
        <v>118</v>
      </c>
      <c r="M483" s="3" t="s">
        <v>118</v>
      </c>
      <c r="N483" s="3" t="s">
        <v>118</v>
      </c>
      <c r="O483" s="3" t="s">
        <v>735</v>
      </c>
      <c r="Q483" s="3" t="s">
        <v>735</v>
      </c>
      <c r="X483" s="12">
        <v>621922</v>
      </c>
    </row>
    <row r="484" spans="5:24">
      <c r="E484" t="str">
        <f t="shared" si="7"/>
        <v>1</v>
      </c>
      <c r="G484" s="3" t="s">
        <v>253</v>
      </c>
      <c r="H484" s="3" t="s">
        <v>736</v>
      </c>
      <c r="K484" s="3" t="s">
        <v>736</v>
      </c>
      <c r="L484" s="3" t="s">
        <v>119</v>
      </c>
      <c r="M484" s="3" t="s">
        <v>119</v>
      </c>
      <c r="N484" s="3" t="s">
        <v>119</v>
      </c>
      <c r="O484" s="3" t="s">
        <v>736</v>
      </c>
      <c r="Q484" s="3" t="s">
        <v>736</v>
      </c>
      <c r="X484" s="12">
        <v>622102</v>
      </c>
    </row>
    <row r="485" spans="5:24">
      <c r="E485" t="str">
        <f t="shared" si="7"/>
        <v>1</v>
      </c>
      <c r="G485" s="3" t="s">
        <v>253</v>
      </c>
      <c r="H485" s="3" t="s">
        <v>737</v>
      </c>
      <c r="K485" s="3" t="s">
        <v>737</v>
      </c>
      <c r="L485" s="3" t="s">
        <v>120</v>
      </c>
      <c r="M485" s="3" t="s">
        <v>120</v>
      </c>
      <c r="N485" s="3" t="s">
        <v>120</v>
      </c>
      <c r="O485" s="3" t="s">
        <v>737</v>
      </c>
      <c r="Q485" s="3" t="s">
        <v>737</v>
      </c>
      <c r="X485" s="12">
        <v>622112</v>
      </c>
    </row>
    <row r="486" spans="5:24">
      <c r="E486" t="str">
        <f t="shared" si="7"/>
        <v>1</v>
      </c>
      <c r="G486" s="3" t="s">
        <v>253</v>
      </c>
      <c r="H486" s="3" t="s">
        <v>738</v>
      </c>
      <c r="K486" s="3" t="s">
        <v>738</v>
      </c>
      <c r="L486" s="3" t="s">
        <v>121</v>
      </c>
      <c r="M486" s="3" t="s">
        <v>121</v>
      </c>
      <c r="N486" s="3" t="s">
        <v>121</v>
      </c>
      <c r="O486" s="3" t="s">
        <v>738</v>
      </c>
      <c r="Q486" s="3" t="s">
        <v>738</v>
      </c>
      <c r="X486" s="12">
        <v>622122</v>
      </c>
    </row>
    <row r="487" spans="5:24">
      <c r="E487" t="str">
        <f t="shared" si="7"/>
        <v>1</v>
      </c>
      <c r="G487" s="3" t="s">
        <v>253</v>
      </c>
      <c r="H487" s="3" t="s">
        <v>739</v>
      </c>
      <c r="K487" s="3" t="s">
        <v>739</v>
      </c>
      <c r="L487" s="3" t="s">
        <v>122</v>
      </c>
      <c r="M487" s="3" t="s">
        <v>122</v>
      </c>
      <c r="N487" s="3" t="s">
        <v>122</v>
      </c>
      <c r="O487" s="3" t="s">
        <v>739</v>
      </c>
      <c r="Q487" s="3" t="s">
        <v>739</v>
      </c>
      <c r="X487" s="12">
        <v>622302</v>
      </c>
    </row>
    <row r="488" spans="5:24">
      <c r="E488" t="str">
        <f t="shared" si="7"/>
        <v>1</v>
      </c>
      <c r="G488" s="3" t="s">
        <v>253</v>
      </c>
      <c r="H488" s="3" t="s">
        <v>740</v>
      </c>
      <c r="K488" s="3" t="s">
        <v>740</v>
      </c>
      <c r="L488" s="3" t="s">
        <v>123</v>
      </c>
      <c r="M488" s="3" t="s">
        <v>123</v>
      </c>
      <c r="N488" s="3" t="s">
        <v>123</v>
      </c>
      <c r="O488" s="3" t="s">
        <v>740</v>
      </c>
      <c r="Q488" s="3" t="s">
        <v>740</v>
      </c>
      <c r="X488" s="12">
        <v>622312</v>
      </c>
    </row>
    <row r="489" spans="5:24">
      <c r="E489" t="str">
        <f t="shared" si="7"/>
        <v>1</v>
      </c>
      <c r="G489" s="3" t="s">
        <v>253</v>
      </c>
      <c r="H489" s="3" t="s">
        <v>741</v>
      </c>
      <c r="K489" s="3" t="s">
        <v>741</v>
      </c>
      <c r="L489" s="3" t="s">
        <v>124</v>
      </c>
      <c r="M489" s="3" t="s">
        <v>124</v>
      </c>
      <c r="N489" s="3" t="s">
        <v>124</v>
      </c>
      <c r="O489" s="3" t="s">
        <v>741</v>
      </c>
      <c r="Q489" s="3" t="s">
        <v>741</v>
      </c>
      <c r="X489" s="12">
        <v>622322</v>
      </c>
    </row>
    <row r="490" spans="5:24">
      <c r="E490" t="str">
        <f t="shared" si="7"/>
        <v>1</v>
      </c>
      <c r="G490" s="3" t="s">
        <v>253</v>
      </c>
      <c r="H490" s="3" t="s">
        <v>742</v>
      </c>
      <c r="K490" s="3" t="s">
        <v>742</v>
      </c>
      <c r="L490" s="3" t="s">
        <v>125</v>
      </c>
      <c r="M490" s="3" t="s">
        <v>125</v>
      </c>
      <c r="N490" s="3" t="s">
        <v>125</v>
      </c>
      <c r="O490" s="3" t="s">
        <v>742</v>
      </c>
      <c r="Q490" s="3" t="s">
        <v>742</v>
      </c>
      <c r="X490" s="12">
        <v>622402</v>
      </c>
    </row>
    <row r="491" spans="5:24">
      <c r="E491" t="str">
        <f t="shared" si="7"/>
        <v>1</v>
      </c>
      <c r="G491" s="3" t="s">
        <v>253</v>
      </c>
      <c r="H491" s="3" t="s">
        <v>743</v>
      </c>
      <c r="K491" s="3" t="s">
        <v>743</v>
      </c>
      <c r="L491" s="3" t="s">
        <v>126</v>
      </c>
      <c r="M491" s="3" t="s">
        <v>126</v>
      </c>
      <c r="N491" s="3" t="s">
        <v>126</v>
      </c>
      <c r="O491" s="3" t="s">
        <v>743</v>
      </c>
      <c r="Q491" s="3" t="s">
        <v>743</v>
      </c>
      <c r="X491" s="12">
        <v>622502</v>
      </c>
    </row>
    <row r="492" spans="5:24">
      <c r="E492" t="str">
        <f t="shared" si="7"/>
        <v>1</v>
      </c>
      <c r="G492" s="3" t="s">
        <v>253</v>
      </c>
      <c r="H492" s="3" t="s">
        <v>744</v>
      </c>
      <c r="K492" s="3" t="s">
        <v>744</v>
      </c>
      <c r="L492" s="3" t="s">
        <v>127</v>
      </c>
      <c r="M492" s="3" t="s">
        <v>127</v>
      </c>
      <c r="N492" s="3" t="s">
        <v>127</v>
      </c>
      <c r="O492" s="3" t="s">
        <v>744</v>
      </c>
      <c r="Q492" s="3" t="s">
        <v>744</v>
      </c>
      <c r="X492" s="12">
        <v>622512</v>
      </c>
    </row>
    <row r="493" spans="5:24">
      <c r="E493" t="str">
        <f t="shared" si="7"/>
        <v>1</v>
      </c>
      <c r="G493" s="3" t="s">
        <v>253</v>
      </c>
      <c r="H493" s="3" t="s">
        <v>745</v>
      </c>
      <c r="K493" s="3" t="s">
        <v>745</v>
      </c>
      <c r="L493" s="3" t="s">
        <v>128</v>
      </c>
      <c r="M493" s="3" t="s">
        <v>128</v>
      </c>
      <c r="N493" s="3" t="s">
        <v>128</v>
      </c>
      <c r="O493" s="3" t="s">
        <v>745</v>
      </c>
      <c r="Q493" s="3" t="s">
        <v>745</v>
      </c>
      <c r="X493" s="12">
        <v>622552</v>
      </c>
    </row>
    <row r="494" spans="5:24">
      <c r="E494" t="str">
        <f t="shared" si="7"/>
        <v>1</v>
      </c>
      <c r="G494" s="3" t="s">
        <v>253</v>
      </c>
      <c r="H494" s="3" t="s">
        <v>746</v>
      </c>
      <c r="K494" s="3" t="s">
        <v>746</v>
      </c>
      <c r="L494" s="3" t="s">
        <v>129</v>
      </c>
      <c r="M494" s="3" t="s">
        <v>129</v>
      </c>
      <c r="N494" s="3" t="s">
        <v>129</v>
      </c>
      <c r="O494" s="3" t="s">
        <v>746</v>
      </c>
      <c r="Q494" s="3" t="s">
        <v>746</v>
      </c>
      <c r="X494" s="12">
        <v>622562</v>
      </c>
    </row>
    <row r="495" spans="5:24">
      <c r="E495" t="str">
        <f t="shared" si="7"/>
        <v>1</v>
      </c>
      <c r="G495" s="3" t="s">
        <v>253</v>
      </c>
      <c r="H495" s="3" t="s">
        <v>747</v>
      </c>
      <c r="K495" s="3" t="s">
        <v>747</v>
      </c>
      <c r="L495" s="3" t="s">
        <v>130</v>
      </c>
      <c r="M495" s="3" t="s">
        <v>130</v>
      </c>
      <c r="N495" s="3" t="s">
        <v>130</v>
      </c>
      <c r="O495" s="3" t="s">
        <v>747</v>
      </c>
      <c r="Q495" s="3" t="s">
        <v>747</v>
      </c>
      <c r="X495" s="12">
        <v>622572</v>
      </c>
    </row>
    <row r="496" spans="5:24">
      <c r="E496" t="str">
        <f t="shared" si="7"/>
        <v>1</v>
      </c>
      <c r="G496" s="3" t="s">
        <v>253</v>
      </c>
      <c r="H496" s="3" t="s">
        <v>748</v>
      </c>
      <c r="K496" s="3" t="s">
        <v>748</v>
      </c>
      <c r="L496" s="3" t="s">
        <v>131</v>
      </c>
      <c r="M496" s="3" t="s">
        <v>131</v>
      </c>
      <c r="N496" s="3" t="s">
        <v>131</v>
      </c>
      <c r="O496" s="3" t="s">
        <v>748</v>
      </c>
      <c r="Q496" s="3" t="s">
        <v>748</v>
      </c>
      <c r="X496" s="12">
        <v>622602</v>
      </c>
    </row>
    <row r="497" spans="5:24">
      <c r="E497" t="str">
        <f t="shared" si="7"/>
        <v>1</v>
      </c>
      <c r="G497" s="3" t="s">
        <v>253</v>
      </c>
      <c r="H497" s="3" t="s">
        <v>749</v>
      </c>
      <c r="K497" s="3" t="s">
        <v>749</v>
      </c>
      <c r="L497" s="3" t="s">
        <v>132</v>
      </c>
      <c r="M497" s="3" t="s">
        <v>132</v>
      </c>
      <c r="N497" s="3" t="s">
        <v>132</v>
      </c>
      <c r="O497" s="3" t="s">
        <v>749</v>
      </c>
      <c r="Q497" s="3" t="s">
        <v>749</v>
      </c>
      <c r="X497" s="12">
        <v>622912</v>
      </c>
    </row>
    <row r="498" spans="5:24">
      <c r="E498" t="str">
        <f t="shared" si="7"/>
        <v>1</v>
      </c>
      <c r="G498" s="3" t="s">
        <v>253</v>
      </c>
      <c r="H498" s="3" t="s">
        <v>750</v>
      </c>
      <c r="K498" s="3" t="s">
        <v>750</v>
      </c>
      <c r="L498" s="3" t="s">
        <v>133</v>
      </c>
      <c r="M498" s="3" t="s">
        <v>133</v>
      </c>
      <c r="N498" s="3" t="s">
        <v>133</v>
      </c>
      <c r="O498" s="3" t="s">
        <v>750</v>
      </c>
      <c r="Q498" s="3" t="s">
        <v>750</v>
      </c>
      <c r="X498" s="12">
        <v>622922</v>
      </c>
    </row>
    <row r="499" spans="5:24">
      <c r="E499" t="str">
        <f t="shared" si="7"/>
        <v>1</v>
      </c>
      <c r="G499" s="3" t="s">
        <v>253</v>
      </c>
      <c r="H499" s="3" t="s">
        <v>751</v>
      </c>
      <c r="K499" s="3" t="s">
        <v>751</v>
      </c>
      <c r="L499" s="3" t="s">
        <v>134</v>
      </c>
      <c r="M499" s="3" t="s">
        <v>134</v>
      </c>
      <c r="N499" s="3" t="s">
        <v>134</v>
      </c>
      <c r="O499" s="3" t="s">
        <v>751</v>
      </c>
      <c r="Q499" s="3" t="s">
        <v>751</v>
      </c>
      <c r="X499" s="12">
        <v>622932</v>
      </c>
    </row>
    <row r="500" spans="5:24">
      <c r="E500" t="str">
        <f t="shared" si="7"/>
        <v>1</v>
      </c>
      <c r="G500" s="3" t="s">
        <v>253</v>
      </c>
      <c r="H500" s="3" t="s">
        <v>752</v>
      </c>
      <c r="K500" s="3" t="s">
        <v>752</v>
      </c>
      <c r="L500" s="3" t="s">
        <v>135</v>
      </c>
      <c r="M500" s="3" t="s">
        <v>135</v>
      </c>
      <c r="N500" s="3" t="s">
        <v>135</v>
      </c>
      <c r="O500" s="3" t="s">
        <v>752</v>
      </c>
      <c r="Q500" s="3" t="s">
        <v>752</v>
      </c>
      <c r="X500" s="12">
        <v>622942</v>
      </c>
    </row>
    <row r="501" spans="5:24">
      <c r="E501" t="str">
        <f t="shared" si="7"/>
        <v>1</v>
      </c>
      <c r="G501" s="3" t="s">
        <v>253</v>
      </c>
      <c r="H501" s="3" t="s">
        <v>753</v>
      </c>
      <c r="K501" s="3" t="s">
        <v>753</v>
      </c>
      <c r="L501" s="3" t="s">
        <v>136</v>
      </c>
      <c r="M501" s="3" t="s">
        <v>136</v>
      </c>
      <c r="N501" s="3" t="s">
        <v>136</v>
      </c>
      <c r="O501" s="3" t="s">
        <v>753</v>
      </c>
      <c r="Q501" s="3" t="s">
        <v>753</v>
      </c>
      <c r="X501" s="12">
        <v>622952</v>
      </c>
    </row>
    <row r="502" spans="5:24">
      <c r="E502" t="str">
        <f t="shared" si="7"/>
        <v>1</v>
      </c>
      <c r="G502" s="3" t="s">
        <v>253</v>
      </c>
      <c r="H502" s="3" t="s">
        <v>754</v>
      </c>
      <c r="K502" s="3" t="s">
        <v>754</v>
      </c>
      <c r="L502" s="3" t="s">
        <v>137</v>
      </c>
      <c r="M502" s="3" t="s">
        <v>137</v>
      </c>
      <c r="N502" s="3" t="s">
        <v>137</v>
      </c>
      <c r="O502" s="3" t="s">
        <v>754</v>
      </c>
      <c r="Q502" s="3" t="s">
        <v>754</v>
      </c>
      <c r="X502" s="12">
        <v>622962</v>
      </c>
    </row>
    <row r="503" spans="5:24">
      <c r="E503" t="str">
        <f t="shared" si="7"/>
        <v>1</v>
      </c>
      <c r="G503" s="3" t="s">
        <v>253</v>
      </c>
      <c r="H503" s="3" t="s">
        <v>755</v>
      </c>
      <c r="K503" s="3" t="s">
        <v>755</v>
      </c>
      <c r="L503" s="3" t="s">
        <v>138</v>
      </c>
      <c r="M503" s="3" t="s">
        <v>138</v>
      </c>
      <c r="N503" s="3" t="s">
        <v>138</v>
      </c>
      <c r="O503" s="3" t="s">
        <v>755</v>
      </c>
      <c r="Q503" s="3" t="s">
        <v>755</v>
      </c>
      <c r="X503" s="12">
        <v>622972</v>
      </c>
    </row>
    <row r="504" spans="5:24">
      <c r="E504" t="str">
        <f t="shared" si="7"/>
        <v>1</v>
      </c>
      <c r="G504" s="3" t="s">
        <v>253</v>
      </c>
      <c r="H504" s="3" t="s">
        <v>756</v>
      </c>
      <c r="K504" s="3" t="s">
        <v>756</v>
      </c>
      <c r="L504" s="3" t="s">
        <v>139</v>
      </c>
      <c r="M504" s="3" t="s">
        <v>139</v>
      </c>
      <c r="N504" s="3" t="s">
        <v>139</v>
      </c>
      <c r="O504" s="3" t="s">
        <v>756</v>
      </c>
      <c r="Q504" s="3" t="s">
        <v>756</v>
      </c>
      <c r="X504" s="12">
        <v>622982</v>
      </c>
    </row>
    <row r="505" spans="5:24">
      <c r="E505" t="str">
        <f t="shared" si="7"/>
        <v>1</v>
      </c>
      <c r="G505" s="3" t="s">
        <v>253</v>
      </c>
      <c r="H505" s="3" t="s">
        <v>757</v>
      </c>
      <c r="K505" s="3" t="s">
        <v>757</v>
      </c>
      <c r="L505" s="3" t="s">
        <v>140</v>
      </c>
      <c r="M505" s="3" t="s">
        <v>140</v>
      </c>
      <c r="N505" s="3" t="s">
        <v>140</v>
      </c>
      <c r="O505" s="3" t="s">
        <v>757</v>
      </c>
      <c r="Q505" s="3" t="s">
        <v>757</v>
      </c>
      <c r="X505" s="12">
        <v>622992</v>
      </c>
    </row>
    <row r="506" spans="5:24">
      <c r="E506" t="str">
        <f t="shared" si="7"/>
        <v>1</v>
      </c>
      <c r="G506" s="3" t="s">
        <v>253</v>
      </c>
      <c r="H506" s="3" t="s">
        <v>758</v>
      </c>
      <c r="K506" s="3" t="s">
        <v>758</v>
      </c>
      <c r="L506" s="3" t="s">
        <v>141</v>
      </c>
      <c r="M506" s="3" t="s">
        <v>141</v>
      </c>
      <c r="N506" s="3" t="s">
        <v>141</v>
      </c>
      <c r="O506" s="3" t="s">
        <v>758</v>
      </c>
      <c r="Q506" s="3" t="s">
        <v>758</v>
      </c>
      <c r="X506" s="12">
        <v>623102</v>
      </c>
    </row>
    <row r="507" spans="5:24">
      <c r="E507" t="str">
        <f t="shared" si="7"/>
        <v>1</v>
      </c>
      <c r="G507" s="3" t="s">
        <v>253</v>
      </c>
      <c r="H507" s="3" t="s">
        <v>759</v>
      </c>
      <c r="K507" s="3" t="s">
        <v>759</v>
      </c>
      <c r="L507" s="3" t="s">
        <v>142</v>
      </c>
      <c r="M507" s="3" t="s">
        <v>142</v>
      </c>
      <c r="N507" s="3" t="s">
        <v>142</v>
      </c>
      <c r="O507" s="3" t="s">
        <v>759</v>
      </c>
      <c r="Q507" s="3" t="s">
        <v>759</v>
      </c>
      <c r="X507" s="12">
        <v>624002</v>
      </c>
    </row>
    <row r="508" spans="5:24">
      <c r="E508" t="str">
        <f t="shared" si="7"/>
        <v>1</v>
      </c>
      <c r="G508" s="3" t="s">
        <v>253</v>
      </c>
      <c r="H508" s="3" t="s">
        <v>760</v>
      </c>
      <c r="K508" s="3" t="s">
        <v>760</v>
      </c>
      <c r="L508" s="3" t="s">
        <v>143</v>
      </c>
      <c r="M508" s="3" t="s">
        <v>143</v>
      </c>
      <c r="N508" s="3" t="s">
        <v>143</v>
      </c>
      <c r="O508" s="3" t="s">
        <v>760</v>
      </c>
      <c r="Q508" s="3" t="s">
        <v>760</v>
      </c>
      <c r="X508" s="12">
        <v>624102</v>
      </c>
    </row>
    <row r="509" spans="5:24">
      <c r="E509" t="str">
        <f t="shared" si="7"/>
        <v>1</v>
      </c>
      <c r="G509" s="3" t="s">
        <v>253</v>
      </c>
      <c r="H509" s="3" t="s">
        <v>761</v>
      </c>
      <c r="K509" s="3" t="s">
        <v>761</v>
      </c>
      <c r="L509" s="3" t="s">
        <v>144</v>
      </c>
      <c r="M509" s="3" t="s">
        <v>144</v>
      </c>
      <c r="N509" s="3" t="s">
        <v>144</v>
      </c>
      <c r="O509" s="3" t="s">
        <v>761</v>
      </c>
      <c r="Q509" s="3" t="s">
        <v>761</v>
      </c>
      <c r="X509" s="12">
        <v>630022</v>
      </c>
    </row>
    <row r="510" spans="5:24">
      <c r="E510" t="str">
        <f t="shared" si="7"/>
        <v>1</v>
      </c>
      <c r="G510" s="3" t="s">
        <v>253</v>
      </c>
      <c r="H510" s="3" t="s">
        <v>762</v>
      </c>
      <c r="K510" s="3" t="s">
        <v>762</v>
      </c>
      <c r="L510" s="3" t="s">
        <v>145</v>
      </c>
      <c r="M510" s="3" t="s">
        <v>145</v>
      </c>
      <c r="N510" s="3" t="s">
        <v>145</v>
      </c>
      <c r="O510" s="3" t="s">
        <v>762</v>
      </c>
      <c r="Q510" s="3" t="s">
        <v>762</v>
      </c>
      <c r="X510" s="12">
        <v>630032</v>
      </c>
    </row>
    <row r="511" spans="5:24">
      <c r="E511" t="str">
        <f t="shared" si="7"/>
        <v>1</v>
      </c>
      <c r="G511" s="3" t="s">
        <v>253</v>
      </c>
      <c r="H511" s="3" t="s">
        <v>763</v>
      </c>
      <c r="K511" s="3" t="s">
        <v>763</v>
      </c>
      <c r="L511" s="3" t="s">
        <v>146</v>
      </c>
      <c r="M511" s="3" t="s">
        <v>146</v>
      </c>
      <c r="N511" s="3" t="s">
        <v>146</v>
      </c>
      <c r="O511" s="3" t="s">
        <v>763</v>
      </c>
      <c r="Q511" s="3" t="s">
        <v>763</v>
      </c>
      <c r="X511" s="12">
        <v>630102</v>
      </c>
    </row>
    <row r="512" spans="5:24">
      <c r="E512" t="str">
        <f t="shared" si="7"/>
        <v>1</v>
      </c>
      <c r="G512" s="3" t="s">
        <v>253</v>
      </c>
      <c r="H512" s="3" t="s">
        <v>764</v>
      </c>
      <c r="K512" s="3" t="s">
        <v>764</v>
      </c>
      <c r="L512" s="3" t="s">
        <v>147</v>
      </c>
      <c r="M512" s="3" t="s">
        <v>147</v>
      </c>
      <c r="N512" s="3" t="s">
        <v>147</v>
      </c>
      <c r="O512" s="3" t="s">
        <v>764</v>
      </c>
      <c r="Q512" s="3" t="s">
        <v>764</v>
      </c>
      <c r="X512" s="12">
        <v>630912</v>
      </c>
    </row>
    <row r="513" spans="5:24">
      <c r="E513" t="str">
        <f t="shared" si="7"/>
        <v>1</v>
      </c>
      <c r="G513" s="3" t="s">
        <v>253</v>
      </c>
      <c r="H513" s="3" t="s">
        <v>765</v>
      </c>
      <c r="K513" s="3" t="s">
        <v>765</v>
      </c>
      <c r="L513" s="3" t="s">
        <v>148</v>
      </c>
      <c r="M513" s="3" t="s">
        <v>148</v>
      </c>
      <c r="N513" s="3" t="s">
        <v>148</v>
      </c>
      <c r="O513" s="3" t="s">
        <v>765</v>
      </c>
      <c r="Q513" s="3" t="s">
        <v>765</v>
      </c>
      <c r="X513" s="12">
        <v>637202</v>
      </c>
    </row>
    <row r="514" spans="5:24">
      <c r="E514" t="str">
        <f t="shared" si="7"/>
        <v>1</v>
      </c>
      <c r="G514" s="3" t="s">
        <v>253</v>
      </c>
      <c r="H514" s="3" t="s">
        <v>766</v>
      </c>
      <c r="K514" s="3" t="s">
        <v>766</v>
      </c>
      <c r="L514" s="3" t="s">
        <v>149</v>
      </c>
      <c r="M514" s="3" t="s">
        <v>149</v>
      </c>
      <c r="N514" s="3" t="s">
        <v>149</v>
      </c>
      <c r="O514" s="3" t="s">
        <v>766</v>
      </c>
      <c r="Q514" s="3" t="s">
        <v>766</v>
      </c>
      <c r="X514" s="12">
        <v>653102</v>
      </c>
    </row>
    <row r="515" spans="5:24">
      <c r="E515" t="str">
        <f t="shared" si="7"/>
        <v>1</v>
      </c>
      <c r="G515" s="3" t="s">
        <v>253</v>
      </c>
      <c r="H515" s="3" t="s">
        <v>767</v>
      </c>
      <c r="K515" s="3" t="s">
        <v>767</v>
      </c>
      <c r="L515" s="3" t="s">
        <v>150</v>
      </c>
      <c r="M515" s="3" t="s">
        <v>150</v>
      </c>
      <c r="N515" s="3" t="s">
        <v>150</v>
      </c>
      <c r="O515" s="3" t="s">
        <v>767</v>
      </c>
      <c r="Q515" s="3" t="s">
        <v>767</v>
      </c>
      <c r="X515" s="12">
        <v>680011</v>
      </c>
    </row>
    <row r="516" spans="5:24">
      <c r="E516" t="str">
        <f t="shared" ref="E516:E579" si="8">RIGHT(H516,1)</f>
        <v>1</v>
      </c>
      <c r="G516" s="3" t="s">
        <v>253</v>
      </c>
      <c r="H516" s="3" t="s">
        <v>768</v>
      </c>
      <c r="K516" s="3" t="s">
        <v>768</v>
      </c>
      <c r="L516" s="3" t="s">
        <v>151</v>
      </c>
      <c r="M516" s="3" t="s">
        <v>151</v>
      </c>
      <c r="N516" s="3" t="s">
        <v>151</v>
      </c>
      <c r="O516" s="3" t="s">
        <v>768</v>
      </c>
      <c r="Q516" s="3" t="s">
        <v>768</v>
      </c>
      <c r="X516" s="12">
        <v>680021</v>
      </c>
    </row>
    <row r="517" spans="5:24">
      <c r="E517" t="str">
        <f t="shared" si="8"/>
        <v>1</v>
      </c>
      <c r="G517" s="3" t="s">
        <v>253</v>
      </c>
      <c r="H517" s="3" t="s">
        <v>769</v>
      </c>
      <c r="K517" s="3" t="s">
        <v>769</v>
      </c>
      <c r="L517" s="3" t="s">
        <v>152</v>
      </c>
      <c r="M517" s="3" t="s">
        <v>152</v>
      </c>
      <c r="N517" s="3" t="s">
        <v>152</v>
      </c>
      <c r="O517" s="3" t="s">
        <v>769</v>
      </c>
      <c r="Q517" s="3" t="s">
        <v>769</v>
      </c>
      <c r="X517" s="12">
        <v>680031</v>
      </c>
    </row>
    <row r="518" spans="5:24">
      <c r="E518" t="str">
        <f t="shared" si="8"/>
        <v>1</v>
      </c>
      <c r="G518" s="3" t="s">
        <v>253</v>
      </c>
      <c r="H518" s="3" t="s">
        <v>770</v>
      </c>
      <c r="K518" s="3" t="s">
        <v>770</v>
      </c>
      <c r="L518" s="3" t="s">
        <v>153</v>
      </c>
      <c r="M518" s="3" t="s">
        <v>153</v>
      </c>
      <c r="N518" s="3" t="s">
        <v>153</v>
      </c>
      <c r="O518" s="3" t="s">
        <v>770</v>
      </c>
      <c r="Q518" s="3" t="s">
        <v>770</v>
      </c>
      <c r="X518" s="12">
        <v>680041</v>
      </c>
    </row>
    <row r="519" spans="5:24">
      <c r="E519" t="str">
        <f t="shared" si="8"/>
        <v>1</v>
      </c>
      <c r="G519" s="3" t="s">
        <v>253</v>
      </c>
      <c r="H519" s="3" t="s">
        <v>771</v>
      </c>
      <c r="K519" s="3" t="s">
        <v>771</v>
      </c>
      <c r="L519" s="3" t="s">
        <v>154</v>
      </c>
      <c r="M519" s="3" t="s">
        <v>154</v>
      </c>
      <c r="N519" s="3" t="s">
        <v>154</v>
      </c>
      <c r="O519" s="3" t="s">
        <v>771</v>
      </c>
      <c r="Q519" s="3" t="s">
        <v>771</v>
      </c>
      <c r="X519" s="12">
        <v>680051</v>
      </c>
    </row>
    <row r="520" spans="5:24">
      <c r="E520" t="str">
        <f t="shared" si="8"/>
        <v>1</v>
      </c>
      <c r="G520" s="3" t="s">
        <v>253</v>
      </c>
      <c r="H520" s="3" t="s">
        <v>772</v>
      </c>
      <c r="K520" s="3" t="s">
        <v>772</v>
      </c>
      <c r="L520" s="3" t="s">
        <v>155</v>
      </c>
      <c r="M520" s="3" t="s">
        <v>155</v>
      </c>
      <c r="N520" s="3" t="s">
        <v>155</v>
      </c>
      <c r="O520" s="3" t="s">
        <v>772</v>
      </c>
      <c r="Q520" s="3" t="s">
        <v>772</v>
      </c>
      <c r="X520" s="12">
        <v>680061</v>
      </c>
    </row>
    <row r="521" spans="5:24">
      <c r="E521" t="str">
        <f t="shared" si="8"/>
        <v>1</v>
      </c>
      <c r="G521" s="3" t="s">
        <v>253</v>
      </c>
      <c r="H521" s="3" t="s">
        <v>773</v>
      </c>
      <c r="K521" s="3" t="s">
        <v>773</v>
      </c>
      <c r="L521" s="3" t="s">
        <v>156</v>
      </c>
      <c r="M521" s="3" t="s">
        <v>156</v>
      </c>
      <c r="N521" s="3" t="s">
        <v>156</v>
      </c>
      <c r="O521" s="3" t="s">
        <v>773</v>
      </c>
      <c r="Q521" s="3" t="s">
        <v>773</v>
      </c>
      <c r="X521" s="12">
        <v>680111</v>
      </c>
    </row>
    <row r="522" spans="5:24">
      <c r="E522" t="str">
        <f t="shared" si="8"/>
        <v>1</v>
      </c>
      <c r="G522" s="3" t="s">
        <v>253</v>
      </c>
      <c r="H522" s="3" t="s">
        <v>774</v>
      </c>
      <c r="K522" s="3" t="s">
        <v>774</v>
      </c>
      <c r="L522" s="3" t="s">
        <v>157</v>
      </c>
      <c r="M522" s="3" t="s">
        <v>157</v>
      </c>
      <c r="N522" s="3" t="s">
        <v>157</v>
      </c>
      <c r="O522" s="3" t="s">
        <v>774</v>
      </c>
      <c r="Q522" s="3" t="s">
        <v>774</v>
      </c>
      <c r="X522" s="12">
        <v>680121</v>
      </c>
    </row>
    <row r="523" spans="5:24">
      <c r="E523" t="str">
        <f t="shared" si="8"/>
        <v>1</v>
      </c>
      <c r="G523" s="3" t="s">
        <v>253</v>
      </c>
      <c r="H523" s="3" t="s">
        <v>775</v>
      </c>
      <c r="K523" s="3" t="s">
        <v>775</v>
      </c>
      <c r="L523" s="3" t="s">
        <v>158</v>
      </c>
      <c r="M523" s="3" t="s">
        <v>158</v>
      </c>
      <c r="N523" s="3" t="s">
        <v>158</v>
      </c>
      <c r="O523" s="3" t="s">
        <v>775</v>
      </c>
      <c r="Q523" s="3" t="s">
        <v>775</v>
      </c>
      <c r="X523" s="12">
        <v>680131</v>
      </c>
    </row>
    <row r="524" spans="5:24">
      <c r="E524" t="str">
        <f t="shared" si="8"/>
        <v>1</v>
      </c>
      <c r="G524" s="3" t="s">
        <v>253</v>
      </c>
      <c r="H524" s="3" t="s">
        <v>776</v>
      </c>
      <c r="K524" s="3" t="s">
        <v>776</v>
      </c>
      <c r="L524" s="3" t="s">
        <v>159</v>
      </c>
      <c r="M524" s="3" t="s">
        <v>159</v>
      </c>
      <c r="N524" s="3" t="s">
        <v>159</v>
      </c>
      <c r="O524" s="3" t="s">
        <v>776</v>
      </c>
      <c r="Q524" s="3" t="s">
        <v>776</v>
      </c>
      <c r="X524" s="12">
        <v>680141</v>
      </c>
    </row>
    <row r="525" spans="5:24">
      <c r="E525" t="str">
        <f t="shared" si="8"/>
        <v>1</v>
      </c>
      <c r="G525" s="3" t="s">
        <v>253</v>
      </c>
      <c r="H525" s="3" t="s">
        <v>777</v>
      </c>
      <c r="K525" s="3" t="s">
        <v>777</v>
      </c>
      <c r="L525" s="3" t="s">
        <v>160</v>
      </c>
      <c r="M525" s="3" t="s">
        <v>160</v>
      </c>
      <c r="N525" s="3" t="s">
        <v>160</v>
      </c>
      <c r="O525" s="3" t="s">
        <v>777</v>
      </c>
      <c r="Q525" s="3" t="s">
        <v>777</v>
      </c>
      <c r="X525" s="12">
        <v>680151</v>
      </c>
    </row>
    <row r="526" spans="5:24">
      <c r="E526" t="str">
        <f t="shared" si="8"/>
        <v>1</v>
      </c>
      <c r="G526" s="3" t="s">
        <v>253</v>
      </c>
      <c r="H526" s="3" t="s">
        <v>778</v>
      </c>
      <c r="K526" s="3" t="s">
        <v>778</v>
      </c>
      <c r="L526" s="3" t="s">
        <v>161</v>
      </c>
      <c r="M526" s="3" t="s">
        <v>161</v>
      </c>
      <c r="N526" s="3" t="s">
        <v>161</v>
      </c>
      <c r="O526" s="3" t="s">
        <v>778</v>
      </c>
      <c r="Q526" s="3" t="s">
        <v>778</v>
      </c>
      <c r="X526" s="12">
        <v>680211</v>
      </c>
    </row>
    <row r="527" spans="5:24">
      <c r="E527" t="str">
        <f t="shared" si="8"/>
        <v>1</v>
      </c>
      <c r="G527" s="3" t="s">
        <v>253</v>
      </c>
      <c r="H527" s="3" t="s">
        <v>779</v>
      </c>
      <c r="K527" s="3" t="s">
        <v>779</v>
      </c>
      <c r="L527" s="3" t="s">
        <v>162</v>
      </c>
      <c r="M527" s="3" t="s">
        <v>162</v>
      </c>
      <c r="N527" s="3" t="s">
        <v>162</v>
      </c>
      <c r="O527" s="3" t="s">
        <v>779</v>
      </c>
      <c r="Q527" s="3" t="s">
        <v>779</v>
      </c>
      <c r="X527" s="12">
        <v>680221</v>
      </c>
    </row>
    <row r="528" spans="5:24">
      <c r="E528" t="str">
        <f t="shared" si="8"/>
        <v>1</v>
      </c>
      <c r="G528" s="3" t="s">
        <v>253</v>
      </c>
      <c r="H528" s="3" t="s">
        <v>780</v>
      </c>
      <c r="K528" s="3" t="s">
        <v>780</v>
      </c>
      <c r="L528" s="3" t="s">
        <v>163</v>
      </c>
      <c r="M528" s="3" t="s">
        <v>163</v>
      </c>
      <c r="N528" s="3" t="s">
        <v>163</v>
      </c>
      <c r="O528" s="3" t="s">
        <v>780</v>
      </c>
      <c r="Q528" s="3" t="s">
        <v>780</v>
      </c>
      <c r="X528" s="12">
        <v>680311</v>
      </c>
    </row>
    <row r="529" spans="5:24">
      <c r="E529" t="str">
        <f t="shared" si="8"/>
        <v>1</v>
      </c>
      <c r="G529" s="3" t="s">
        <v>253</v>
      </c>
      <c r="H529" s="3" t="s">
        <v>781</v>
      </c>
      <c r="K529" s="3" t="s">
        <v>781</v>
      </c>
      <c r="L529" s="3" t="s">
        <v>164</v>
      </c>
      <c r="M529" s="3" t="s">
        <v>164</v>
      </c>
      <c r="N529" s="3" t="s">
        <v>164</v>
      </c>
      <c r="O529" s="3" t="s">
        <v>781</v>
      </c>
      <c r="Q529" s="3" t="s">
        <v>781</v>
      </c>
      <c r="X529" s="12">
        <v>680321</v>
      </c>
    </row>
    <row r="530" spans="5:24">
      <c r="E530" t="str">
        <f t="shared" si="8"/>
        <v>1</v>
      </c>
      <c r="G530" s="3" t="s">
        <v>253</v>
      </c>
      <c r="H530" s="3" t="s">
        <v>782</v>
      </c>
      <c r="K530" s="3" t="s">
        <v>782</v>
      </c>
      <c r="L530" s="3" t="s">
        <v>165</v>
      </c>
      <c r="M530" s="3" t="s">
        <v>165</v>
      </c>
      <c r="N530" s="3" t="s">
        <v>165</v>
      </c>
      <c r="O530" s="3" t="s">
        <v>782</v>
      </c>
      <c r="Q530" s="3" t="s">
        <v>782</v>
      </c>
      <c r="X530" s="12">
        <v>680331</v>
      </c>
    </row>
    <row r="531" spans="5:24">
      <c r="E531" t="str">
        <f t="shared" si="8"/>
        <v>1</v>
      </c>
      <c r="G531" s="3" t="s">
        <v>253</v>
      </c>
      <c r="H531" s="3" t="s">
        <v>783</v>
      </c>
      <c r="K531" s="3" t="s">
        <v>783</v>
      </c>
      <c r="L531" s="3" t="s">
        <v>166</v>
      </c>
      <c r="M531" s="3" t="s">
        <v>166</v>
      </c>
      <c r="N531" s="3" t="s">
        <v>166</v>
      </c>
      <c r="O531" s="3" t="s">
        <v>783</v>
      </c>
      <c r="Q531" s="3" t="s">
        <v>783</v>
      </c>
      <c r="X531" s="12">
        <v>680411</v>
      </c>
    </row>
    <row r="532" spans="5:24">
      <c r="E532" t="str">
        <f t="shared" si="8"/>
        <v>1</v>
      </c>
      <c r="G532" s="3" t="s">
        <v>253</v>
      </c>
      <c r="H532" s="3" t="s">
        <v>784</v>
      </c>
      <c r="K532" s="3" t="s">
        <v>784</v>
      </c>
      <c r="L532" s="3" t="s">
        <v>167</v>
      </c>
      <c r="M532" s="3" t="s">
        <v>167</v>
      </c>
      <c r="N532" s="3" t="s">
        <v>167</v>
      </c>
      <c r="O532" s="3" t="s">
        <v>784</v>
      </c>
      <c r="Q532" s="3" t="s">
        <v>784</v>
      </c>
      <c r="X532" s="12">
        <v>680421</v>
      </c>
    </row>
    <row r="533" spans="5:24">
      <c r="E533" t="str">
        <f t="shared" si="8"/>
        <v>1</v>
      </c>
      <c r="G533" s="3" t="s">
        <v>253</v>
      </c>
      <c r="H533" s="3" t="s">
        <v>785</v>
      </c>
      <c r="K533" s="3" t="s">
        <v>785</v>
      </c>
      <c r="L533" s="3" t="s">
        <v>168</v>
      </c>
      <c r="M533" s="3" t="s">
        <v>168</v>
      </c>
      <c r="N533" s="3" t="s">
        <v>168</v>
      </c>
      <c r="O533" s="3" t="s">
        <v>785</v>
      </c>
      <c r="Q533" s="3" t="s">
        <v>785</v>
      </c>
      <c r="X533" s="12">
        <v>680431</v>
      </c>
    </row>
    <row r="534" spans="5:24">
      <c r="E534" t="str">
        <f t="shared" si="8"/>
        <v>1</v>
      </c>
      <c r="G534" s="3" t="s">
        <v>253</v>
      </c>
      <c r="H534" s="3" t="s">
        <v>786</v>
      </c>
      <c r="K534" s="3" t="s">
        <v>786</v>
      </c>
      <c r="L534" s="3" t="s">
        <v>169</v>
      </c>
      <c r="M534" s="3" t="s">
        <v>169</v>
      </c>
      <c r="N534" s="3" t="s">
        <v>169</v>
      </c>
      <c r="O534" s="3" t="s">
        <v>786</v>
      </c>
      <c r="Q534" s="3" t="s">
        <v>786</v>
      </c>
      <c r="X534" s="12">
        <v>680441</v>
      </c>
    </row>
    <row r="535" spans="5:24">
      <c r="E535" t="str">
        <f t="shared" si="8"/>
        <v>1</v>
      </c>
      <c r="G535" s="3" t="s">
        <v>253</v>
      </c>
      <c r="H535" s="3" t="s">
        <v>787</v>
      </c>
      <c r="K535" s="3" t="s">
        <v>787</v>
      </c>
      <c r="L535" s="3" t="s">
        <v>170</v>
      </c>
      <c r="M535" s="3" t="s">
        <v>170</v>
      </c>
      <c r="N535" s="3" t="s">
        <v>170</v>
      </c>
      <c r="O535" s="3" t="s">
        <v>787</v>
      </c>
      <c r="Q535" s="3" t="s">
        <v>787</v>
      </c>
      <c r="X535" s="12">
        <v>680511</v>
      </c>
    </row>
    <row r="536" spans="5:24">
      <c r="E536" t="str">
        <f t="shared" si="8"/>
        <v>1</v>
      </c>
      <c r="G536" s="3" t="s">
        <v>253</v>
      </c>
      <c r="H536" s="3" t="s">
        <v>788</v>
      </c>
      <c r="K536" s="3" t="s">
        <v>788</v>
      </c>
      <c r="L536" s="3" t="s">
        <v>171</v>
      </c>
      <c r="M536" s="3" t="s">
        <v>171</v>
      </c>
      <c r="N536" s="3" t="s">
        <v>171</v>
      </c>
      <c r="O536" s="3" t="s">
        <v>788</v>
      </c>
      <c r="Q536" s="3" t="s">
        <v>788</v>
      </c>
      <c r="X536" s="12">
        <v>680521</v>
      </c>
    </row>
    <row r="537" spans="5:24">
      <c r="E537" t="str">
        <f t="shared" si="8"/>
        <v>1</v>
      </c>
      <c r="G537" s="3" t="s">
        <v>253</v>
      </c>
      <c r="H537" s="3" t="s">
        <v>789</v>
      </c>
      <c r="K537" s="3" t="s">
        <v>789</v>
      </c>
      <c r="L537" s="3" t="s">
        <v>172</v>
      </c>
      <c r="M537" s="3" t="s">
        <v>172</v>
      </c>
      <c r="N537" s="3" t="s">
        <v>172</v>
      </c>
      <c r="O537" s="3" t="s">
        <v>789</v>
      </c>
      <c r="Q537" s="3" t="s">
        <v>789</v>
      </c>
      <c r="X537" s="12">
        <v>680531</v>
      </c>
    </row>
    <row r="538" spans="5:24">
      <c r="E538" t="str">
        <f t="shared" si="8"/>
        <v>1</v>
      </c>
      <c r="G538" s="3" t="s">
        <v>253</v>
      </c>
      <c r="H538" s="3" t="s">
        <v>790</v>
      </c>
      <c r="K538" s="3" t="s">
        <v>790</v>
      </c>
      <c r="L538" s="3" t="s">
        <v>173</v>
      </c>
      <c r="M538" s="3" t="s">
        <v>173</v>
      </c>
      <c r="N538" s="3" t="s">
        <v>173</v>
      </c>
      <c r="O538" s="3" t="s">
        <v>790</v>
      </c>
      <c r="Q538" s="3" t="s">
        <v>790</v>
      </c>
      <c r="X538" s="12">
        <v>680541</v>
      </c>
    </row>
    <row r="539" spans="5:24">
      <c r="E539" t="str">
        <f t="shared" si="8"/>
        <v>1</v>
      </c>
      <c r="G539" s="3" t="s">
        <v>253</v>
      </c>
      <c r="H539" s="3" t="s">
        <v>791</v>
      </c>
      <c r="K539" s="3" t="s">
        <v>791</v>
      </c>
      <c r="L539" s="3" t="s">
        <v>174</v>
      </c>
      <c r="M539" s="3" t="s">
        <v>174</v>
      </c>
      <c r="N539" s="3" t="s">
        <v>174</v>
      </c>
      <c r="O539" s="3" t="s">
        <v>791</v>
      </c>
      <c r="Q539" s="3" t="s">
        <v>791</v>
      </c>
      <c r="X539" s="12">
        <v>680551</v>
      </c>
    </row>
    <row r="540" spans="5:24">
      <c r="E540" t="str">
        <f t="shared" si="8"/>
        <v>1</v>
      </c>
      <c r="G540" s="3" t="s">
        <v>253</v>
      </c>
      <c r="H540" s="3" t="s">
        <v>792</v>
      </c>
      <c r="K540" s="3" t="s">
        <v>792</v>
      </c>
      <c r="L540" s="3" t="s">
        <v>175</v>
      </c>
      <c r="M540" s="3" t="s">
        <v>175</v>
      </c>
      <c r="N540" s="3" t="s">
        <v>175</v>
      </c>
      <c r="O540" s="3" t="s">
        <v>792</v>
      </c>
      <c r="Q540" s="3" t="s">
        <v>792</v>
      </c>
      <c r="X540" s="12">
        <v>680561</v>
      </c>
    </row>
    <row r="541" spans="5:24">
      <c r="E541" t="str">
        <f t="shared" si="8"/>
        <v>1</v>
      </c>
      <c r="G541" s="3" t="s">
        <v>253</v>
      </c>
      <c r="H541" s="3" t="s">
        <v>793</v>
      </c>
      <c r="K541" s="3" t="s">
        <v>793</v>
      </c>
      <c r="L541" s="3" t="s">
        <v>176</v>
      </c>
      <c r="M541" s="3" t="s">
        <v>176</v>
      </c>
      <c r="N541" s="3" t="s">
        <v>176</v>
      </c>
      <c r="O541" s="3" t="s">
        <v>793</v>
      </c>
      <c r="Q541" s="3" t="s">
        <v>793</v>
      </c>
      <c r="X541" s="12">
        <v>680571</v>
      </c>
    </row>
    <row r="542" spans="5:24">
      <c r="E542" t="str">
        <f t="shared" si="8"/>
        <v>1</v>
      </c>
      <c r="G542" s="3" t="s">
        <v>253</v>
      </c>
      <c r="H542" s="3" t="s">
        <v>794</v>
      </c>
      <c r="K542" s="3" t="s">
        <v>794</v>
      </c>
      <c r="L542" s="3" t="s">
        <v>177</v>
      </c>
      <c r="M542" s="3" t="s">
        <v>177</v>
      </c>
      <c r="N542" s="3" t="s">
        <v>177</v>
      </c>
      <c r="O542" s="3" t="s">
        <v>794</v>
      </c>
      <c r="Q542" s="3" t="s">
        <v>794</v>
      </c>
      <c r="X542" s="12">
        <v>680581</v>
      </c>
    </row>
    <row r="543" spans="5:24">
      <c r="E543" t="str">
        <f t="shared" si="8"/>
        <v>1</v>
      </c>
      <c r="G543" s="3" t="s">
        <v>253</v>
      </c>
      <c r="H543" s="3" t="s">
        <v>795</v>
      </c>
      <c r="K543" s="3" t="s">
        <v>795</v>
      </c>
      <c r="L543" s="3" t="s">
        <v>178</v>
      </c>
      <c r="M543" s="3" t="s">
        <v>178</v>
      </c>
      <c r="N543" s="3" t="s">
        <v>178</v>
      </c>
      <c r="O543" s="3" t="s">
        <v>795</v>
      </c>
      <c r="Q543" s="3" t="s">
        <v>795</v>
      </c>
      <c r="X543" s="12">
        <v>680591</v>
      </c>
    </row>
    <row r="544" spans="5:24">
      <c r="E544" t="str">
        <f t="shared" si="8"/>
        <v>1</v>
      </c>
      <c r="G544" s="3" t="s">
        <v>253</v>
      </c>
      <c r="H544" s="3" t="s">
        <v>796</v>
      </c>
      <c r="K544" s="3" t="s">
        <v>796</v>
      </c>
      <c r="L544" s="3" t="s">
        <v>179</v>
      </c>
      <c r="M544" s="3" t="s">
        <v>179</v>
      </c>
      <c r="N544" s="3" t="s">
        <v>179</v>
      </c>
      <c r="O544" s="3" t="s">
        <v>796</v>
      </c>
      <c r="Q544" s="3" t="s">
        <v>796</v>
      </c>
      <c r="X544" s="12">
        <v>680601</v>
      </c>
    </row>
    <row r="545" spans="5:24">
      <c r="E545" t="str">
        <f t="shared" si="8"/>
        <v>1</v>
      </c>
      <c r="G545" s="3" t="s">
        <v>253</v>
      </c>
      <c r="H545" s="3" t="s">
        <v>797</v>
      </c>
      <c r="K545" s="3" t="s">
        <v>797</v>
      </c>
      <c r="L545" s="3" t="s">
        <v>180</v>
      </c>
      <c r="M545" s="3" t="s">
        <v>180</v>
      </c>
      <c r="N545" s="3" t="s">
        <v>180</v>
      </c>
      <c r="O545" s="3" t="s">
        <v>797</v>
      </c>
      <c r="Q545" s="3" t="s">
        <v>797</v>
      </c>
      <c r="X545" s="12">
        <v>680621</v>
      </c>
    </row>
    <row r="546" spans="5:24">
      <c r="E546" t="str">
        <f t="shared" si="8"/>
        <v>1</v>
      </c>
      <c r="G546" s="3" t="s">
        <v>253</v>
      </c>
      <c r="H546" s="3" t="s">
        <v>798</v>
      </c>
      <c r="K546" s="3" t="s">
        <v>798</v>
      </c>
      <c r="L546" s="3" t="s">
        <v>181</v>
      </c>
      <c r="M546" s="3" t="s">
        <v>181</v>
      </c>
      <c r="N546" s="3" t="s">
        <v>181</v>
      </c>
      <c r="O546" s="3" t="s">
        <v>798</v>
      </c>
      <c r="Q546" s="3" t="s">
        <v>798</v>
      </c>
      <c r="X546" s="12">
        <v>680631</v>
      </c>
    </row>
    <row r="547" spans="5:24">
      <c r="E547" t="str">
        <f t="shared" si="8"/>
        <v>1</v>
      </c>
      <c r="G547" s="3" t="s">
        <v>253</v>
      </c>
      <c r="H547" s="3" t="s">
        <v>799</v>
      </c>
      <c r="K547" s="3" t="s">
        <v>799</v>
      </c>
      <c r="L547" s="3" t="s">
        <v>182</v>
      </c>
      <c r="M547" s="3" t="s">
        <v>182</v>
      </c>
      <c r="N547" s="3" t="s">
        <v>182</v>
      </c>
      <c r="O547" s="3" t="s">
        <v>799</v>
      </c>
      <c r="Q547" s="3" t="s">
        <v>799</v>
      </c>
      <c r="X547" s="12">
        <v>680641</v>
      </c>
    </row>
    <row r="548" spans="5:24">
      <c r="E548" t="str">
        <f t="shared" si="8"/>
        <v>1</v>
      </c>
      <c r="G548" s="3" t="s">
        <v>253</v>
      </c>
      <c r="H548" s="3" t="s">
        <v>800</v>
      </c>
      <c r="K548" s="3" t="s">
        <v>800</v>
      </c>
      <c r="L548" s="3" t="s">
        <v>183</v>
      </c>
      <c r="M548" s="3" t="s">
        <v>183</v>
      </c>
      <c r="N548" s="3" t="s">
        <v>183</v>
      </c>
      <c r="O548" s="3" t="s">
        <v>800</v>
      </c>
      <c r="Q548" s="3" t="s">
        <v>800</v>
      </c>
      <c r="X548" s="12">
        <v>680711</v>
      </c>
    </row>
    <row r="549" spans="5:24">
      <c r="E549" t="str">
        <f t="shared" si="8"/>
        <v>1</v>
      </c>
      <c r="G549" s="3" t="s">
        <v>253</v>
      </c>
      <c r="H549" s="3" t="s">
        <v>801</v>
      </c>
      <c r="K549" s="3" t="s">
        <v>801</v>
      </c>
      <c r="L549" s="3" t="s">
        <v>184</v>
      </c>
      <c r="M549" s="3" t="s">
        <v>184</v>
      </c>
      <c r="N549" s="3" t="s">
        <v>184</v>
      </c>
      <c r="O549" s="3" t="s">
        <v>801</v>
      </c>
      <c r="Q549" s="3" t="s">
        <v>801</v>
      </c>
      <c r="X549" s="12">
        <v>680721</v>
      </c>
    </row>
    <row r="550" spans="5:24">
      <c r="E550" t="str">
        <f t="shared" si="8"/>
        <v>1</v>
      </c>
      <c r="G550" s="3" t="s">
        <v>253</v>
      </c>
      <c r="H550" s="3" t="s">
        <v>802</v>
      </c>
      <c r="K550" s="3" t="s">
        <v>802</v>
      </c>
      <c r="L550" s="3" t="s">
        <v>185</v>
      </c>
      <c r="M550" s="3" t="s">
        <v>185</v>
      </c>
      <c r="N550" s="3" t="s">
        <v>185</v>
      </c>
      <c r="O550" s="3" t="s">
        <v>802</v>
      </c>
      <c r="Q550" s="3" t="s">
        <v>802</v>
      </c>
      <c r="X550" s="12">
        <v>680731</v>
      </c>
    </row>
    <row r="551" spans="5:24">
      <c r="E551" t="str">
        <f t="shared" si="8"/>
        <v>1</v>
      </c>
      <c r="G551" s="3" t="s">
        <v>253</v>
      </c>
      <c r="H551" s="3" t="s">
        <v>803</v>
      </c>
      <c r="K551" s="3" t="s">
        <v>803</v>
      </c>
      <c r="L551" s="3" t="s">
        <v>186</v>
      </c>
      <c r="M551" s="3" t="s">
        <v>186</v>
      </c>
      <c r="N551" s="3" t="s">
        <v>186</v>
      </c>
      <c r="O551" s="3" t="s">
        <v>803</v>
      </c>
      <c r="Q551" s="3" t="s">
        <v>803</v>
      </c>
      <c r="X551" s="12">
        <v>680741</v>
      </c>
    </row>
    <row r="552" spans="5:24">
      <c r="E552" t="str">
        <f t="shared" si="8"/>
        <v>1</v>
      </c>
      <c r="G552" s="3" t="s">
        <v>253</v>
      </c>
      <c r="H552" s="3" t="s">
        <v>804</v>
      </c>
      <c r="K552" s="3" t="s">
        <v>804</v>
      </c>
      <c r="L552" s="3" t="s">
        <v>187</v>
      </c>
      <c r="M552" s="3" t="s">
        <v>187</v>
      </c>
      <c r="N552" s="3" t="s">
        <v>187</v>
      </c>
      <c r="O552" s="3" t="s">
        <v>804</v>
      </c>
      <c r="Q552" s="3" t="s">
        <v>804</v>
      </c>
      <c r="X552" s="12">
        <v>680811</v>
      </c>
    </row>
    <row r="553" spans="5:24">
      <c r="E553" t="str">
        <f t="shared" si="8"/>
        <v>1</v>
      </c>
      <c r="G553" s="3" t="s">
        <v>253</v>
      </c>
      <c r="H553" s="3" t="s">
        <v>805</v>
      </c>
      <c r="K553" s="3" t="s">
        <v>805</v>
      </c>
      <c r="L553" s="3" t="s">
        <v>188</v>
      </c>
      <c r="M553" s="3" t="s">
        <v>188</v>
      </c>
      <c r="N553" s="3" t="s">
        <v>188</v>
      </c>
      <c r="O553" s="3" t="s">
        <v>805</v>
      </c>
      <c r="Q553" s="3" t="s">
        <v>805</v>
      </c>
      <c r="X553" s="12">
        <v>680911</v>
      </c>
    </row>
    <row r="554" spans="5:24">
      <c r="E554" t="str">
        <f t="shared" si="8"/>
        <v>1</v>
      </c>
      <c r="G554" s="3" t="s">
        <v>253</v>
      </c>
      <c r="H554" s="3" t="s">
        <v>806</v>
      </c>
      <c r="K554" s="3" t="s">
        <v>806</v>
      </c>
      <c r="L554" s="3" t="s">
        <v>189</v>
      </c>
      <c r="M554" s="3" t="s">
        <v>189</v>
      </c>
      <c r="N554" s="3" t="s">
        <v>189</v>
      </c>
      <c r="O554" s="3" t="s">
        <v>806</v>
      </c>
      <c r="Q554" s="3" t="s">
        <v>806</v>
      </c>
      <c r="X554" s="12">
        <v>680921</v>
      </c>
    </row>
    <row r="555" spans="5:24">
      <c r="E555" t="str">
        <f t="shared" si="8"/>
        <v>1</v>
      </c>
      <c r="G555" s="3" t="s">
        <v>253</v>
      </c>
      <c r="H555" s="3" t="s">
        <v>807</v>
      </c>
      <c r="K555" s="3" t="s">
        <v>807</v>
      </c>
      <c r="L555" s="3" t="s">
        <v>190</v>
      </c>
      <c r="M555" s="3" t="s">
        <v>190</v>
      </c>
      <c r="N555" s="3" t="s">
        <v>190</v>
      </c>
      <c r="O555" s="3" t="s">
        <v>807</v>
      </c>
      <c r="Q555" s="3" t="s">
        <v>807</v>
      </c>
      <c r="X555" s="12">
        <v>680931</v>
      </c>
    </row>
    <row r="556" spans="5:24">
      <c r="E556" t="str">
        <f t="shared" si="8"/>
        <v>1</v>
      </c>
      <c r="G556" s="3" t="s">
        <v>253</v>
      </c>
      <c r="H556" s="3" t="s">
        <v>808</v>
      </c>
      <c r="K556" s="3" t="s">
        <v>808</v>
      </c>
      <c r="L556" s="3" t="s">
        <v>191</v>
      </c>
      <c r="M556" s="3" t="s">
        <v>191</v>
      </c>
      <c r="N556" s="3" t="s">
        <v>191</v>
      </c>
      <c r="O556" s="3" t="s">
        <v>808</v>
      </c>
      <c r="Q556" s="3" t="s">
        <v>808</v>
      </c>
      <c r="X556" s="12">
        <v>680941</v>
      </c>
    </row>
    <row r="557" spans="5:24">
      <c r="E557" t="str">
        <f t="shared" si="8"/>
        <v>1</v>
      </c>
      <c r="G557" s="3" t="s">
        <v>253</v>
      </c>
      <c r="H557" s="3" t="s">
        <v>809</v>
      </c>
      <c r="K557" s="3" t="s">
        <v>809</v>
      </c>
      <c r="L557" s="3" t="s">
        <v>192</v>
      </c>
      <c r="M557" s="3" t="s">
        <v>192</v>
      </c>
      <c r="N557" s="3" t="s">
        <v>192</v>
      </c>
      <c r="O557" s="3" t="s">
        <v>809</v>
      </c>
      <c r="Q557" s="3" t="s">
        <v>809</v>
      </c>
      <c r="X557" s="12">
        <v>680951</v>
      </c>
    </row>
    <row r="558" spans="5:24">
      <c r="E558" t="str">
        <f t="shared" si="8"/>
        <v>1</v>
      </c>
      <c r="G558" s="3" t="s">
        <v>253</v>
      </c>
      <c r="H558" s="3" t="s">
        <v>810</v>
      </c>
      <c r="K558" s="3" t="s">
        <v>810</v>
      </c>
      <c r="L558" s="3" t="s">
        <v>193</v>
      </c>
      <c r="M558" s="3" t="s">
        <v>193</v>
      </c>
      <c r="N558" s="3" t="s">
        <v>193</v>
      </c>
      <c r="O558" s="3" t="s">
        <v>810</v>
      </c>
      <c r="Q558" s="3" t="s">
        <v>810</v>
      </c>
      <c r="X558" s="12">
        <v>680961</v>
      </c>
    </row>
    <row r="559" spans="5:24">
      <c r="E559" t="str">
        <f t="shared" si="8"/>
        <v>1</v>
      </c>
      <c r="G559" s="3" t="s">
        <v>253</v>
      </c>
      <c r="H559" s="3" t="s">
        <v>811</v>
      </c>
      <c r="K559" s="3" t="s">
        <v>811</v>
      </c>
      <c r="L559" s="3" t="s">
        <v>194</v>
      </c>
      <c r="M559" s="3" t="s">
        <v>194</v>
      </c>
      <c r="N559" s="3" t="s">
        <v>194</v>
      </c>
      <c r="O559" s="3" t="s">
        <v>811</v>
      </c>
      <c r="Q559" s="3" t="s">
        <v>811</v>
      </c>
      <c r="X559" s="12">
        <v>681011</v>
      </c>
    </row>
    <row r="560" spans="5:24">
      <c r="E560" t="str">
        <f t="shared" si="8"/>
        <v>1</v>
      </c>
      <c r="G560" s="3" t="s">
        <v>253</v>
      </c>
      <c r="H560" s="3" t="s">
        <v>812</v>
      </c>
      <c r="K560" s="3" t="s">
        <v>812</v>
      </c>
      <c r="L560" s="3" t="s">
        <v>195</v>
      </c>
      <c r="M560" s="3" t="s">
        <v>195</v>
      </c>
      <c r="N560" s="3" t="s">
        <v>195</v>
      </c>
      <c r="O560" s="3" t="s">
        <v>812</v>
      </c>
      <c r="Q560" s="3" t="s">
        <v>812</v>
      </c>
      <c r="X560" s="12">
        <v>681021</v>
      </c>
    </row>
    <row r="561" spans="5:24">
      <c r="E561" t="str">
        <f t="shared" si="8"/>
        <v>1</v>
      </c>
      <c r="G561" s="3" t="s">
        <v>253</v>
      </c>
      <c r="H561" s="3" t="s">
        <v>813</v>
      </c>
      <c r="K561" s="3" t="s">
        <v>813</v>
      </c>
      <c r="L561" s="3" t="s">
        <v>196</v>
      </c>
      <c r="M561" s="3" t="s">
        <v>196</v>
      </c>
      <c r="N561" s="3" t="s">
        <v>196</v>
      </c>
      <c r="O561" s="3" t="s">
        <v>813</v>
      </c>
      <c r="Q561" s="3" t="s">
        <v>813</v>
      </c>
      <c r="X561" s="12">
        <v>681031</v>
      </c>
    </row>
    <row r="562" spans="5:24">
      <c r="E562" t="str">
        <f t="shared" si="8"/>
        <v>1</v>
      </c>
      <c r="G562" s="3" t="s">
        <v>253</v>
      </c>
      <c r="H562" s="3" t="s">
        <v>814</v>
      </c>
      <c r="K562" s="3" t="s">
        <v>814</v>
      </c>
      <c r="L562" s="3" t="s">
        <v>197</v>
      </c>
      <c r="M562" s="3" t="s">
        <v>197</v>
      </c>
      <c r="N562" s="3" t="s">
        <v>197</v>
      </c>
      <c r="O562" s="3" t="s">
        <v>814</v>
      </c>
      <c r="Q562" s="3" t="s">
        <v>814</v>
      </c>
      <c r="X562" s="12">
        <v>681041</v>
      </c>
    </row>
    <row r="563" spans="5:24">
      <c r="E563" t="str">
        <f t="shared" si="8"/>
        <v>1</v>
      </c>
      <c r="G563" s="3" t="s">
        <v>253</v>
      </c>
      <c r="H563" s="3" t="s">
        <v>815</v>
      </c>
      <c r="K563" s="3" t="s">
        <v>815</v>
      </c>
      <c r="L563" s="3" t="s">
        <v>198</v>
      </c>
      <c r="M563" s="3" t="s">
        <v>198</v>
      </c>
      <c r="N563" s="3" t="s">
        <v>198</v>
      </c>
      <c r="O563" s="3" t="s">
        <v>815</v>
      </c>
      <c r="Q563" s="3" t="s">
        <v>815</v>
      </c>
      <c r="X563" s="12">
        <v>681051</v>
      </c>
    </row>
    <row r="564" spans="5:24">
      <c r="E564" t="str">
        <f t="shared" si="8"/>
        <v>1</v>
      </c>
      <c r="G564" s="3" t="s">
        <v>253</v>
      </c>
      <c r="H564" s="3" t="s">
        <v>816</v>
      </c>
      <c r="K564" s="3" t="s">
        <v>816</v>
      </c>
      <c r="L564" s="3" t="s">
        <v>199</v>
      </c>
      <c r="M564" s="3" t="s">
        <v>199</v>
      </c>
      <c r="N564" s="3" t="s">
        <v>199</v>
      </c>
      <c r="O564" s="3" t="s">
        <v>816</v>
      </c>
      <c r="Q564" s="3" t="s">
        <v>816</v>
      </c>
      <c r="X564" s="12">
        <v>681112</v>
      </c>
    </row>
    <row r="565" spans="5:24">
      <c r="E565" t="str">
        <f t="shared" si="8"/>
        <v>1</v>
      </c>
      <c r="G565" s="3" t="s">
        <v>253</v>
      </c>
      <c r="H565" s="3" t="s">
        <v>817</v>
      </c>
      <c r="K565" s="3" t="s">
        <v>817</v>
      </c>
      <c r="L565" s="3" t="s">
        <v>200</v>
      </c>
      <c r="M565" s="3" t="s">
        <v>200</v>
      </c>
      <c r="N565" s="3" t="s">
        <v>200</v>
      </c>
      <c r="O565" s="3" t="s">
        <v>817</v>
      </c>
      <c r="Q565" s="3" t="s">
        <v>817</v>
      </c>
      <c r="X565" s="12">
        <v>681122</v>
      </c>
    </row>
    <row r="566" spans="5:24">
      <c r="E566" t="str">
        <f t="shared" si="8"/>
        <v>1</v>
      </c>
      <c r="G566" s="3" t="s">
        <v>253</v>
      </c>
      <c r="H566" s="3" t="s">
        <v>818</v>
      </c>
      <c r="K566" s="3" t="s">
        <v>818</v>
      </c>
      <c r="L566" s="3" t="s">
        <v>201</v>
      </c>
      <c r="M566" s="3" t="s">
        <v>201</v>
      </c>
      <c r="N566" s="3" t="s">
        <v>201</v>
      </c>
      <c r="O566" s="3" t="s">
        <v>818</v>
      </c>
      <c r="Q566" s="3" t="s">
        <v>818</v>
      </c>
      <c r="X566" s="12">
        <v>681132</v>
      </c>
    </row>
    <row r="567" spans="5:24">
      <c r="E567" t="str">
        <f t="shared" si="8"/>
        <v>1</v>
      </c>
      <c r="G567" s="3" t="s">
        <v>253</v>
      </c>
      <c r="H567" s="3" t="s">
        <v>819</v>
      </c>
      <c r="K567" s="3" t="s">
        <v>819</v>
      </c>
      <c r="L567" s="3" t="s">
        <v>202</v>
      </c>
      <c r="M567" s="3" t="s">
        <v>202</v>
      </c>
      <c r="N567" s="3" t="s">
        <v>202</v>
      </c>
      <c r="O567" s="3" t="s">
        <v>819</v>
      </c>
      <c r="Q567" s="3" t="s">
        <v>819</v>
      </c>
      <c r="X567" s="12">
        <v>681142</v>
      </c>
    </row>
    <row r="568" spans="5:24">
      <c r="E568" t="str">
        <f t="shared" si="8"/>
        <v>1</v>
      </c>
      <c r="G568" s="3" t="s">
        <v>253</v>
      </c>
      <c r="H568" s="3" t="s">
        <v>820</v>
      </c>
      <c r="K568" s="3" t="s">
        <v>820</v>
      </c>
      <c r="L568" s="3" t="s">
        <v>203</v>
      </c>
      <c r="M568" s="3" t="s">
        <v>203</v>
      </c>
      <c r="N568" s="3" t="s">
        <v>203</v>
      </c>
      <c r="O568" s="3" t="s">
        <v>820</v>
      </c>
      <c r="Q568" s="3" t="s">
        <v>820</v>
      </c>
      <c r="X568" s="12">
        <v>681152</v>
      </c>
    </row>
    <row r="569" spans="5:24">
      <c r="E569" t="str">
        <f t="shared" si="8"/>
        <v>1</v>
      </c>
      <c r="G569" s="3" t="s">
        <v>253</v>
      </c>
      <c r="H569" s="3" t="s">
        <v>821</v>
      </c>
      <c r="K569" s="3" t="s">
        <v>821</v>
      </c>
      <c r="L569" s="3" t="s">
        <v>204</v>
      </c>
      <c r="M569" s="3" t="s">
        <v>204</v>
      </c>
      <c r="N569" s="3" t="s">
        <v>204</v>
      </c>
      <c r="O569" s="3" t="s">
        <v>821</v>
      </c>
      <c r="Q569" s="3" t="s">
        <v>821</v>
      </c>
      <c r="X569" s="12">
        <v>681162</v>
      </c>
    </row>
    <row r="570" spans="5:24">
      <c r="E570" t="str">
        <f t="shared" si="8"/>
        <v>1</v>
      </c>
      <c r="G570" s="3" t="s">
        <v>253</v>
      </c>
      <c r="H570" s="3" t="s">
        <v>822</v>
      </c>
      <c r="K570" s="3" t="s">
        <v>822</v>
      </c>
      <c r="L570" s="3" t="s">
        <v>205</v>
      </c>
      <c r="M570" s="3" t="s">
        <v>205</v>
      </c>
      <c r="N570" s="3" t="s">
        <v>205</v>
      </c>
      <c r="O570" s="3" t="s">
        <v>822</v>
      </c>
      <c r="Q570" s="3" t="s">
        <v>822</v>
      </c>
      <c r="X570" s="12">
        <v>681172</v>
      </c>
    </row>
    <row r="571" spans="5:24">
      <c r="E571" t="str">
        <f t="shared" si="8"/>
        <v>1</v>
      </c>
      <c r="G571" s="3" t="s">
        <v>253</v>
      </c>
      <c r="H571" s="3" t="s">
        <v>823</v>
      </c>
      <c r="K571" s="3" t="s">
        <v>823</v>
      </c>
      <c r="L571" s="3" t="s">
        <v>206</v>
      </c>
      <c r="M571" s="3" t="s">
        <v>206</v>
      </c>
      <c r="N571" s="3" t="s">
        <v>206</v>
      </c>
      <c r="O571" s="3" t="s">
        <v>823</v>
      </c>
      <c r="Q571" s="3" t="s">
        <v>823</v>
      </c>
      <c r="X571" s="12">
        <v>681182</v>
      </c>
    </row>
    <row r="572" spans="5:24">
      <c r="E572" t="str">
        <f t="shared" si="8"/>
        <v>1</v>
      </c>
      <c r="G572" s="3" t="s">
        <v>253</v>
      </c>
      <c r="H572" s="3" t="s">
        <v>824</v>
      </c>
      <c r="K572" s="3" t="s">
        <v>824</v>
      </c>
      <c r="L572" s="3" t="s">
        <v>207</v>
      </c>
      <c r="M572" s="3" t="s">
        <v>207</v>
      </c>
      <c r="N572" s="3" t="s">
        <v>207</v>
      </c>
      <c r="O572" s="3" t="s">
        <v>824</v>
      </c>
      <c r="Q572" s="3" t="s">
        <v>824</v>
      </c>
      <c r="X572" s="12">
        <v>681192</v>
      </c>
    </row>
    <row r="573" spans="5:24">
      <c r="E573" t="str">
        <f t="shared" si="8"/>
        <v>1</v>
      </c>
      <c r="G573" s="3" t="s">
        <v>253</v>
      </c>
      <c r="H573" s="3" t="s">
        <v>825</v>
      </c>
      <c r="K573" s="3" t="s">
        <v>825</v>
      </c>
      <c r="L573" s="3" t="s">
        <v>208</v>
      </c>
      <c r="M573" s="3" t="s">
        <v>208</v>
      </c>
      <c r="N573" s="3" t="s">
        <v>208</v>
      </c>
      <c r="O573" s="3" t="s">
        <v>825</v>
      </c>
      <c r="Q573" s="3" t="s">
        <v>825</v>
      </c>
      <c r="X573" s="12">
        <v>681212</v>
      </c>
    </row>
    <row r="574" spans="5:24">
      <c r="E574" t="str">
        <f t="shared" si="8"/>
        <v>1</v>
      </c>
      <c r="G574" s="3" t="s">
        <v>253</v>
      </c>
      <c r="H574" s="3" t="s">
        <v>826</v>
      </c>
      <c r="K574" s="3" t="s">
        <v>826</v>
      </c>
      <c r="L574" s="3" t="s">
        <v>209</v>
      </c>
      <c r="M574" s="3" t="s">
        <v>209</v>
      </c>
      <c r="N574" s="3" t="s">
        <v>209</v>
      </c>
      <c r="O574" s="3" t="s">
        <v>826</v>
      </c>
      <c r="Q574" s="3" t="s">
        <v>826</v>
      </c>
      <c r="X574" s="12">
        <v>681222</v>
      </c>
    </row>
    <row r="575" spans="5:24">
      <c r="E575" t="str">
        <f t="shared" si="8"/>
        <v>1</v>
      </c>
      <c r="G575" s="3" t="s">
        <v>253</v>
      </c>
      <c r="H575" s="3" t="s">
        <v>827</v>
      </c>
      <c r="K575" s="3" t="s">
        <v>827</v>
      </c>
      <c r="L575" s="3" t="s">
        <v>210</v>
      </c>
      <c r="M575" s="3" t="s">
        <v>210</v>
      </c>
      <c r="N575" s="3" t="s">
        <v>210</v>
      </c>
      <c r="O575" s="3" t="s">
        <v>827</v>
      </c>
      <c r="Q575" s="3" t="s">
        <v>827</v>
      </c>
      <c r="X575" s="12">
        <v>681232</v>
      </c>
    </row>
    <row r="576" spans="5:24">
      <c r="E576" t="str">
        <f t="shared" si="8"/>
        <v>1</v>
      </c>
      <c r="G576" s="3" t="s">
        <v>253</v>
      </c>
      <c r="H576" s="3" t="s">
        <v>828</v>
      </c>
      <c r="K576" s="3" t="s">
        <v>828</v>
      </c>
      <c r="L576" s="3" t="s">
        <v>211</v>
      </c>
      <c r="M576" s="3" t="s">
        <v>211</v>
      </c>
      <c r="N576" s="3" t="s">
        <v>211</v>
      </c>
      <c r="O576" s="3" t="s">
        <v>828</v>
      </c>
      <c r="Q576" s="3" t="s">
        <v>828</v>
      </c>
      <c r="X576" s="12">
        <v>681242</v>
      </c>
    </row>
    <row r="577" spans="5:24">
      <c r="E577" t="str">
        <f t="shared" si="8"/>
        <v>1</v>
      </c>
      <c r="G577" s="3" t="s">
        <v>253</v>
      </c>
      <c r="H577" s="3" t="s">
        <v>829</v>
      </c>
      <c r="K577" s="3" t="s">
        <v>829</v>
      </c>
      <c r="L577" s="3" t="s">
        <v>212</v>
      </c>
      <c r="M577" s="3" t="s">
        <v>212</v>
      </c>
      <c r="N577" s="3" t="s">
        <v>212</v>
      </c>
      <c r="O577" s="3" t="s">
        <v>829</v>
      </c>
      <c r="Q577" s="3" t="s">
        <v>829</v>
      </c>
      <c r="X577" s="12">
        <v>681252</v>
      </c>
    </row>
    <row r="578" spans="5:24">
      <c r="E578" t="str">
        <f t="shared" si="8"/>
        <v>1</v>
      </c>
      <c r="G578" s="3" t="s">
        <v>253</v>
      </c>
      <c r="H578" s="3" t="s">
        <v>830</v>
      </c>
      <c r="K578" s="3" t="s">
        <v>830</v>
      </c>
      <c r="L578" s="3" t="s">
        <v>213</v>
      </c>
      <c r="M578" s="3" t="s">
        <v>213</v>
      </c>
      <c r="N578" s="3" t="s">
        <v>213</v>
      </c>
      <c r="O578" s="3" t="s">
        <v>830</v>
      </c>
      <c r="Q578" s="3" t="s">
        <v>830</v>
      </c>
      <c r="X578" s="12">
        <v>681262</v>
      </c>
    </row>
    <row r="579" spans="5:24">
      <c r="E579" t="str">
        <f t="shared" si="8"/>
        <v>1</v>
      </c>
      <c r="G579" s="3" t="s">
        <v>253</v>
      </c>
      <c r="H579" s="3" t="s">
        <v>831</v>
      </c>
      <c r="K579" s="3" t="s">
        <v>831</v>
      </c>
      <c r="L579" s="3" t="s">
        <v>214</v>
      </c>
      <c r="M579" s="3" t="s">
        <v>214</v>
      </c>
      <c r="N579" s="3" t="s">
        <v>214</v>
      </c>
      <c r="O579" s="3" t="s">
        <v>831</v>
      </c>
      <c r="Q579" s="3" t="s">
        <v>831</v>
      </c>
      <c r="X579" s="12">
        <v>681272</v>
      </c>
    </row>
    <row r="580" spans="5:24">
      <c r="E580" t="str">
        <f t="shared" ref="E580:E643" si="9">RIGHT(H580,1)</f>
        <v>1</v>
      </c>
      <c r="G580" s="3" t="s">
        <v>253</v>
      </c>
      <c r="H580" s="3" t="s">
        <v>832</v>
      </c>
      <c r="K580" s="3" t="s">
        <v>832</v>
      </c>
      <c r="L580" s="3" t="s">
        <v>215</v>
      </c>
      <c r="M580" s="3" t="s">
        <v>215</v>
      </c>
      <c r="N580" s="3" t="s">
        <v>215</v>
      </c>
      <c r="O580" s="3" t="s">
        <v>832</v>
      </c>
      <c r="Q580" s="3" t="s">
        <v>832</v>
      </c>
      <c r="X580" s="12">
        <v>681282</v>
      </c>
    </row>
    <row r="581" spans="5:24">
      <c r="E581" t="str">
        <f t="shared" si="9"/>
        <v>1</v>
      </c>
      <c r="G581" s="3" t="s">
        <v>253</v>
      </c>
      <c r="H581" s="3" t="s">
        <v>833</v>
      </c>
      <c r="K581" s="3" t="s">
        <v>833</v>
      </c>
      <c r="L581" s="3" t="s">
        <v>216</v>
      </c>
      <c r="M581" s="3" t="s">
        <v>216</v>
      </c>
      <c r="N581" s="3" t="s">
        <v>216</v>
      </c>
      <c r="O581" s="3" t="s">
        <v>833</v>
      </c>
      <c r="Q581" s="3" t="s">
        <v>833</v>
      </c>
      <c r="X581" s="12">
        <v>681312</v>
      </c>
    </row>
    <row r="582" spans="5:24">
      <c r="E582" t="str">
        <f t="shared" si="9"/>
        <v>1</v>
      </c>
      <c r="G582" s="3" t="s">
        <v>253</v>
      </c>
      <c r="H582" s="3" t="s">
        <v>834</v>
      </c>
      <c r="K582" s="3" t="s">
        <v>834</v>
      </c>
      <c r="L582" s="3" t="s">
        <v>217</v>
      </c>
      <c r="M582" s="3" t="s">
        <v>217</v>
      </c>
      <c r="N582" s="3" t="s">
        <v>217</v>
      </c>
      <c r="O582" s="3" t="s">
        <v>834</v>
      </c>
      <c r="Q582" s="3" t="s">
        <v>834</v>
      </c>
      <c r="X582" s="12">
        <v>681322</v>
      </c>
    </row>
    <row r="583" spans="5:24">
      <c r="E583" t="str">
        <f t="shared" si="9"/>
        <v>1</v>
      </c>
      <c r="G583" s="3" t="s">
        <v>253</v>
      </c>
      <c r="H583" s="3" t="s">
        <v>835</v>
      </c>
      <c r="K583" s="3" t="s">
        <v>835</v>
      </c>
      <c r="L583" s="3" t="s">
        <v>218</v>
      </c>
      <c r="M583" s="3" t="s">
        <v>218</v>
      </c>
      <c r="N583" s="3" t="s">
        <v>218</v>
      </c>
      <c r="O583" s="3" t="s">
        <v>835</v>
      </c>
      <c r="Q583" s="3" t="s">
        <v>835</v>
      </c>
      <c r="X583" s="12">
        <v>681332</v>
      </c>
    </row>
    <row r="584" spans="5:24">
      <c r="E584" t="str">
        <f t="shared" si="9"/>
        <v>1</v>
      </c>
      <c r="G584" s="3" t="s">
        <v>253</v>
      </c>
      <c r="H584" s="3" t="s">
        <v>836</v>
      </c>
      <c r="K584" s="3" t="s">
        <v>836</v>
      </c>
      <c r="L584" s="3" t="s">
        <v>219</v>
      </c>
      <c r="M584" s="3" t="s">
        <v>219</v>
      </c>
      <c r="N584" s="3" t="s">
        <v>219</v>
      </c>
      <c r="O584" s="3" t="s">
        <v>836</v>
      </c>
      <c r="Q584" s="3" t="s">
        <v>836</v>
      </c>
      <c r="X584" s="12">
        <v>681342</v>
      </c>
    </row>
    <row r="585" spans="5:24">
      <c r="E585" t="str">
        <f t="shared" si="9"/>
        <v>1</v>
      </c>
      <c r="G585" s="3" t="s">
        <v>253</v>
      </c>
      <c r="H585" s="3" t="s">
        <v>837</v>
      </c>
      <c r="K585" s="3" t="s">
        <v>837</v>
      </c>
      <c r="L585" s="3" t="s">
        <v>220</v>
      </c>
      <c r="M585" s="3" t="s">
        <v>220</v>
      </c>
      <c r="N585" s="3" t="s">
        <v>220</v>
      </c>
      <c r="O585" s="3" t="s">
        <v>837</v>
      </c>
      <c r="Q585" s="3" t="s">
        <v>837</v>
      </c>
      <c r="X585" s="12">
        <v>681412</v>
      </c>
    </row>
    <row r="586" spans="5:24">
      <c r="E586" t="str">
        <f t="shared" si="9"/>
        <v>1</v>
      </c>
      <c r="G586" s="3" t="s">
        <v>253</v>
      </c>
      <c r="H586" s="3" t="s">
        <v>838</v>
      </c>
      <c r="K586" s="3" t="s">
        <v>838</v>
      </c>
      <c r="L586" s="3" t="s">
        <v>221</v>
      </c>
      <c r="M586" s="3" t="s">
        <v>221</v>
      </c>
      <c r="N586" s="3" t="s">
        <v>221</v>
      </c>
      <c r="O586" s="3" t="s">
        <v>838</v>
      </c>
      <c r="Q586" s="3" t="s">
        <v>838</v>
      </c>
      <c r="X586" s="12">
        <v>681422</v>
      </c>
    </row>
    <row r="587" spans="5:24">
      <c r="E587" t="str">
        <f t="shared" si="9"/>
        <v>1</v>
      </c>
      <c r="G587" s="3" t="s">
        <v>253</v>
      </c>
      <c r="H587" s="3" t="s">
        <v>839</v>
      </c>
      <c r="K587" s="3" t="s">
        <v>839</v>
      </c>
      <c r="L587" s="3" t="s">
        <v>222</v>
      </c>
      <c r="M587" s="3" t="s">
        <v>222</v>
      </c>
      <c r="N587" s="3" t="s">
        <v>222</v>
      </c>
      <c r="O587" s="3" t="s">
        <v>839</v>
      </c>
      <c r="Q587" s="3" t="s">
        <v>839</v>
      </c>
      <c r="X587" s="12">
        <v>681432</v>
      </c>
    </row>
    <row r="588" spans="5:24">
      <c r="E588" t="str">
        <f t="shared" si="9"/>
        <v>1</v>
      </c>
      <c r="G588" s="3" t="s">
        <v>253</v>
      </c>
      <c r="H588" s="3" t="s">
        <v>840</v>
      </c>
      <c r="K588" s="3" t="s">
        <v>840</v>
      </c>
      <c r="L588" s="3" t="s">
        <v>223</v>
      </c>
      <c r="M588" s="3" t="s">
        <v>223</v>
      </c>
      <c r="N588" s="3" t="s">
        <v>223</v>
      </c>
      <c r="O588" s="3" t="s">
        <v>840</v>
      </c>
      <c r="Q588" s="3" t="s">
        <v>840</v>
      </c>
      <c r="X588" s="12">
        <v>681512</v>
      </c>
    </row>
    <row r="589" spans="5:24">
      <c r="E589" t="str">
        <f t="shared" si="9"/>
        <v>1</v>
      </c>
      <c r="G589" s="3" t="s">
        <v>253</v>
      </c>
      <c r="H589" s="3" t="s">
        <v>841</v>
      </c>
      <c r="K589" s="3" t="s">
        <v>841</v>
      </c>
      <c r="L589" s="3" t="s">
        <v>224</v>
      </c>
      <c r="M589" s="3" t="s">
        <v>224</v>
      </c>
      <c r="N589" s="3" t="s">
        <v>224</v>
      </c>
      <c r="O589" s="3" t="s">
        <v>841</v>
      </c>
      <c r="Q589" s="3" t="s">
        <v>841</v>
      </c>
      <c r="X589" s="12">
        <v>681522</v>
      </c>
    </row>
    <row r="590" spans="5:24">
      <c r="E590" t="str">
        <f t="shared" si="9"/>
        <v>1</v>
      </c>
      <c r="G590" s="3" t="s">
        <v>253</v>
      </c>
      <c r="H590" s="3" t="s">
        <v>842</v>
      </c>
      <c r="K590" s="3" t="s">
        <v>842</v>
      </c>
      <c r="L590" s="3" t="s">
        <v>225</v>
      </c>
      <c r="M590" s="3" t="s">
        <v>225</v>
      </c>
      <c r="N590" s="3" t="s">
        <v>225</v>
      </c>
      <c r="O590" s="3" t="s">
        <v>842</v>
      </c>
      <c r="Q590" s="3" t="s">
        <v>842</v>
      </c>
      <c r="X590" s="12">
        <v>681532</v>
      </c>
    </row>
    <row r="591" spans="5:24">
      <c r="E591" t="str">
        <f t="shared" si="9"/>
        <v>1</v>
      </c>
      <c r="G591" s="3" t="s">
        <v>253</v>
      </c>
      <c r="H591" s="3" t="s">
        <v>843</v>
      </c>
      <c r="K591" s="3" t="s">
        <v>843</v>
      </c>
      <c r="L591" s="3" t="s">
        <v>226</v>
      </c>
      <c r="M591" s="3" t="s">
        <v>226</v>
      </c>
      <c r="N591" s="3" t="s">
        <v>226</v>
      </c>
      <c r="O591" s="3" t="s">
        <v>843</v>
      </c>
      <c r="Q591" s="3" t="s">
        <v>843</v>
      </c>
      <c r="X591" s="12">
        <v>681542</v>
      </c>
    </row>
    <row r="592" spans="5:24">
      <c r="E592" t="str">
        <f t="shared" si="9"/>
        <v>1</v>
      </c>
      <c r="G592" s="3" t="s">
        <v>253</v>
      </c>
      <c r="H592" s="3" t="s">
        <v>844</v>
      </c>
      <c r="K592" s="3" t="s">
        <v>844</v>
      </c>
      <c r="L592" s="3" t="s">
        <v>227</v>
      </c>
      <c r="M592" s="3" t="s">
        <v>227</v>
      </c>
      <c r="N592" s="3" t="s">
        <v>227</v>
      </c>
      <c r="O592" s="3" t="s">
        <v>844</v>
      </c>
      <c r="Q592" s="3" t="s">
        <v>844</v>
      </c>
      <c r="X592" s="12">
        <v>681552</v>
      </c>
    </row>
    <row r="593" spans="5:24">
      <c r="E593" t="str">
        <f t="shared" si="9"/>
        <v>1</v>
      </c>
      <c r="G593" s="3" t="s">
        <v>253</v>
      </c>
      <c r="H593" s="3" t="s">
        <v>845</v>
      </c>
      <c r="K593" s="3" t="s">
        <v>845</v>
      </c>
      <c r="L593" s="3" t="s">
        <v>228</v>
      </c>
      <c r="M593" s="3" t="s">
        <v>228</v>
      </c>
      <c r="N593" s="3" t="s">
        <v>228</v>
      </c>
      <c r="O593" s="3" t="s">
        <v>845</v>
      </c>
      <c r="Q593" s="3" t="s">
        <v>845</v>
      </c>
      <c r="X593" s="12">
        <v>681562</v>
      </c>
    </row>
    <row r="594" spans="5:24">
      <c r="E594" t="str">
        <f t="shared" si="9"/>
        <v>1</v>
      </c>
      <c r="G594" s="3" t="s">
        <v>253</v>
      </c>
      <c r="H594" s="3" t="s">
        <v>846</v>
      </c>
      <c r="K594" s="3" t="s">
        <v>846</v>
      </c>
      <c r="L594" s="3" t="s">
        <v>229</v>
      </c>
      <c r="M594" s="3" t="s">
        <v>229</v>
      </c>
      <c r="N594" s="3" t="s">
        <v>229</v>
      </c>
      <c r="O594" s="3" t="s">
        <v>846</v>
      </c>
      <c r="Q594" s="3" t="s">
        <v>846</v>
      </c>
      <c r="X594" s="12">
        <v>681572</v>
      </c>
    </row>
    <row r="595" spans="5:24">
      <c r="E595" t="str">
        <f t="shared" si="9"/>
        <v>1</v>
      </c>
      <c r="G595" s="3" t="s">
        <v>253</v>
      </c>
      <c r="H595" s="3" t="s">
        <v>847</v>
      </c>
      <c r="K595" s="3" t="s">
        <v>847</v>
      </c>
      <c r="L595" s="3" t="s">
        <v>230</v>
      </c>
      <c r="M595" s="3" t="s">
        <v>230</v>
      </c>
      <c r="N595" s="3" t="s">
        <v>230</v>
      </c>
      <c r="O595" s="3" t="s">
        <v>847</v>
      </c>
      <c r="Q595" s="3" t="s">
        <v>847</v>
      </c>
      <c r="X595" s="12">
        <v>681582</v>
      </c>
    </row>
    <row r="596" spans="5:24">
      <c r="E596" t="str">
        <f t="shared" si="9"/>
        <v>1</v>
      </c>
      <c r="G596" s="3" t="s">
        <v>253</v>
      </c>
      <c r="H596" s="3" t="s">
        <v>848</v>
      </c>
      <c r="K596" s="3" t="s">
        <v>848</v>
      </c>
      <c r="L596" s="3" t="s">
        <v>231</v>
      </c>
      <c r="M596" s="3" t="s">
        <v>231</v>
      </c>
      <c r="N596" s="3" t="s">
        <v>231</v>
      </c>
      <c r="O596" s="3" t="s">
        <v>848</v>
      </c>
      <c r="Q596" s="3" t="s">
        <v>848</v>
      </c>
      <c r="X596" s="12">
        <v>681592</v>
      </c>
    </row>
    <row r="597" spans="5:24">
      <c r="E597" t="str">
        <f t="shared" si="9"/>
        <v>1</v>
      </c>
      <c r="G597" s="3" t="s">
        <v>253</v>
      </c>
      <c r="H597" s="3" t="s">
        <v>849</v>
      </c>
      <c r="K597" s="3" t="s">
        <v>849</v>
      </c>
      <c r="L597" s="3" t="s">
        <v>232</v>
      </c>
      <c r="M597" s="3" t="s">
        <v>232</v>
      </c>
      <c r="N597" s="3" t="s">
        <v>232</v>
      </c>
      <c r="O597" s="3" t="s">
        <v>849</v>
      </c>
      <c r="Q597" s="3" t="s">
        <v>849</v>
      </c>
      <c r="X597" s="12">
        <v>681612</v>
      </c>
    </row>
    <row r="598" spans="5:24">
      <c r="E598" t="str">
        <f t="shared" si="9"/>
        <v>1</v>
      </c>
      <c r="G598" s="3" t="s">
        <v>253</v>
      </c>
      <c r="H598" s="3" t="s">
        <v>850</v>
      </c>
      <c r="K598" s="3" t="s">
        <v>850</v>
      </c>
      <c r="L598" s="3" t="s">
        <v>233</v>
      </c>
      <c r="M598" s="3" t="s">
        <v>233</v>
      </c>
      <c r="N598" s="3" t="s">
        <v>233</v>
      </c>
      <c r="O598" s="3" t="s">
        <v>850</v>
      </c>
      <c r="Q598" s="3" t="s">
        <v>850</v>
      </c>
      <c r="X598" s="12">
        <v>681622</v>
      </c>
    </row>
    <row r="599" spans="5:24">
      <c r="E599" t="str">
        <f t="shared" si="9"/>
        <v>1</v>
      </c>
      <c r="G599" s="3" t="s">
        <v>253</v>
      </c>
      <c r="H599" s="3" t="s">
        <v>851</v>
      </c>
      <c r="K599" s="3" t="s">
        <v>851</v>
      </c>
      <c r="L599" s="3" t="s">
        <v>234</v>
      </c>
      <c r="M599" s="3" t="s">
        <v>234</v>
      </c>
      <c r="N599" s="3" t="s">
        <v>234</v>
      </c>
      <c r="O599" s="3" t="s">
        <v>851</v>
      </c>
      <c r="Q599" s="3" t="s">
        <v>851</v>
      </c>
      <c r="X599" s="12">
        <v>681632</v>
      </c>
    </row>
    <row r="600" spans="5:24">
      <c r="E600" t="str">
        <f t="shared" si="9"/>
        <v>1</v>
      </c>
      <c r="G600" s="3" t="s">
        <v>253</v>
      </c>
      <c r="H600" s="3" t="s">
        <v>852</v>
      </c>
      <c r="K600" s="3" t="s">
        <v>852</v>
      </c>
      <c r="L600" s="3" t="s">
        <v>235</v>
      </c>
      <c r="M600" s="3" t="s">
        <v>235</v>
      </c>
      <c r="N600" s="3" t="s">
        <v>235</v>
      </c>
      <c r="O600" s="3" t="s">
        <v>852</v>
      </c>
      <c r="Q600" s="3" t="s">
        <v>852</v>
      </c>
      <c r="X600" s="12">
        <v>681642</v>
      </c>
    </row>
    <row r="601" spans="5:24">
      <c r="E601" t="str">
        <f t="shared" si="9"/>
        <v>1</v>
      </c>
      <c r="G601" s="3" t="s">
        <v>253</v>
      </c>
      <c r="H601" s="3" t="s">
        <v>853</v>
      </c>
      <c r="K601" s="3" t="s">
        <v>853</v>
      </c>
      <c r="L601" s="3" t="s">
        <v>236</v>
      </c>
      <c r="M601" s="3" t="s">
        <v>236</v>
      </c>
      <c r="N601" s="3" t="s">
        <v>236</v>
      </c>
      <c r="O601" s="3" t="s">
        <v>853</v>
      </c>
      <c r="Q601" s="3" t="s">
        <v>853</v>
      </c>
      <c r="X601" s="12">
        <v>681652</v>
      </c>
    </row>
    <row r="602" spans="5:24">
      <c r="E602" t="str">
        <f t="shared" si="9"/>
        <v>1</v>
      </c>
      <c r="G602" s="3" t="s">
        <v>253</v>
      </c>
      <c r="H602" s="3" t="s">
        <v>854</v>
      </c>
      <c r="K602" s="3" t="s">
        <v>854</v>
      </c>
      <c r="L602" s="3" t="s">
        <v>237</v>
      </c>
      <c r="M602" s="3" t="s">
        <v>237</v>
      </c>
      <c r="N602" s="3" t="s">
        <v>237</v>
      </c>
      <c r="O602" s="3" t="s">
        <v>854</v>
      </c>
      <c r="Q602" s="3" t="s">
        <v>854</v>
      </c>
      <c r="X602" s="12">
        <v>681662</v>
      </c>
    </row>
    <row r="603" spans="5:24">
      <c r="E603" t="str">
        <f t="shared" si="9"/>
        <v>1</v>
      </c>
      <c r="G603" s="3" t="s">
        <v>253</v>
      </c>
      <c r="H603" s="3" t="s">
        <v>855</v>
      </c>
      <c r="K603" s="3" t="s">
        <v>855</v>
      </c>
      <c r="L603" s="3" t="s">
        <v>238</v>
      </c>
      <c r="M603" s="3" t="s">
        <v>238</v>
      </c>
      <c r="N603" s="3" t="s">
        <v>238</v>
      </c>
      <c r="O603" s="3" t="s">
        <v>855</v>
      </c>
      <c r="Q603" s="3" t="s">
        <v>855</v>
      </c>
      <c r="X603" s="12">
        <v>681672</v>
      </c>
    </row>
    <row r="604" spans="5:24">
      <c r="E604" t="str">
        <f t="shared" si="9"/>
        <v>1</v>
      </c>
      <c r="G604" s="3" t="s">
        <v>253</v>
      </c>
      <c r="H604" s="3" t="s">
        <v>856</v>
      </c>
      <c r="K604" s="3" t="s">
        <v>856</v>
      </c>
      <c r="L604" s="3" t="s">
        <v>239</v>
      </c>
      <c r="M604" s="3" t="s">
        <v>239</v>
      </c>
      <c r="N604" s="3" t="s">
        <v>239</v>
      </c>
      <c r="O604" s="3" t="s">
        <v>856</v>
      </c>
      <c r="Q604" s="3" t="s">
        <v>856</v>
      </c>
      <c r="X604" s="12">
        <v>681682</v>
      </c>
    </row>
    <row r="605" spans="5:24">
      <c r="E605" t="str">
        <f t="shared" si="9"/>
        <v>1</v>
      </c>
      <c r="G605" s="3" t="s">
        <v>253</v>
      </c>
      <c r="H605" s="3" t="s">
        <v>857</v>
      </c>
      <c r="K605" s="3" t="s">
        <v>857</v>
      </c>
      <c r="L605" s="3" t="s">
        <v>240</v>
      </c>
      <c r="M605" s="3" t="s">
        <v>240</v>
      </c>
      <c r="N605" s="3" t="s">
        <v>240</v>
      </c>
      <c r="O605" s="3" t="s">
        <v>857</v>
      </c>
      <c r="Q605" s="3" t="s">
        <v>857</v>
      </c>
      <c r="X605" s="12">
        <v>681712</v>
      </c>
    </row>
    <row r="606" spans="5:24">
      <c r="E606" t="str">
        <f t="shared" si="9"/>
        <v>1</v>
      </c>
      <c r="G606" s="3" t="s">
        <v>253</v>
      </c>
      <c r="H606" s="3" t="s">
        <v>858</v>
      </c>
      <c r="K606" s="3" t="s">
        <v>858</v>
      </c>
      <c r="L606" s="3" t="s">
        <v>241</v>
      </c>
      <c r="M606" s="3" t="s">
        <v>241</v>
      </c>
      <c r="N606" s="3" t="s">
        <v>241</v>
      </c>
      <c r="O606" s="3" t="s">
        <v>858</v>
      </c>
      <c r="Q606" s="3" t="s">
        <v>858</v>
      </c>
      <c r="X606" s="12">
        <v>681722</v>
      </c>
    </row>
    <row r="607" spans="5:24">
      <c r="E607" t="str">
        <f t="shared" si="9"/>
        <v>1</v>
      </c>
      <c r="G607" s="3" t="s">
        <v>253</v>
      </c>
      <c r="H607" s="3" t="s">
        <v>859</v>
      </c>
      <c r="K607" s="3" t="s">
        <v>859</v>
      </c>
      <c r="L607" s="3" t="s">
        <v>242</v>
      </c>
      <c r="M607" s="3" t="s">
        <v>242</v>
      </c>
      <c r="N607" s="3" t="s">
        <v>242</v>
      </c>
      <c r="O607" s="3" t="s">
        <v>859</v>
      </c>
      <c r="Q607" s="3" t="s">
        <v>859</v>
      </c>
      <c r="X607" s="12">
        <v>681732</v>
      </c>
    </row>
    <row r="608" spans="5:24">
      <c r="E608" t="str">
        <f t="shared" si="9"/>
        <v>1</v>
      </c>
      <c r="G608" s="3" t="s">
        <v>253</v>
      </c>
      <c r="H608" s="3" t="s">
        <v>860</v>
      </c>
      <c r="K608" s="3" t="s">
        <v>860</v>
      </c>
      <c r="L608" s="3" t="s">
        <v>243</v>
      </c>
      <c r="M608" s="3" t="s">
        <v>243</v>
      </c>
      <c r="N608" s="3" t="s">
        <v>243</v>
      </c>
      <c r="O608" s="3" t="s">
        <v>860</v>
      </c>
      <c r="Q608" s="3" t="s">
        <v>860</v>
      </c>
      <c r="X608" s="12">
        <v>801011</v>
      </c>
    </row>
    <row r="609" spans="5:24">
      <c r="E609" t="str">
        <f t="shared" si="9"/>
        <v>1</v>
      </c>
      <c r="G609" s="3" t="s">
        <v>253</v>
      </c>
      <c r="H609" s="3" t="s">
        <v>861</v>
      </c>
      <c r="K609" s="3" t="s">
        <v>861</v>
      </c>
      <c r="L609" s="3" t="s">
        <v>244</v>
      </c>
      <c r="M609" s="3" t="s">
        <v>244</v>
      </c>
      <c r="N609" s="3" t="s">
        <v>244</v>
      </c>
      <c r="O609" s="3" t="s">
        <v>861</v>
      </c>
      <c r="Q609" s="3" t="s">
        <v>861</v>
      </c>
      <c r="X609" s="12">
        <v>802011</v>
      </c>
    </row>
    <row r="610" spans="5:24">
      <c r="E610" t="str">
        <f t="shared" si="9"/>
        <v>1</v>
      </c>
      <c r="G610" s="3" t="s">
        <v>253</v>
      </c>
      <c r="H610" s="3" t="s">
        <v>862</v>
      </c>
      <c r="K610" s="3" t="s">
        <v>862</v>
      </c>
      <c r="L610" s="3" t="s">
        <v>245</v>
      </c>
      <c r="M610" s="3" t="s">
        <v>245</v>
      </c>
      <c r="N610" s="3" t="s">
        <v>245</v>
      </c>
      <c r="O610" s="3" t="s">
        <v>862</v>
      </c>
      <c r="Q610" s="3" t="s">
        <v>862</v>
      </c>
      <c r="X610" s="12">
        <v>803011</v>
      </c>
    </row>
    <row r="611" spans="5:24">
      <c r="E611" t="str">
        <f t="shared" si="9"/>
        <v>1</v>
      </c>
      <c r="G611" s="3" t="s">
        <v>253</v>
      </c>
      <c r="H611" s="3" t="s">
        <v>863</v>
      </c>
      <c r="K611" s="3" t="s">
        <v>863</v>
      </c>
      <c r="L611" s="3" t="s">
        <v>246</v>
      </c>
      <c r="M611" s="3" t="s">
        <v>246</v>
      </c>
      <c r="N611" s="3" t="s">
        <v>246</v>
      </c>
      <c r="O611" s="3" t="s">
        <v>863</v>
      </c>
      <c r="Q611" s="3" t="s">
        <v>863</v>
      </c>
      <c r="X611" s="12">
        <v>803021</v>
      </c>
    </row>
    <row r="612" spans="5:24">
      <c r="E612" t="str">
        <f t="shared" si="9"/>
        <v>1</v>
      </c>
      <c r="G612" s="3" t="s">
        <v>253</v>
      </c>
      <c r="H612" s="3" t="s">
        <v>864</v>
      </c>
      <c r="K612" s="3" t="s">
        <v>864</v>
      </c>
      <c r="L612" s="3" t="s">
        <v>247</v>
      </c>
      <c r="M612" s="3" t="s">
        <v>247</v>
      </c>
      <c r="N612" s="3" t="s">
        <v>247</v>
      </c>
      <c r="O612" s="3" t="s">
        <v>864</v>
      </c>
      <c r="Q612" s="3" t="s">
        <v>864</v>
      </c>
      <c r="X612" s="12">
        <v>803031</v>
      </c>
    </row>
    <row r="613" spans="5:24">
      <c r="E613" t="str">
        <f t="shared" si="9"/>
        <v>1</v>
      </c>
      <c r="G613" s="3" t="s">
        <v>253</v>
      </c>
      <c r="H613" s="3" t="s">
        <v>865</v>
      </c>
      <c r="K613" s="3" t="s">
        <v>865</v>
      </c>
      <c r="L613" s="3" t="s">
        <v>248</v>
      </c>
      <c r="M613" s="3" t="s">
        <v>248</v>
      </c>
      <c r="N613" s="3" t="s">
        <v>248</v>
      </c>
      <c r="O613" s="3" t="s">
        <v>865</v>
      </c>
      <c r="Q613" s="3" t="s">
        <v>865</v>
      </c>
      <c r="X613" s="12">
        <v>803041</v>
      </c>
    </row>
    <row r="614" spans="5:24">
      <c r="E614" t="str">
        <f t="shared" si="9"/>
        <v>1</v>
      </c>
      <c r="G614" s="3" t="s">
        <v>253</v>
      </c>
      <c r="H614" s="3" t="s">
        <v>866</v>
      </c>
      <c r="K614" s="3" t="s">
        <v>866</v>
      </c>
      <c r="L614" s="3" t="s">
        <v>249</v>
      </c>
      <c r="M614" s="3" t="s">
        <v>249</v>
      </c>
      <c r="N614" s="3" t="s">
        <v>249</v>
      </c>
      <c r="O614" s="3" t="s">
        <v>866</v>
      </c>
      <c r="Q614" s="3" t="s">
        <v>866</v>
      </c>
      <c r="X614" s="12">
        <v>803051</v>
      </c>
    </row>
    <row r="615" spans="5:24">
      <c r="E615" t="str">
        <f t="shared" si="9"/>
        <v>1</v>
      </c>
      <c r="G615" s="3" t="s">
        <v>253</v>
      </c>
      <c r="H615" s="3" t="s">
        <v>867</v>
      </c>
      <c r="K615" s="3" t="s">
        <v>867</v>
      </c>
      <c r="L615" s="3" t="s">
        <v>250</v>
      </c>
      <c r="M615" s="3" t="s">
        <v>250</v>
      </c>
      <c r="N615" s="3" t="s">
        <v>250</v>
      </c>
      <c r="O615" s="3" t="s">
        <v>867</v>
      </c>
      <c r="Q615" s="3" t="s">
        <v>867</v>
      </c>
      <c r="X615" s="12">
        <v>804011</v>
      </c>
    </row>
    <row r="616" spans="5:24">
      <c r="E616" t="str">
        <f t="shared" si="9"/>
        <v>1</v>
      </c>
      <c r="G616" s="3" t="s">
        <v>253</v>
      </c>
      <c r="H616" s="3" t="s">
        <v>868</v>
      </c>
      <c r="K616" s="3" t="s">
        <v>868</v>
      </c>
      <c r="L616" s="3" t="s">
        <v>251</v>
      </c>
      <c r="M616" s="3" t="s">
        <v>251</v>
      </c>
      <c r="N616" s="3" t="s">
        <v>251</v>
      </c>
      <c r="O616" s="3" t="s">
        <v>868</v>
      </c>
      <c r="Q616" s="3" t="s">
        <v>868</v>
      </c>
      <c r="X616" s="12">
        <v>805011</v>
      </c>
    </row>
    <row r="617" spans="5:24">
      <c r="E617" t="str">
        <f t="shared" si="9"/>
        <v>1</v>
      </c>
      <c r="G617" s="3" t="s">
        <v>253</v>
      </c>
      <c r="H617" s="3" t="s">
        <v>869</v>
      </c>
      <c r="K617" s="3" t="s">
        <v>869</v>
      </c>
      <c r="L617" s="3" t="s">
        <v>252</v>
      </c>
      <c r="M617" s="3" t="s">
        <v>252</v>
      </c>
      <c r="N617" s="3" t="s">
        <v>252</v>
      </c>
      <c r="O617" s="3" t="s">
        <v>869</v>
      </c>
      <c r="Q617" s="3" t="s">
        <v>869</v>
      </c>
      <c r="X617" s="12">
        <v>806011</v>
      </c>
    </row>
    <row r="618" spans="5:24">
      <c r="E618" t="str">
        <f t="shared" si="9"/>
        <v>1</v>
      </c>
      <c r="G618" s="3" t="s">
        <v>253</v>
      </c>
      <c r="H618" s="3" t="s">
        <v>870</v>
      </c>
      <c r="K618" s="3" t="s">
        <v>870</v>
      </c>
      <c r="L618" s="3" t="s">
        <v>68</v>
      </c>
      <c r="M618" s="3" t="s">
        <v>68</v>
      </c>
      <c r="N618" s="3" t="s">
        <v>68</v>
      </c>
      <c r="O618" s="3" t="s">
        <v>870</v>
      </c>
      <c r="Q618" s="3" t="s">
        <v>870</v>
      </c>
      <c r="X618" s="12">
        <v>807011</v>
      </c>
    </row>
    <row r="619" spans="5:24">
      <c r="E619" t="str">
        <f t="shared" si="9"/>
        <v>1</v>
      </c>
      <c r="G619" s="3" t="s">
        <v>253</v>
      </c>
      <c r="H619" s="3" t="s">
        <v>871</v>
      </c>
      <c r="K619" s="3" t="s">
        <v>871</v>
      </c>
      <c r="L619" s="3" t="s">
        <v>69</v>
      </c>
      <c r="M619" s="3" t="s">
        <v>69</v>
      </c>
      <c r="N619" s="3" t="s">
        <v>69</v>
      </c>
      <c r="O619" s="3" t="s">
        <v>871</v>
      </c>
      <c r="Q619" s="3" t="s">
        <v>871</v>
      </c>
      <c r="X619" s="12">
        <v>808011</v>
      </c>
    </row>
    <row r="620" spans="5:24">
      <c r="E620" t="str">
        <f t="shared" si="9"/>
        <v>1</v>
      </c>
      <c r="G620" s="3" t="s">
        <v>253</v>
      </c>
      <c r="H620" s="3" t="s">
        <v>872</v>
      </c>
      <c r="K620" s="3" t="s">
        <v>872</v>
      </c>
      <c r="L620" s="3" t="s">
        <v>70</v>
      </c>
      <c r="M620" s="3" t="s">
        <v>70</v>
      </c>
      <c r="N620" s="3" t="s">
        <v>70</v>
      </c>
      <c r="O620" s="3" t="s">
        <v>872</v>
      </c>
      <c r="Q620" s="3" t="s">
        <v>872</v>
      </c>
      <c r="X620" s="12">
        <v>809011</v>
      </c>
    </row>
    <row r="621" spans="5:24">
      <c r="E621" t="str">
        <f t="shared" si="9"/>
        <v>1</v>
      </c>
      <c r="G621" s="3" t="s">
        <v>253</v>
      </c>
      <c r="H621" s="3" t="s">
        <v>873</v>
      </c>
      <c r="K621" s="3" t="s">
        <v>873</v>
      </c>
      <c r="L621" s="3" t="s">
        <v>71</v>
      </c>
      <c r="M621" s="3" t="s">
        <v>71</v>
      </c>
      <c r="N621" s="3" t="s">
        <v>71</v>
      </c>
      <c r="O621" s="3" t="s">
        <v>873</v>
      </c>
      <c r="Q621" s="3" t="s">
        <v>873</v>
      </c>
      <c r="X621" s="12">
        <v>810011</v>
      </c>
    </row>
    <row r="622" spans="5:24">
      <c r="E622" t="str">
        <f t="shared" si="9"/>
        <v>1</v>
      </c>
      <c r="G622" s="3" t="s">
        <v>253</v>
      </c>
      <c r="H622" s="3" t="s">
        <v>874</v>
      </c>
      <c r="K622" s="3" t="s">
        <v>874</v>
      </c>
      <c r="L622" s="3" t="s">
        <v>72</v>
      </c>
      <c r="M622" s="3" t="s">
        <v>72</v>
      </c>
      <c r="N622" s="3" t="s">
        <v>72</v>
      </c>
      <c r="O622" s="3" t="s">
        <v>874</v>
      </c>
      <c r="Q622" s="3" t="s">
        <v>874</v>
      </c>
      <c r="X622" s="12">
        <v>811011</v>
      </c>
    </row>
    <row r="623" spans="5:24">
      <c r="E623" t="str">
        <f t="shared" si="9"/>
        <v>1</v>
      </c>
      <c r="G623" s="3" t="s">
        <v>253</v>
      </c>
      <c r="H623" s="3" t="s">
        <v>875</v>
      </c>
      <c r="K623" s="3" t="s">
        <v>875</v>
      </c>
      <c r="L623" s="3" t="s">
        <v>73</v>
      </c>
      <c r="M623" s="3" t="s">
        <v>73</v>
      </c>
      <c r="N623" s="3" t="s">
        <v>73</v>
      </c>
      <c r="O623" s="3" t="s">
        <v>875</v>
      </c>
      <c r="Q623" s="3" t="s">
        <v>875</v>
      </c>
      <c r="X623" s="12">
        <v>812011</v>
      </c>
    </row>
    <row r="624" spans="5:24">
      <c r="E624" t="str">
        <f t="shared" si="9"/>
        <v>1</v>
      </c>
      <c r="G624" s="3" t="s">
        <v>253</v>
      </c>
      <c r="H624" s="3" t="s">
        <v>876</v>
      </c>
      <c r="K624" s="3" t="s">
        <v>876</v>
      </c>
      <c r="L624" s="3" t="s">
        <v>74</v>
      </c>
      <c r="M624" s="3" t="s">
        <v>74</v>
      </c>
      <c r="N624" s="3" t="s">
        <v>74</v>
      </c>
      <c r="O624" s="3" t="s">
        <v>876</v>
      </c>
      <c r="Q624" s="3" t="s">
        <v>876</v>
      </c>
      <c r="X624" s="12">
        <v>813011</v>
      </c>
    </row>
    <row r="625" spans="5:24">
      <c r="E625" t="str">
        <f t="shared" si="9"/>
        <v>1</v>
      </c>
      <c r="G625" s="3" t="s">
        <v>253</v>
      </c>
      <c r="H625" s="3" t="s">
        <v>877</v>
      </c>
      <c r="K625" s="3" t="s">
        <v>877</v>
      </c>
      <c r="L625" s="3" t="s">
        <v>75</v>
      </c>
      <c r="M625" s="3" t="s">
        <v>75</v>
      </c>
      <c r="N625" s="3" t="s">
        <v>75</v>
      </c>
      <c r="O625" s="3" t="s">
        <v>877</v>
      </c>
      <c r="Q625" s="3" t="s">
        <v>877</v>
      </c>
      <c r="X625" s="12">
        <v>813021</v>
      </c>
    </row>
    <row r="626" spans="5:24">
      <c r="E626" t="str">
        <f t="shared" si="9"/>
        <v>1</v>
      </c>
      <c r="G626" s="3" t="s">
        <v>253</v>
      </c>
      <c r="H626" s="3" t="s">
        <v>878</v>
      </c>
      <c r="K626" s="3" t="s">
        <v>878</v>
      </c>
      <c r="L626" s="3" t="s">
        <v>76</v>
      </c>
      <c r="M626" s="3" t="s">
        <v>76</v>
      </c>
      <c r="N626" s="3" t="s">
        <v>76</v>
      </c>
      <c r="O626" s="3" t="s">
        <v>878</v>
      </c>
      <c r="Q626" s="3" t="s">
        <v>878</v>
      </c>
      <c r="X626" s="12">
        <v>813031</v>
      </c>
    </row>
    <row r="627" spans="5:24">
      <c r="E627" t="str">
        <f t="shared" si="9"/>
        <v>1</v>
      </c>
      <c r="G627" s="3" t="s">
        <v>253</v>
      </c>
      <c r="H627" s="3" t="s">
        <v>879</v>
      </c>
      <c r="K627" s="3" t="s">
        <v>879</v>
      </c>
      <c r="L627" s="3" t="s">
        <v>77</v>
      </c>
      <c r="M627" s="3" t="s">
        <v>77</v>
      </c>
      <c r="N627" s="3" t="s">
        <v>77</v>
      </c>
      <c r="O627" s="3" t="s">
        <v>879</v>
      </c>
      <c r="Q627" s="3" t="s">
        <v>879</v>
      </c>
      <c r="X627" s="12">
        <v>813041</v>
      </c>
    </row>
    <row r="628" spans="5:24">
      <c r="E628" t="str">
        <f t="shared" si="9"/>
        <v>1</v>
      </c>
      <c r="G628" s="3" t="s">
        <v>253</v>
      </c>
      <c r="H628" s="3" t="s">
        <v>880</v>
      </c>
      <c r="K628" s="3" t="s">
        <v>880</v>
      </c>
      <c r="L628" s="3" t="s">
        <v>78</v>
      </c>
      <c r="M628" s="3" t="s">
        <v>78</v>
      </c>
      <c r="N628" s="3" t="s">
        <v>78</v>
      </c>
      <c r="O628" s="3" t="s">
        <v>880</v>
      </c>
      <c r="Q628" s="3" t="s">
        <v>880</v>
      </c>
      <c r="X628" s="12">
        <v>813051</v>
      </c>
    </row>
    <row r="629" spans="5:24">
      <c r="E629" t="str">
        <f t="shared" si="9"/>
        <v>1</v>
      </c>
      <c r="G629" s="3" t="s">
        <v>253</v>
      </c>
      <c r="H629" s="3" t="s">
        <v>881</v>
      </c>
      <c r="K629" s="3" t="s">
        <v>881</v>
      </c>
      <c r="L629" s="3" t="s">
        <v>79</v>
      </c>
      <c r="M629" s="3" t="s">
        <v>79</v>
      </c>
      <c r="N629" s="3" t="s">
        <v>79</v>
      </c>
      <c r="O629" s="3" t="s">
        <v>881</v>
      </c>
      <c r="Q629" s="3" t="s">
        <v>881</v>
      </c>
      <c r="X629" s="12">
        <v>814011</v>
      </c>
    </row>
    <row r="630" spans="5:24">
      <c r="E630" t="str">
        <f t="shared" si="9"/>
        <v>1</v>
      </c>
      <c r="G630" s="3" t="s">
        <v>253</v>
      </c>
      <c r="H630" s="3" t="s">
        <v>882</v>
      </c>
      <c r="K630" s="3" t="s">
        <v>882</v>
      </c>
      <c r="L630" s="3" t="s">
        <v>80</v>
      </c>
      <c r="M630" s="3" t="s">
        <v>80</v>
      </c>
      <c r="N630" s="3" t="s">
        <v>80</v>
      </c>
      <c r="O630" s="3" t="s">
        <v>882</v>
      </c>
      <c r="Q630" s="3" t="s">
        <v>882</v>
      </c>
      <c r="X630" s="12">
        <v>815011</v>
      </c>
    </row>
    <row r="631" spans="5:24">
      <c r="E631" t="str">
        <f t="shared" si="9"/>
        <v>1</v>
      </c>
      <c r="G631" s="3" t="s">
        <v>253</v>
      </c>
      <c r="H631" s="3" t="s">
        <v>883</v>
      </c>
      <c r="K631" s="3" t="s">
        <v>883</v>
      </c>
      <c r="L631" s="3" t="s">
        <v>81</v>
      </c>
      <c r="M631" s="3" t="s">
        <v>81</v>
      </c>
      <c r="N631" s="3" t="s">
        <v>81</v>
      </c>
      <c r="O631" s="3" t="s">
        <v>883</v>
      </c>
      <c r="Q631" s="3" t="s">
        <v>883</v>
      </c>
      <c r="X631" s="12">
        <v>816011</v>
      </c>
    </row>
    <row r="632" spans="5:24">
      <c r="E632" t="str">
        <f t="shared" si="9"/>
        <v>1</v>
      </c>
      <c r="G632" s="3" t="s">
        <v>253</v>
      </c>
      <c r="H632" s="3" t="s">
        <v>884</v>
      </c>
      <c r="K632" s="3" t="s">
        <v>884</v>
      </c>
      <c r="L632" s="3" t="s">
        <v>82</v>
      </c>
      <c r="M632" s="3" t="s">
        <v>82</v>
      </c>
      <c r="N632" s="3" t="s">
        <v>82</v>
      </c>
      <c r="O632" s="3" t="s">
        <v>884</v>
      </c>
      <c r="Q632" s="3" t="s">
        <v>884</v>
      </c>
      <c r="X632" s="12">
        <v>817011</v>
      </c>
    </row>
    <row r="633" spans="5:24">
      <c r="E633" t="str">
        <f t="shared" si="9"/>
        <v>1</v>
      </c>
      <c r="G633" s="3" t="s">
        <v>253</v>
      </c>
      <c r="H633" s="3" t="s">
        <v>885</v>
      </c>
      <c r="K633" s="3" t="s">
        <v>885</v>
      </c>
      <c r="L633" s="3" t="s">
        <v>83</v>
      </c>
      <c r="M633" s="3" t="s">
        <v>83</v>
      </c>
      <c r="N633" s="3" t="s">
        <v>83</v>
      </c>
      <c r="O633" s="3" t="s">
        <v>885</v>
      </c>
      <c r="Q633" s="3" t="s">
        <v>885</v>
      </c>
      <c r="X633" s="12">
        <v>818011</v>
      </c>
    </row>
    <row r="634" spans="5:24">
      <c r="E634" t="str">
        <f t="shared" si="9"/>
        <v>1</v>
      </c>
      <c r="G634" s="3" t="s">
        <v>253</v>
      </c>
      <c r="H634" s="3" t="s">
        <v>886</v>
      </c>
      <c r="K634" s="3" t="s">
        <v>886</v>
      </c>
      <c r="L634" s="3" t="s">
        <v>84</v>
      </c>
      <c r="M634" s="3" t="s">
        <v>84</v>
      </c>
      <c r="N634" s="3" t="s">
        <v>84</v>
      </c>
      <c r="O634" s="3" t="s">
        <v>886</v>
      </c>
      <c r="Q634" s="3" t="s">
        <v>886</v>
      </c>
      <c r="X634" s="12">
        <v>819011</v>
      </c>
    </row>
    <row r="635" spans="5:24">
      <c r="E635" t="str">
        <f t="shared" si="9"/>
        <v>2</v>
      </c>
      <c r="G635" s="3" t="s">
        <v>253</v>
      </c>
      <c r="H635" s="3" t="s">
        <v>887</v>
      </c>
      <c r="K635" s="3" t="s">
        <v>887</v>
      </c>
      <c r="L635" s="3" t="s">
        <v>85</v>
      </c>
      <c r="M635" s="3" t="s">
        <v>85</v>
      </c>
      <c r="N635" s="3" t="s">
        <v>85</v>
      </c>
      <c r="O635" s="3" t="s">
        <v>887</v>
      </c>
      <c r="Q635" s="3" t="s">
        <v>887</v>
      </c>
      <c r="X635" s="12">
        <v>820011</v>
      </c>
    </row>
    <row r="636" spans="5:24">
      <c r="E636" t="str">
        <f t="shared" si="9"/>
        <v>2</v>
      </c>
      <c r="G636" s="3" t="s">
        <v>253</v>
      </c>
      <c r="H636" s="3" t="s">
        <v>888</v>
      </c>
      <c r="K636" s="3" t="s">
        <v>888</v>
      </c>
      <c r="L636" s="3" t="s">
        <v>86</v>
      </c>
      <c r="M636" s="3" t="s">
        <v>86</v>
      </c>
      <c r="N636" s="3" t="s">
        <v>86</v>
      </c>
      <c r="O636" s="3" t="s">
        <v>888</v>
      </c>
      <c r="Q636" s="3" t="s">
        <v>888</v>
      </c>
      <c r="X636" s="12">
        <v>821011</v>
      </c>
    </row>
    <row r="637" spans="5:24">
      <c r="E637" t="str">
        <f t="shared" si="9"/>
        <v>2</v>
      </c>
      <c r="G637" s="3" t="s">
        <v>253</v>
      </c>
      <c r="H637" s="3" t="s">
        <v>889</v>
      </c>
      <c r="K637" s="3" t="s">
        <v>889</v>
      </c>
      <c r="L637" s="3" t="s">
        <v>87</v>
      </c>
      <c r="M637" s="3" t="s">
        <v>87</v>
      </c>
      <c r="N637" s="3" t="s">
        <v>87</v>
      </c>
      <c r="O637" s="3" t="s">
        <v>889</v>
      </c>
      <c r="Q637" s="3" t="s">
        <v>889</v>
      </c>
      <c r="X637" s="12">
        <v>822011</v>
      </c>
    </row>
    <row r="638" spans="5:24">
      <c r="E638" t="str">
        <f t="shared" si="9"/>
        <v>2</v>
      </c>
      <c r="G638" s="3" t="s">
        <v>253</v>
      </c>
      <c r="H638" s="3" t="s">
        <v>890</v>
      </c>
      <c r="K638" s="3" t="s">
        <v>890</v>
      </c>
      <c r="L638" s="3" t="s">
        <v>88</v>
      </c>
      <c r="M638" s="3" t="s">
        <v>88</v>
      </c>
      <c r="N638" s="3" t="s">
        <v>88</v>
      </c>
      <c r="O638" s="3" t="s">
        <v>890</v>
      </c>
      <c r="Q638" s="3" t="s">
        <v>890</v>
      </c>
      <c r="X638" s="12">
        <v>823011</v>
      </c>
    </row>
    <row r="639" spans="5:24">
      <c r="E639" t="str">
        <f t="shared" si="9"/>
        <v>2</v>
      </c>
      <c r="G639" s="3" t="s">
        <v>253</v>
      </c>
      <c r="H639" s="3" t="s">
        <v>891</v>
      </c>
      <c r="K639" s="3" t="s">
        <v>891</v>
      </c>
      <c r="L639" s="3" t="s">
        <v>89</v>
      </c>
      <c r="M639" s="3" t="s">
        <v>89</v>
      </c>
      <c r="N639" s="3" t="s">
        <v>89</v>
      </c>
      <c r="O639" s="3" t="s">
        <v>891</v>
      </c>
      <c r="Q639" s="3" t="s">
        <v>891</v>
      </c>
      <c r="X639" s="12">
        <v>824011</v>
      </c>
    </row>
    <row r="640" spans="5:24">
      <c r="E640" t="str">
        <f t="shared" si="9"/>
        <v>2</v>
      </c>
      <c r="G640" s="3" t="s">
        <v>253</v>
      </c>
      <c r="H640" s="3" t="s">
        <v>892</v>
      </c>
      <c r="K640" s="3" t="s">
        <v>892</v>
      </c>
      <c r="L640" s="3" t="s">
        <v>90</v>
      </c>
      <c r="M640" s="3" t="s">
        <v>90</v>
      </c>
      <c r="N640" s="3" t="s">
        <v>90</v>
      </c>
      <c r="O640" s="3" t="s">
        <v>892</v>
      </c>
      <c r="Q640" s="3" t="s">
        <v>892</v>
      </c>
      <c r="X640" s="12">
        <v>825011</v>
      </c>
    </row>
    <row r="641" spans="5:24">
      <c r="E641" t="str">
        <f t="shared" si="9"/>
        <v>2</v>
      </c>
      <c r="G641" s="3" t="s">
        <v>253</v>
      </c>
      <c r="H641" s="3" t="s">
        <v>893</v>
      </c>
      <c r="K641" s="3" t="s">
        <v>893</v>
      </c>
      <c r="L641" s="3" t="s">
        <v>91</v>
      </c>
      <c r="M641" s="3" t="s">
        <v>91</v>
      </c>
      <c r="N641" s="3" t="s">
        <v>91</v>
      </c>
      <c r="O641" s="3" t="s">
        <v>893</v>
      </c>
      <c r="Q641" s="3" t="s">
        <v>893</v>
      </c>
      <c r="X641" s="12">
        <v>826011</v>
      </c>
    </row>
    <row r="642" spans="5:24">
      <c r="E642" t="str">
        <f t="shared" si="9"/>
        <v>2</v>
      </c>
      <c r="G642" s="3" t="s">
        <v>253</v>
      </c>
      <c r="H642" s="3" t="s">
        <v>894</v>
      </c>
      <c r="K642" s="3" t="s">
        <v>894</v>
      </c>
      <c r="L642" s="3" t="s">
        <v>92</v>
      </c>
      <c r="M642" s="3" t="s">
        <v>92</v>
      </c>
      <c r="N642" s="3" t="s">
        <v>92</v>
      </c>
      <c r="O642" s="3" t="s">
        <v>894</v>
      </c>
      <c r="Q642" s="3" t="s">
        <v>894</v>
      </c>
      <c r="X642" s="12">
        <v>827011</v>
      </c>
    </row>
    <row r="643" spans="5:24">
      <c r="E643" t="str">
        <f t="shared" si="9"/>
        <v>2</v>
      </c>
      <c r="G643" s="3" t="s">
        <v>253</v>
      </c>
      <c r="H643" s="3" t="s">
        <v>895</v>
      </c>
      <c r="K643" s="3" t="s">
        <v>895</v>
      </c>
      <c r="L643" s="3" t="s">
        <v>93</v>
      </c>
      <c r="M643" s="3" t="s">
        <v>93</v>
      </c>
      <c r="N643" s="3" t="s">
        <v>93</v>
      </c>
      <c r="O643" s="3" t="s">
        <v>895</v>
      </c>
      <c r="Q643" s="3" t="s">
        <v>895</v>
      </c>
      <c r="X643" s="12">
        <v>828011</v>
      </c>
    </row>
    <row r="644" spans="5:24">
      <c r="E644" t="str">
        <f t="shared" ref="E644:E707" si="10">RIGHT(H644,1)</f>
        <v>2</v>
      </c>
      <c r="G644" s="3" t="s">
        <v>253</v>
      </c>
      <c r="H644" s="3" t="s">
        <v>896</v>
      </c>
      <c r="K644" s="3" t="s">
        <v>896</v>
      </c>
      <c r="L644" s="3" t="s">
        <v>94</v>
      </c>
      <c r="M644" s="3" t="s">
        <v>94</v>
      </c>
      <c r="N644" s="3" t="s">
        <v>94</v>
      </c>
      <c r="O644" s="3" t="s">
        <v>896</v>
      </c>
      <c r="Q644" s="3" t="s">
        <v>896</v>
      </c>
      <c r="X644" s="12">
        <v>829011</v>
      </c>
    </row>
    <row r="645" spans="5:24">
      <c r="E645" t="str">
        <f t="shared" si="10"/>
        <v>2</v>
      </c>
      <c r="G645" s="3" t="s">
        <v>253</v>
      </c>
      <c r="H645" s="3" t="s">
        <v>897</v>
      </c>
      <c r="K645" s="3" t="s">
        <v>897</v>
      </c>
      <c r="L645" s="3" t="s">
        <v>95</v>
      </c>
      <c r="M645" s="3" t="s">
        <v>95</v>
      </c>
      <c r="N645" s="3" t="s">
        <v>95</v>
      </c>
      <c r="O645" s="3" t="s">
        <v>897</v>
      </c>
      <c r="Q645" s="3" t="s">
        <v>897</v>
      </c>
      <c r="X645" s="12">
        <v>830011</v>
      </c>
    </row>
    <row r="646" spans="5:24">
      <c r="E646" t="str">
        <f t="shared" si="10"/>
        <v>2</v>
      </c>
      <c r="G646" s="3" t="s">
        <v>253</v>
      </c>
      <c r="H646" s="3" t="s">
        <v>898</v>
      </c>
      <c r="K646" s="3" t="s">
        <v>898</v>
      </c>
      <c r="L646" s="3" t="s">
        <v>96</v>
      </c>
      <c r="M646" s="3" t="s">
        <v>96</v>
      </c>
      <c r="N646" s="3" t="s">
        <v>96</v>
      </c>
      <c r="O646" s="3" t="s">
        <v>898</v>
      </c>
      <c r="Q646" s="3" t="s">
        <v>898</v>
      </c>
      <c r="X646" s="12">
        <v>831011</v>
      </c>
    </row>
    <row r="647" spans="5:24">
      <c r="E647" t="str">
        <f t="shared" si="10"/>
        <v>2</v>
      </c>
      <c r="G647" s="3" t="s">
        <v>253</v>
      </c>
      <c r="H647" s="3" t="s">
        <v>899</v>
      </c>
      <c r="K647" s="3" t="s">
        <v>899</v>
      </c>
      <c r="O647" s="3" t="s">
        <v>899</v>
      </c>
      <c r="Q647" s="3" t="s">
        <v>899</v>
      </c>
      <c r="X647" s="12">
        <v>832011</v>
      </c>
    </row>
    <row r="648" spans="5:24">
      <c r="E648" t="str">
        <f t="shared" si="10"/>
        <v>2</v>
      </c>
      <c r="G648" s="3" t="s">
        <v>253</v>
      </c>
      <c r="H648" s="3" t="s">
        <v>900</v>
      </c>
      <c r="K648" s="3" t="s">
        <v>900</v>
      </c>
      <c r="O648" s="3" t="s">
        <v>900</v>
      </c>
      <c r="Q648" s="3" t="s">
        <v>900</v>
      </c>
      <c r="X648" s="12">
        <v>833011</v>
      </c>
    </row>
    <row r="649" spans="5:24">
      <c r="E649" t="str">
        <f t="shared" si="10"/>
        <v>2</v>
      </c>
      <c r="G649" s="3" t="s">
        <v>253</v>
      </c>
      <c r="H649" s="3" t="s">
        <v>901</v>
      </c>
      <c r="K649" s="3" t="s">
        <v>901</v>
      </c>
      <c r="O649" s="3" t="s">
        <v>901</v>
      </c>
      <c r="Q649" s="3" t="s">
        <v>901</v>
      </c>
      <c r="X649" s="12">
        <v>834011</v>
      </c>
    </row>
    <row r="650" spans="5:24">
      <c r="E650" t="str">
        <f t="shared" si="10"/>
        <v>2</v>
      </c>
      <c r="G650" s="3" t="s">
        <v>253</v>
      </c>
      <c r="H650" s="3" t="s">
        <v>902</v>
      </c>
      <c r="K650" s="3" t="s">
        <v>902</v>
      </c>
      <c r="O650" s="3" t="s">
        <v>902</v>
      </c>
      <c r="Q650" s="3" t="s">
        <v>902</v>
      </c>
      <c r="X650" s="12">
        <v>835011</v>
      </c>
    </row>
    <row r="651" spans="5:24">
      <c r="E651" t="str">
        <f t="shared" si="10"/>
        <v>2</v>
      </c>
      <c r="G651" s="3" t="s">
        <v>253</v>
      </c>
      <c r="H651" s="3" t="s">
        <v>903</v>
      </c>
      <c r="K651" s="3" t="s">
        <v>903</v>
      </c>
      <c r="O651" s="3" t="s">
        <v>903</v>
      </c>
      <c r="Q651" s="3" t="s">
        <v>903</v>
      </c>
      <c r="X651" s="12">
        <v>836011</v>
      </c>
    </row>
    <row r="652" spans="5:24">
      <c r="E652" t="str">
        <f t="shared" si="10"/>
        <v>2</v>
      </c>
      <c r="G652" s="3" t="s">
        <v>253</v>
      </c>
      <c r="H652" s="3" t="s">
        <v>904</v>
      </c>
      <c r="K652" s="3" t="s">
        <v>904</v>
      </c>
      <c r="O652" s="3" t="s">
        <v>904</v>
      </c>
      <c r="Q652" s="3" t="s">
        <v>904</v>
      </c>
      <c r="X652" s="12">
        <v>836021</v>
      </c>
    </row>
    <row r="653" spans="5:24">
      <c r="E653" t="str">
        <f t="shared" si="10"/>
        <v>2</v>
      </c>
      <c r="G653" s="3" t="s">
        <v>253</v>
      </c>
      <c r="H653" s="3" t="s">
        <v>905</v>
      </c>
      <c r="K653" s="3" t="s">
        <v>905</v>
      </c>
      <c r="O653" s="3" t="s">
        <v>905</v>
      </c>
      <c r="Q653" s="3" t="s">
        <v>905</v>
      </c>
      <c r="X653" s="12">
        <v>836031</v>
      </c>
    </row>
    <row r="654" spans="5:24">
      <c r="E654" t="str">
        <f t="shared" si="10"/>
        <v>2</v>
      </c>
      <c r="G654" s="3" t="s">
        <v>253</v>
      </c>
      <c r="H654" s="3" t="s">
        <v>906</v>
      </c>
      <c r="K654" s="3" t="s">
        <v>906</v>
      </c>
      <c r="O654" s="3" t="s">
        <v>906</v>
      </c>
      <c r="Q654" s="3" t="s">
        <v>906</v>
      </c>
      <c r="X654" s="12">
        <v>837011</v>
      </c>
    </row>
    <row r="655" spans="5:24">
      <c r="E655" t="str">
        <f t="shared" si="10"/>
        <v>2</v>
      </c>
      <c r="G655" s="3" t="s">
        <v>253</v>
      </c>
      <c r="H655" s="3" t="s">
        <v>907</v>
      </c>
      <c r="K655" s="3" t="s">
        <v>907</v>
      </c>
      <c r="O655" s="3" t="s">
        <v>907</v>
      </c>
      <c r="Q655" s="3" t="s">
        <v>907</v>
      </c>
      <c r="X655" s="12">
        <v>838011</v>
      </c>
    </row>
    <row r="656" spans="5:24">
      <c r="E656" t="str">
        <f t="shared" si="10"/>
        <v>1</v>
      </c>
      <c r="G656" s="3" t="s">
        <v>253</v>
      </c>
      <c r="H656" s="3" t="s">
        <v>908</v>
      </c>
      <c r="K656" s="3" t="s">
        <v>908</v>
      </c>
      <c r="O656" s="3" t="s">
        <v>908</v>
      </c>
      <c r="Q656" s="3" t="s">
        <v>908</v>
      </c>
      <c r="X656" s="12">
        <v>839011</v>
      </c>
    </row>
    <row r="657" spans="5:24">
      <c r="E657" t="str">
        <f t="shared" si="10"/>
        <v>1</v>
      </c>
      <c r="G657" s="3" t="s">
        <v>253</v>
      </c>
      <c r="H657" s="3" t="s">
        <v>909</v>
      </c>
      <c r="K657" s="3" t="s">
        <v>909</v>
      </c>
      <c r="O657" s="3" t="s">
        <v>909</v>
      </c>
      <c r="Q657" s="3" t="s">
        <v>909</v>
      </c>
      <c r="X657" s="12">
        <v>840011</v>
      </c>
    </row>
    <row r="658" spans="5:24">
      <c r="E658" t="str">
        <f t="shared" si="10"/>
        <v>1</v>
      </c>
      <c r="G658" s="3" t="s">
        <v>253</v>
      </c>
      <c r="H658" s="3" t="s">
        <v>910</v>
      </c>
      <c r="K658" s="3" t="s">
        <v>910</v>
      </c>
      <c r="O658" s="3" t="s">
        <v>910</v>
      </c>
      <c r="Q658" s="3" t="s">
        <v>910</v>
      </c>
      <c r="X658" s="12">
        <v>841011</v>
      </c>
    </row>
    <row r="659" spans="5:24">
      <c r="E659" t="str">
        <f t="shared" si="10"/>
        <v>1</v>
      </c>
      <c r="G659" s="3" t="s">
        <v>253</v>
      </c>
      <c r="H659" s="3" t="s">
        <v>911</v>
      </c>
      <c r="K659" s="3" t="s">
        <v>911</v>
      </c>
      <c r="O659" s="3" t="s">
        <v>911</v>
      </c>
      <c r="Q659" s="3" t="s">
        <v>911</v>
      </c>
      <c r="X659" s="12">
        <v>842011</v>
      </c>
    </row>
    <row r="660" spans="5:24">
      <c r="E660" t="str">
        <f t="shared" si="10"/>
        <v>1</v>
      </c>
      <c r="G660" s="3" t="s">
        <v>253</v>
      </c>
      <c r="H660" s="3" t="s">
        <v>912</v>
      </c>
      <c r="K660" s="3" t="s">
        <v>912</v>
      </c>
      <c r="O660" s="3" t="s">
        <v>912</v>
      </c>
      <c r="Q660" s="3" t="s">
        <v>912</v>
      </c>
      <c r="X660" s="12">
        <v>843011</v>
      </c>
    </row>
    <row r="661" spans="5:24">
      <c r="E661" t="str">
        <f t="shared" si="10"/>
        <v>1</v>
      </c>
      <c r="G661" s="3" t="s">
        <v>253</v>
      </c>
      <c r="H661" s="3" t="s">
        <v>913</v>
      </c>
      <c r="K661" s="3" t="s">
        <v>913</v>
      </c>
      <c r="O661" s="3" t="s">
        <v>913</v>
      </c>
      <c r="Q661" s="3" t="s">
        <v>913</v>
      </c>
      <c r="X661" s="12">
        <v>844011</v>
      </c>
    </row>
    <row r="662" spans="5:24">
      <c r="E662" t="str">
        <f t="shared" si="10"/>
        <v>1</v>
      </c>
      <c r="G662" s="3" t="s">
        <v>253</v>
      </c>
      <c r="H662" s="3" t="s">
        <v>914</v>
      </c>
      <c r="K662" s="3" t="s">
        <v>914</v>
      </c>
      <c r="O662" s="3" t="s">
        <v>914</v>
      </c>
      <c r="Q662" s="3" t="s">
        <v>914</v>
      </c>
      <c r="X662" s="12">
        <v>845011</v>
      </c>
    </row>
    <row r="663" spans="5:24">
      <c r="E663" t="str">
        <f t="shared" si="10"/>
        <v>2</v>
      </c>
      <c r="G663" s="3" t="s">
        <v>253</v>
      </c>
      <c r="H663" s="3" t="s">
        <v>915</v>
      </c>
      <c r="K663" s="3" t="s">
        <v>915</v>
      </c>
      <c r="O663" s="3" t="s">
        <v>915</v>
      </c>
      <c r="Q663" s="3" t="s">
        <v>915</v>
      </c>
      <c r="X663" s="12">
        <v>846011</v>
      </c>
    </row>
    <row r="664" spans="5:24">
      <c r="E664" t="str">
        <f t="shared" si="10"/>
        <v>2</v>
      </c>
      <c r="G664" s="3" t="s">
        <v>253</v>
      </c>
      <c r="H664" s="3" t="s">
        <v>916</v>
      </c>
      <c r="K664" s="3" t="s">
        <v>916</v>
      </c>
      <c r="O664" s="3" t="s">
        <v>916</v>
      </c>
      <c r="Q664" s="3" t="s">
        <v>916</v>
      </c>
      <c r="X664" s="12">
        <v>847011</v>
      </c>
    </row>
    <row r="665" spans="5:24">
      <c r="E665" t="str">
        <f t="shared" si="10"/>
        <v>2</v>
      </c>
      <c r="G665" s="3" t="s">
        <v>253</v>
      </c>
      <c r="H665" s="3" t="s">
        <v>917</v>
      </c>
      <c r="K665" s="3" t="s">
        <v>917</v>
      </c>
      <c r="O665" s="3" t="s">
        <v>917</v>
      </c>
      <c r="Q665" s="3" t="s">
        <v>917</v>
      </c>
      <c r="X665" s="12">
        <v>848011</v>
      </c>
    </row>
    <row r="666" spans="5:24">
      <c r="E666" t="str">
        <f t="shared" si="10"/>
        <v>2</v>
      </c>
      <c r="G666" s="3" t="s">
        <v>253</v>
      </c>
      <c r="H666" s="3" t="s">
        <v>918</v>
      </c>
      <c r="K666" s="3" t="s">
        <v>918</v>
      </c>
      <c r="O666" s="3" t="s">
        <v>918</v>
      </c>
      <c r="Q666" s="3" t="s">
        <v>918</v>
      </c>
      <c r="X666" s="12">
        <v>849011</v>
      </c>
    </row>
    <row r="667" spans="5:24">
      <c r="E667" t="str">
        <f t="shared" si="10"/>
        <v>2</v>
      </c>
      <c r="G667" s="3" t="s">
        <v>253</v>
      </c>
      <c r="H667" s="3" t="s">
        <v>919</v>
      </c>
      <c r="K667" s="3" t="s">
        <v>919</v>
      </c>
      <c r="O667" s="3" t="s">
        <v>919</v>
      </c>
      <c r="Q667" s="3" t="s">
        <v>919</v>
      </c>
      <c r="X667" s="12">
        <v>850011</v>
      </c>
    </row>
    <row r="668" spans="5:24">
      <c r="E668" t="str">
        <f t="shared" si="10"/>
        <v>2</v>
      </c>
      <c r="G668" s="3" t="s">
        <v>253</v>
      </c>
      <c r="H668" s="3" t="s">
        <v>920</v>
      </c>
      <c r="K668" s="3" t="s">
        <v>920</v>
      </c>
      <c r="O668" s="3" t="s">
        <v>920</v>
      </c>
      <c r="Q668" s="3" t="s">
        <v>920</v>
      </c>
      <c r="X668" s="12">
        <v>851011</v>
      </c>
    </row>
    <row r="669" spans="5:24">
      <c r="E669" t="str">
        <f t="shared" si="10"/>
        <v>2</v>
      </c>
      <c r="G669" s="3" t="s">
        <v>253</v>
      </c>
      <c r="H669" s="3" t="s">
        <v>921</v>
      </c>
      <c r="K669" s="3" t="s">
        <v>921</v>
      </c>
      <c r="O669" s="3" t="s">
        <v>921</v>
      </c>
      <c r="Q669" s="3" t="s">
        <v>921</v>
      </c>
      <c r="X669" s="12">
        <v>852011</v>
      </c>
    </row>
    <row r="670" spans="5:24">
      <c r="E670" t="str">
        <f t="shared" si="10"/>
        <v>2</v>
      </c>
      <c r="G670" s="3" t="s">
        <v>253</v>
      </c>
      <c r="H670" s="3" t="s">
        <v>922</v>
      </c>
      <c r="K670" s="3" t="s">
        <v>922</v>
      </c>
      <c r="O670" s="3" t="s">
        <v>922</v>
      </c>
      <c r="Q670" s="3" t="s">
        <v>922</v>
      </c>
      <c r="X670" s="12">
        <v>853011</v>
      </c>
    </row>
    <row r="671" spans="5:24">
      <c r="E671" t="str">
        <f t="shared" si="10"/>
        <v>2</v>
      </c>
      <c r="G671" s="3" t="s">
        <v>253</v>
      </c>
      <c r="H671" s="3" t="s">
        <v>923</v>
      </c>
      <c r="K671" s="3" t="s">
        <v>923</v>
      </c>
      <c r="O671" s="3" t="s">
        <v>923</v>
      </c>
      <c r="Q671" s="3" t="s">
        <v>923</v>
      </c>
      <c r="X671" s="12">
        <v>854011</v>
      </c>
    </row>
    <row r="672" spans="5:24">
      <c r="E672" t="str">
        <f t="shared" si="10"/>
        <v>1</v>
      </c>
      <c r="G672" s="3" t="s">
        <v>253</v>
      </c>
      <c r="H672" s="3" t="s">
        <v>924</v>
      </c>
      <c r="K672" s="3" t="s">
        <v>924</v>
      </c>
      <c r="O672" s="3" t="s">
        <v>924</v>
      </c>
      <c r="Q672" s="3" t="s">
        <v>924</v>
      </c>
      <c r="X672" s="12">
        <v>855011</v>
      </c>
    </row>
    <row r="673" spans="5:24">
      <c r="E673" t="str">
        <f t="shared" si="10"/>
        <v>1</v>
      </c>
      <c r="G673" s="3" t="s">
        <v>253</v>
      </c>
      <c r="H673" s="3" t="s">
        <v>925</v>
      </c>
      <c r="K673" s="3" t="s">
        <v>925</v>
      </c>
      <c r="O673" s="3" t="s">
        <v>925</v>
      </c>
      <c r="Q673" s="3" t="s">
        <v>925</v>
      </c>
      <c r="X673" s="12">
        <v>856011</v>
      </c>
    </row>
    <row r="674" spans="5:24">
      <c r="E674" t="str">
        <f t="shared" si="10"/>
        <v>1</v>
      </c>
      <c r="G674" s="3" t="s">
        <v>253</v>
      </c>
      <c r="H674" s="3" t="s">
        <v>926</v>
      </c>
      <c r="K674" s="3" t="s">
        <v>926</v>
      </c>
      <c r="O674" s="3" t="s">
        <v>926</v>
      </c>
      <c r="Q674" s="3" t="s">
        <v>926</v>
      </c>
      <c r="X674" s="12">
        <v>856021</v>
      </c>
    </row>
    <row r="675" spans="5:24">
      <c r="E675" t="str">
        <f t="shared" si="10"/>
        <v>1</v>
      </c>
      <c r="G675" s="3" t="s">
        <v>253</v>
      </c>
      <c r="H675" s="3" t="s">
        <v>927</v>
      </c>
      <c r="K675" s="3" t="s">
        <v>927</v>
      </c>
      <c r="O675" s="3" t="s">
        <v>927</v>
      </c>
      <c r="Q675" s="3" t="s">
        <v>927</v>
      </c>
      <c r="X675" s="12">
        <v>856031</v>
      </c>
    </row>
    <row r="676" spans="5:24">
      <c r="E676" t="str">
        <f t="shared" si="10"/>
        <v>1</v>
      </c>
      <c r="G676" s="3" t="s">
        <v>253</v>
      </c>
      <c r="H676" s="3" t="s">
        <v>928</v>
      </c>
      <c r="K676" s="3" t="s">
        <v>928</v>
      </c>
      <c r="O676" s="3" t="s">
        <v>928</v>
      </c>
      <c r="Q676" s="3" t="s">
        <v>928</v>
      </c>
      <c r="X676" s="12">
        <v>856041</v>
      </c>
    </row>
    <row r="677" spans="5:24">
      <c r="E677" t="str">
        <f t="shared" si="10"/>
        <v>2</v>
      </c>
      <c r="G677" s="3" t="s">
        <v>253</v>
      </c>
      <c r="H677" s="3" t="s">
        <v>929</v>
      </c>
      <c r="K677" s="3" t="s">
        <v>929</v>
      </c>
      <c r="O677" s="3" t="s">
        <v>929</v>
      </c>
      <c r="Q677" s="3" t="s">
        <v>929</v>
      </c>
      <c r="X677" s="12">
        <v>857012</v>
      </c>
    </row>
    <row r="678" spans="5:24">
      <c r="E678" t="str">
        <f t="shared" si="10"/>
        <v>2</v>
      </c>
      <c r="G678" s="3" t="s">
        <v>253</v>
      </c>
      <c r="H678" s="3" t="s">
        <v>930</v>
      </c>
      <c r="K678" s="3" t="s">
        <v>930</v>
      </c>
      <c r="O678" s="3" t="s">
        <v>930</v>
      </c>
      <c r="Q678" s="3" t="s">
        <v>930</v>
      </c>
      <c r="X678" s="12">
        <v>857022</v>
      </c>
    </row>
    <row r="679" spans="5:24">
      <c r="E679" t="str">
        <f t="shared" si="10"/>
        <v>2</v>
      </c>
      <c r="G679" s="3" t="s">
        <v>253</v>
      </c>
      <c r="H679" s="3" t="s">
        <v>931</v>
      </c>
      <c r="K679" s="3" t="s">
        <v>931</v>
      </c>
      <c r="O679" s="3" t="s">
        <v>931</v>
      </c>
      <c r="Q679" s="3" t="s">
        <v>931</v>
      </c>
      <c r="X679" s="12">
        <v>857032</v>
      </c>
    </row>
    <row r="680" spans="5:24">
      <c r="E680" t="str">
        <f t="shared" si="10"/>
        <v>2</v>
      </c>
      <c r="G680" s="3" t="s">
        <v>253</v>
      </c>
      <c r="H680" s="3" t="s">
        <v>932</v>
      </c>
      <c r="K680" s="3" t="s">
        <v>932</v>
      </c>
      <c r="O680" s="3" t="s">
        <v>932</v>
      </c>
      <c r="Q680" s="3" t="s">
        <v>932</v>
      </c>
      <c r="X680" s="12">
        <v>857042</v>
      </c>
    </row>
    <row r="681" spans="5:24">
      <c r="E681" t="str">
        <f t="shared" si="10"/>
        <v>2</v>
      </c>
      <c r="G681" s="3" t="s">
        <v>253</v>
      </c>
      <c r="H681" s="3" t="s">
        <v>933</v>
      </c>
      <c r="K681" s="3" t="s">
        <v>933</v>
      </c>
      <c r="O681" s="3" t="s">
        <v>933</v>
      </c>
      <c r="Q681" s="3" t="s">
        <v>933</v>
      </c>
      <c r="X681" s="12">
        <v>857052</v>
      </c>
    </row>
    <row r="682" spans="5:24">
      <c r="E682" t="str">
        <f t="shared" si="10"/>
        <v>2</v>
      </c>
      <c r="G682" s="3" t="s">
        <v>253</v>
      </c>
      <c r="H682" s="3" t="s">
        <v>934</v>
      </c>
      <c r="K682" s="3" t="s">
        <v>934</v>
      </c>
      <c r="O682" s="3" t="s">
        <v>934</v>
      </c>
      <c r="Q682" s="3" t="s">
        <v>934</v>
      </c>
      <c r="X682" s="12">
        <v>857062</v>
      </c>
    </row>
    <row r="683" spans="5:24">
      <c r="E683" t="str">
        <f t="shared" si="10"/>
        <v>2</v>
      </c>
      <c r="G683" s="3" t="s">
        <v>253</v>
      </c>
      <c r="H683" s="3" t="s">
        <v>935</v>
      </c>
      <c r="K683" s="3" t="s">
        <v>935</v>
      </c>
      <c r="O683" s="3" t="s">
        <v>935</v>
      </c>
      <c r="Q683" s="3" t="s">
        <v>935</v>
      </c>
      <c r="X683" s="12">
        <v>858012</v>
      </c>
    </row>
    <row r="684" spans="5:24">
      <c r="E684" t="str">
        <f t="shared" si="10"/>
        <v>2</v>
      </c>
      <c r="G684" s="3" t="s">
        <v>253</v>
      </c>
      <c r="H684" s="3" t="s">
        <v>936</v>
      </c>
      <c r="K684" s="3" t="s">
        <v>936</v>
      </c>
      <c r="O684" s="3" t="s">
        <v>936</v>
      </c>
      <c r="Q684" s="3" t="s">
        <v>936</v>
      </c>
      <c r="X684" s="12">
        <v>859012</v>
      </c>
    </row>
    <row r="685" spans="5:24">
      <c r="E685" t="str">
        <f t="shared" si="10"/>
        <v>2</v>
      </c>
      <c r="G685" s="3" t="s">
        <v>253</v>
      </c>
      <c r="H685" s="3" t="s">
        <v>937</v>
      </c>
      <c r="K685" s="3" t="s">
        <v>937</v>
      </c>
      <c r="O685" s="3" t="s">
        <v>937</v>
      </c>
      <c r="Q685" s="3" t="s">
        <v>937</v>
      </c>
      <c r="X685" s="12">
        <v>860012</v>
      </c>
    </row>
    <row r="686" spans="5:24">
      <c r="E686" t="str">
        <f t="shared" si="10"/>
        <v>2</v>
      </c>
      <c r="G686" s="3" t="s">
        <v>253</v>
      </c>
      <c r="H686" s="3" t="s">
        <v>938</v>
      </c>
      <c r="K686" s="3" t="s">
        <v>938</v>
      </c>
      <c r="O686" s="3" t="s">
        <v>938</v>
      </c>
      <c r="Q686" s="3" t="s">
        <v>938</v>
      </c>
      <c r="X686" s="12">
        <v>861012</v>
      </c>
    </row>
    <row r="687" spans="5:24">
      <c r="E687" t="str">
        <f t="shared" si="10"/>
        <v>2</v>
      </c>
      <c r="G687" s="3" t="s">
        <v>253</v>
      </c>
      <c r="H687" s="3" t="s">
        <v>939</v>
      </c>
      <c r="K687" s="3" t="s">
        <v>939</v>
      </c>
      <c r="O687" s="3" t="s">
        <v>939</v>
      </c>
      <c r="Q687" s="3" t="s">
        <v>939</v>
      </c>
      <c r="X687" s="12">
        <v>861022</v>
      </c>
    </row>
    <row r="688" spans="5:24">
      <c r="E688" t="str">
        <f t="shared" si="10"/>
        <v>2</v>
      </c>
      <c r="G688" s="3" t="s">
        <v>253</v>
      </c>
      <c r="H688" s="3" t="s">
        <v>940</v>
      </c>
      <c r="K688" s="3" t="s">
        <v>940</v>
      </c>
      <c r="O688" s="3" t="s">
        <v>940</v>
      </c>
      <c r="Q688" s="3" t="s">
        <v>940</v>
      </c>
      <c r="X688" s="12">
        <v>862012</v>
      </c>
    </row>
    <row r="689" spans="5:24">
      <c r="E689" t="str">
        <f t="shared" si="10"/>
        <v>2</v>
      </c>
      <c r="G689" s="3" t="s">
        <v>253</v>
      </c>
      <c r="H689" s="3" t="s">
        <v>941</v>
      </c>
      <c r="K689" s="3" t="s">
        <v>941</v>
      </c>
      <c r="O689" s="3" t="s">
        <v>941</v>
      </c>
      <c r="Q689" s="3" t="s">
        <v>941</v>
      </c>
      <c r="X689" s="12">
        <v>863012</v>
      </c>
    </row>
    <row r="690" spans="5:24">
      <c r="E690" t="str">
        <f t="shared" si="10"/>
        <v>2</v>
      </c>
      <c r="G690" s="3" t="s">
        <v>253</v>
      </c>
      <c r="H690" s="3" t="s">
        <v>942</v>
      </c>
      <c r="K690" s="3" t="s">
        <v>942</v>
      </c>
      <c r="O690" s="3" t="s">
        <v>942</v>
      </c>
      <c r="Q690" s="3" t="s">
        <v>942</v>
      </c>
      <c r="X690" s="12">
        <v>864012</v>
      </c>
    </row>
    <row r="691" spans="5:24">
      <c r="E691" t="str">
        <f t="shared" si="10"/>
        <v>2</v>
      </c>
      <c r="G691" s="3" t="s">
        <v>253</v>
      </c>
      <c r="H691" s="3" t="s">
        <v>943</v>
      </c>
      <c r="K691" s="3" t="s">
        <v>943</v>
      </c>
      <c r="O691" s="3" t="s">
        <v>943</v>
      </c>
      <c r="Q691" s="3" t="s">
        <v>943</v>
      </c>
      <c r="X691" s="12">
        <v>865012</v>
      </c>
    </row>
    <row r="692" spans="5:24">
      <c r="E692" t="str">
        <f t="shared" si="10"/>
        <v>2</v>
      </c>
      <c r="G692" s="3" t="s">
        <v>253</v>
      </c>
      <c r="H692" s="3" t="s">
        <v>944</v>
      </c>
      <c r="K692" s="3" t="s">
        <v>944</v>
      </c>
      <c r="O692" s="3" t="s">
        <v>944</v>
      </c>
      <c r="Q692" s="3" t="s">
        <v>944</v>
      </c>
      <c r="X692" s="12">
        <v>866012</v>
      </c>
    </row>
    <row r="693" spans="5:24">
      <c r="E693" t="str">
        <f t="shared" si="10"/>
        <v>2</v>
      </c>
      <c r="G693" s="3" t="s">
        <v>253</v>
      </c>
      <c r="H693" s="3" t="s">
        <v>945</v>
      </c>
      <c r="K693" s="3" t="s">
        <v>945</v>
      </c>
      <c r="O693" s="3" t="s">
        <v>945</v>
      </c>
      <c r="Q693" s="3" t="s">
        <v>945</v>
      </c>
      <c r="X693" s="12">
        <v>867012</v>
      </c>
    </row>
    <row r="694" spans="5:24">
      <c r="E694" t="str">
        <f t="shared" si="10"/>
        <v>2</v>
      </c>
      <c r="G694" s="3" t="s">
        <v>253</v>
      </c>
      <c r="H694" s="3" t="s">
        <v>946</v>
      </c>
      <c r="K694" s="3" t="s">
        <v>946</v>
      </c>
      <c r="O694" s="3" t="s">
        <v>946</v>
      </c>
      <c r="Q694" s="3" t="s">
        <v>946</v>
      </c>
      <c r="X694" s="12">
        <v>868012</v>
      </c>
    </row>
    <row r="695" spans="5:24">
      <c r="E695" t="str">
        <f t="shared" si="10"/>
        <v>2</v>
      </c>
      <c r="G695" s="3" t="s">
        <v>253</v>
      </c>
      <c r="H695" s="3" t="s">
        <v>947</v>
      </c>
      <c r="K695" s="3" t="s">
        <v>947</v>
      </c>
      <c r="O695" s="3" t="s">
        <v>947</v>
      </c>
      <c r="Q695" s="3" t="s">
        <v>947</v>
      </c>
      <c r="X695" s="12">
        <v>869012</v>
      </c>
    </row>
    <row r="696" spans="5:24">
      <c r="E696" t="str">
        <f t="shared" si="10"/>
        <v>2</v>
      </c>
      <c r="G696" s="3" t="s">
        <v>253</v>
      </c>
      <c r="H696" s="3" t="s">
        <v>948</v>
      </c>
      <c r="K696" s="3" t="s">
        <v>948</v>
      </c>
      <c r="O696" s="3" t="s">
        <v>948</v>
      </c>
      <c r="Q696" s="3" t="s">
        <v>948</v>
      </c>
      <c r="X696" s="12">
        <v>870012</v>
      </c>
    </row>
    <row r="697" spans="5:24">
      <c r="E697" t="str">
        <f t="shared" si="10"/>
        <v>2</v>
      </c>
      <c r="G697" s="3" t="s">
        <v>253</v>
      </c>
      <c r="H697" s="3" t="s">
        <v>949</v>
      </c>
      <c r="K697" s="3" t="s">
        <v>949</v>
      </c>
      <c r="O697" s="3" t="s">
        <v>949</v>
      </c>
      <c r="Q697" s="3" t="s">
        <v>949</v>
      </c>
      <c r="X697" s="12">
        <v>871012</v>
      </c>
    </row>
    <row r="698" spans="5:24">
      <c r="E698" t="str">
        <f t="shared" si="10"/>
        <v>2</v>
      </c>
      <c r="G698" s="3" t="s">
        <v>253</v>
      </c>
      <c r="H698" s="3" t="s">
        <v>950</v>
      </c>
      <c r="K698" s="3" t="s">
        <v>950</v>
      </c>
      <c r="O698" s="3" t="s">
        <v>950</v>
      </c>
      <c r="Q698" s="3" t="s">
        <v>950</v>
      </c>
      <c r="X698" s="12">
        <v>872012</v>
      </c>
    </row>
    <row r="699" spans="5:24">
      <c r="E699" t="str">
        <f t="shared" si="10"/>
        <v>2</v>
      </c>
      <c r="G699" s="3" t="s">
        <v>253</v>
      </c>
      <c r="H699" s="3" t="s">
        <v>951</v>
      </c>
      <c r="K699" s="3" t="s">
        <v>951</v>
      </c>
      <c r="O699" s="3" t="s">
        <v>951</v>
      </c>
      <c r="Q699" s="3" t="s">
        <v>951</v>
      </c>
      <c r="X699" s="12">
        <v>873012</v>
      </c>
    </row>
    <row r="700" spans="5:24">
      <c r="E700" t="str">
        <f t="shared" si="10"/>
        <v>2</v>
      </c>
      <c r="G700" s="3" t="s">
        <v>253</v>
      </c>
      <c r="H700" s="3" t="s">
        <v>952</v>
      </c>
      <c r="K700" s="3" t="s">
        <v>952</v>
      </c>
      <c r="O700" s="3" t="s">
        <v>952</v>
      </c>
      <c r="Q700" s="3" t="s">
        <v>952</v>
      </c>
      <c r="X700" s="12">
        <v>874012</v>
      </c>
    </row>
    <row r="701" spans="5:24">
      <c r="E701" t="str">
        <f t="shared" si="10"/>
        <v>2</v>
      </c>
      <c r="G701" s="3" t="s">
        <v>253</v>
      </c>
      <c r="H701" s="3" t="s">
        <v>953</v>
      </c>
      <c r="K701" s="3" t="s">
        <v>953</v>
      </c>
      <c r="O701" s="3" t="s">
        <v>953</v>
      </c>
      <c r="Q701" s="3" t="s">
        <v>953</v>
      </c>
      <c r="X701" s="12">
        <v>875012</v>
      </c>
    </row>
    <row r="702" spans="5:24">
      <c r="E702" t="str">
        <f t="shared" si="10"/>
        <v>2</v>
      </c>
      <c r="G702" s="3" t="s">
        <v>253</v>
      </c>
      <c r="H702" s="3" t="s">
        <v>954</v>
      </c>
      <c r="K702" s="3" t="s">
        <v>954</v>
      </c>
      <c r="O702" s="3" t="s">
        <v>954</v>
      </c>
      <c r="Q702" s="3" t="s">
        <v>954</v>
      </c>
      <c r="X702" s="12">
        <v>876012</v>
      </c>
    </row>
    <row r="703" spans="5:24">
      <c r="E703" t="str">
        <f t="shared" si="10"/>
        <v>2</v>
      </c>
      <c r="G703" s="3" t="s">
        <v>253</v>
      </c>
      <c r="H703" s="3" t="s">
        <v>955</v>
      </c>
      <c r="K703" s="3" t="s">
        <v>955</v>
      </c>
      <c r="O703" s="3" t="s">
        <v>955</v>
      </c>
      <c r="Q703" s="3" t="s">
        <v>955</v>
      </c>
      <c r="X703" s="12">
        <v>877012</v>
      </c>
    </row>
    <row r="704" spans="5:24">
      <c r="E704" t="str">
        <f t="shared" si="10"/>
        <v>2</v>
      </c>
      <c r="G704" s="3" t="s">
        <v>253</v>
      </c>
      <c r="H704" s="3" t="s">
        <v>956</v>
      </c>
      <c r="K704" s="3" t="s">
        <v>956</v>
      </c>
      <c r="O704" s="3" t="s">
        <v>956</v>
      </c>
      <c r="Q704" s="3" t="s">
        <v>956</v>
      </c>
      <c r="X704" s="12">
        <v>878012</v>
      </c>
    </row>
    <row r="705" spans="5:24">
      <c r="E705" t="str">
        <f t="shared" si="10"/>
        <v>2</v>
      </c>
      <c r="G705" s="3" t="s">
        <v>253</v>
      </c>
      <c r="H705" s="3" t="s">
        <v>957</v>
      </c>
      <c r="K705" s="3" t="s">
        <v>957</v>
      </c>
      <c r="O705" s="3" t="s">
        <v>957</v>
      </c>
      <c r="Q705" s="3" t="s">
        <v>957</v>
      </c>
      <c r="X705" s="12">
        <v>879012</v>
      </c>
    </row>
    <row r="706" spans="5:24">
      <c r="E706" t="str">
        <f t="shared" si="10"/>
        <v>2</v>
      </c>
      <c r="G706" s="3" t="s">
        <v>253</v>
      </c>
      <c r="H706" s="3" t="s">
        <v>958</v>
      </c>
      <c r="K706" s="3" t="s">
        <v>958</v>
      </c>
      <c r="O706" s="3" t="s">
        <v>958</v>
      </c>
      <c r="Q706" s="3" t="s">
        <v>958</v>
      </c>
      <c r="X706" s="12">
        <v>880012</v>
      </c>
    </row>
    <row r="707" spans="5:24">
      <c r="E707" t="str">
        <f t="shared" si="10"/>
        <v>2</v>
      </c>
      <c r="G707" s="3" t="s">
        <v>253</v>
      </c>
      <c r="H707" s="3" t="s">
        <v>959</v>
      </c>
      <c r="K707" s="3" t="s">
        <v>959</v>
      </c>
      <c r="O707" s="3" t="s">
        <v>959</v>
      </c>
      <c r="Q707" s="3" t="s">
        <v>959</v>
      </c>
      <c r="X707" s="12">
        <v>881012</v>
      </c>
    </row>
    <row r="708" spans="5:24">
      <c r="E708" t="str">
        <f t="shared" ref="E708:E771" si="11">RIGHT(H708,1)</f>
        <v>2</v>
      </c>
      <c r="G708" s="3" t="s">
        <v>253</v>
      </c>
      <c r="H708" s="3" t="s">
        <v>960</v>
      </c>
      <c r="K708" s="3" t="s">
        <v>960</v>
      </c>
      <c r="O708" s="3" t="s">
        <v>960</v>
      </c>
      <c r="Q708" s="3" t="s">
        <v>960</v>
      </c>
      <c r="X708" s="12">
        <v>882012</v>
      </c>
    </row>
    <row r="709" spans="5:24">
      <c r="E709" t="str">
        <f t="shared" si="11"/>
        <v>2</v>
      </c>
      <c r="G709" s="3" t="s">
        <v>253</v>
      </c>
      <c r="H709" s="3" t="s">
        <v>961</v>
      </c>
      <c r="K709" s="3" t="s">
        <v>961</v>
      </c>
      <c r="O709" s="3" t="s">
        <v>961</v>
      </c>
      <c r="Q709" s="3" t="s">
        <v>961</v>
      </c>
      <c r="X709" s="12">
        <v>883012</v>
      </c>
    </row>
    <row r="710" spans="5:24">
      <c r="E710" t="str">
        <f t="shared" si="11"/>
        <v>2</v>
      </c>
      <c r="G710" s="3" t="s">
        <v>253</v>
      </c>
      <c r="H710" s="3" t="s">
        <v>962</v>
      </c>
      <c r="K710" s="3" t="s">
        <v>962</v>
      </c>
      <c r="O710" s="3" t="s">
        <v>962</v>
      </c>
      <c r="Q710" s="3" t="s">
        <v>962</v>
      </c>
      <c r="X710" s="12">
        <v>884012</v>
      </c>
    </row>
    <row r="711" spans="5:24">
      <c r="E711" t="str">
        <f t="shared" si="11"/>
        <v>2</v>
      </c>
      <c r="G711" s="3" t="s">
        <v>253</v>
      </c>
      <c r="H711" s="3" t="s">
        <v>963</v>
      </c>
      <c r="K711" s="3" t="s">
        <v>963</v>
      </c>
      <c r="O711" s="3" t="s">
        <v>963</v>
      </c>
      <c r="Q711" s="3" t="s">
        <v>963</v>
      </c>
      <c r="X711" s="12">
        <v>890012</v>
      </c>
    </row>
    <row r="712" spans="5:24">
      <c r="E712" t="str">
        <f t="shared" si="11"/>
        <v>2</v>
      </c>
      <c r="G712" s="3" t="s">
        <v>253</v>
      </c>
      <c r="H712" s="3" t="s">
        <v>964</v>
      </c>
      <c r="K712" s="3" t="s">
        <v>964</v>
      </c>
      <c r="O712" s="3" t="s">
        <v>964</v>
      </c>
      <c r="Q712" s="3" t="s">
        <v>964</v>
      </c>
      <c r="X712" s="12">
        <v>891012</v>
      </c>
    </row>
    <row r="713" spans="5:24">
      <c r="E713" t="str">
        <f t="shared" si="11"/>
        <v>2</v>
      </c>
      <c r="G713" s="3" t="s">
        <v>253</v>
      </c>
      <c r="H713" s="3" t="s">
        <v>965</v>
      </c>
      <c r="K713" s="3" t="s">
        <v>965</v>
      </c>
      <c r="O713" s="3" t="s">
        <v>965</v>
      </c>
      <c r="Q713" s="3" t="s">
        <v>965</v>
      </c>
      <c r="X713" s="12">
        <v>892012</v>
      </c>
    </row>
    <row r="714" spans="5:24">
      <c r="E714" t="str">
        <f t="shared" si="11"/>
        <v>2</v>
      </c>
      <c r="G714" s="3" t="s">
        <v>253</v>
      </c>
      <c r="H714" s="3" t="s">
        <v>966</v>
      </c>
      <c r="K714" s="3" t="s">
        <v>966</v>
      </c>
      <c r="O714" s="3" t="s">
        <v>966</v>
      </c>
      <c r="Q714" s="3" t="s">
        <v>966</v>
      </c>
      <c r="X714" s="12">
        <v>893012</v>
      </c>
    </row>
    <row r="715" spans="5:24">
      <c r="E715" t="str">
        <f t="shared" si="11"/>
        <v>2</v>
      </c>
      <c r="G715" s="3" t="s">
        <v>253</v>
      </c>
      <c r="H715" s="3" t="s">
        <v>967</v>
      </c>
      <c r="K715" s="3" t="s">
        <v>967</v>
      </c>
      <c r="O715" s="3" t="s">
        <v>967</v>
      </c>
      <c r="Q715" s="3" t="s">
        <v>967</v>
      </c>
      <c r="X715" s="12">
        <v>894012</v>
      </c>
    </row>
    <row r="716" spans="5:24">
      <c r="E716" t="str">
        <f t="shared" si="11"/>
        <v>2</v>
      </c>
      <c r="G716" s="3" t="s">
        <v>253</v>
      </c>
      <c r="H716" s="3" t="s">
        <v>968</v>
      </c>
      <c r="K716" s="3" t="s">
        <v>968</v>
      </c>
      <c r="O716" s="3" t="s">
        <v>968</v>
      </c>
      <c r="Q716" s="3" t="s">
        <v>968</v>
      </c>
      <c r="X716" s="12">
        <v>895012</v>
      </c>
    </row>
    <row r="717" spans="5:24">
      <c r="E717" t="str">
        <f t="shared" si="11"/>
        <v>2</v>
      </c>
      <c r="G717" s="3" t="s">
        <v>253</v>
      </c>
      <c r="H717" s="3" t="s">
        <v>969</v>
      </c>
      <c r="K717" s="3" t="s">
        <v>969</v>
      </c>
      <c r="O717" s="3" t="s">
        <v>969</v>
      </c>
      <c r="Q717" s="3" t="s">
        <v>969</v>
      </c>
      <c r="X717" s="12">
        <v>896012</v>
      </c>
    </row>
    <row r="718" spans="5:24">
      <c r="E718" t="str">
        <f t="shared" si="11"/>
        <v>2</v>
      </c>
      <c r="G718" s="3" t="s">
        <v>253</v>
      </c>
      <c r="H718" s="3" t="s">
        <v>970</v>
      </c>
      <c r="K718" s="3" t="s">
        <v>970</v>
      </c>
      <c r="O718" s="3" t="s">
        <v>970</v>
      </c>
      <c r="Q718" s="3" t="s">
        <v>970</v>
      </c>
      <c r="X718" s="12">
        <v>897012</v>
      </c>
    </row>
    <row r="719" spans="5:24">
      <c r="E719" t="str">
        <f t="shared" si="11"/>
        <v>2</v>
      </c>
      <c r="G719" s="3" t="s">
        <v>253</v>
      </c>
      <c r="H719" s="3" t="s">
        <v>971</v>
      </c>
      <c r="K719" s="3" t="s">
        <v>971</v>
      </c>
      <c r="O719" s="3" t="s">
        <v>971</v>
      </c>
      <c r="Q719" s="3" t="s">
        <v>971</v>
      </c>
      <c r="X719" s="12">
        <v>898012</v>
      </c>
    </row>
    <row r="720" spans="5:24">
      <c r="E720" t="str">
        <f t="shared" si="11"/>
        <v>2</v>
      </c>
      <c r="G720" s="3" t="s">
        <v>253</v>
      </c>
      <c r="H720" s="3" t="s">
        <v>972</v>
      </c>
      <c r="K720" s="3" t="s">
        <v>972</v>
      </c>
      <c r="O720" s="3" t="s">
        <v>972</v>
      </c>
      <c r="Q720" s="3" t="s">
        <v>972</v>
      </c>
      <c r="X720" s="12">
        <v>899012</v>
      </c>
    </row>
    <row r="721" spans="5:24">
      <c r="E721" t="str">
        <f t="shared" si="11"/>
        <v>2</v>
      </c>
      <c r="G721" s="3" t="s">
        <v>253</v>
      </c>
      <c r="H721" s="3" t="s">
        <v>973</v>
      </c>
      <c r="K721" s="3" t="s">
        <v>973</v>
      </c>
      <c r="O721" s="3" t="s">
        <v>973</v>
      </c>
      <c r="Q721" s="3" t="s">
        <v>973</v>
      </c>
      <c r="X721" s="12">
        <v>899192</v>
      </c>
    </row>
    <row r="722" spans="5:24">
      <c r="E722" t="str">
        <f t="shared" si="11"/>
        <v>2</v>
      </c>
      <c r="G722" s="3" t="s">
        <v>253</v>
      </c>
      <c r="H722" s="3" t="s">
        <v>974</v>
      </c>
      <c r="K722" s="3" t="s">
        <v>974</v>
      </c>
      <c r="O722" s="3" t="s">
        <v>974</v>
      </c>
      <c r="Q722" s="3" t="s">
        <v>974</v>
      </c>
      <c r="X722" s="12" t="s">
        <v>100</v>
      </c>
    </row>
    <row r="723" spans="5:24">
      <c r="E723" t="str">
        <f t="shared" si="11"/>
        <v>2</v>
      </c>
      <c r="G723" s="3" t="s">
        <v>253</v>
      </c>
      <c r="H723" s="3" t="s">
        <v>975</v>
      </c>
      <c r="K723" s="3" t="s">
        <v>975</v>
      </c>
      <c r="O723" s="3" t="s">
        <v>975</v>
      </c>
      <c r="Q723" s="3" t="s">
        <v>975</v>
      </c>
      <c r="X723" s="12" t="s">
        <v>101</v>
      </c>
    </row>
    <row r="724" spans="5:24">
      <c r="E724" t="str">
        <f t="shared" si="11"/>
        <v>2</v>
      </c>
      <c r="G724" s="3" t="s">
        <v>253</v>
      </c>
      <c r="H724" s="3" t="s">
        <v>976</v>
      </c>
      <c r="K724" s="3" t="s">
        <v>976</v>
      </c>
      <c r="O724" s="3" t="s">
        <v>976</v>
      </c>
      <c r="Q724" s="3" t="s">
        <v>976</v>
      </c>
      <c r="X724" s="12" t="s">
        <v>102</v>
      </c>
    </row>
    <row r="725" spans="5:24">
      <c r="E725" t="str">
        <f t="shared" si="11"/>
        <v>2</v>
      </c>
      <c r="G725" s="3" t="s">
        <v>253</v>
      </c>
      <c r="H725" s="3" t="s">
        <v>977</v>
      </c>
      <c r="K725" s="3" t="s">
        <v>977</v>
      </c>
      <c r="O725" s="3" t="s">
        <v>977</v>
      </c>
      <c r="Q725" s="3" t="s">
        <v>977</v>
      </c>
      <c r="X725" s="12" t="s">
        <v>103</v>
      </c>
    </row>
    <row r="726" spans="5:24">
      <c r="E726" t="str">
        <f t="shared" si="11"/>
        <v>2</v>
      </c>
      <c r="G726" s="3" t="s">
        <v>253</v>
      </c>
      <c r="H726" s="3" t="s">
        <v>978</v>
      </c>
      <c r="K726" s="3" t="s">
        <v>978</v>
      </c>
      <c r="O726" s="3" t="s">
        <v>978</v>
      </c>
      <c r="Q726" s="3" t="s">
        <v>978</v>
      </c>
      <c r="X726" s="12" t="s">
        <v>104</v>
      </c>
    </row>
    <row r="727" spans="5:24">
      <c r="E727" t="str">
        <f t="shared" si="11"/>
        <v>2</v>
      </c>
      <c r="G727" s="3" t="s">
        <v>253</v>
      </c>
      <c r="H727" s="3" t="s">
        <v>979</v>
      </c>
      <c r="K727" s="3" t="s">
        <v>979</v>
      </c>
      <c r="O727" s="3" t="s">
        <v>979</v>
      </c>
      <c r="Q727" s="3" t="s">
        <v>979</v>
      </c>
      <c r="X727" s="12" t="s">
        <v>105</v>
      </c>
    </row>
    <row r="728" spans="5:24">
      <c r="E728" t="str">
        <f t="shared" si="11"/>
        <v>2</v>
      </c>
      <c r="G728" s="3" t="s">
        <v>253</v>
      </c>
      <c r="H728" s="3" t="s">
        <v>980</v>
      </c>
      <c r="K728" s="3" t="s">
        <v>980</v>
      </c>
      <c r="O728" s="3" t="s">
        <v>980</v>
      </c>
      <c r="Q728" s="3" t="s">
        <v>980</v>
      </c>
      <c r="X728" s="12" t="s">
        <v>106</v>
      </c>
    </row>
    <row r="729" spans="5:24">
      <c r="E729" t="str">
        <f t="shared" si="11"/>
        <v>2</v>
      </c>
      <c r="G729" s="3" t="s">
        <v>253</v>
      </c>
      <c r="H729" s="3" t="s">
        <v>981</v>
      </c>
      <c r="K729" s="3" t="s">
        <v>981</v>
      </c>
      <c r="O729" s="3" t="s">
        <v>981</v>
      </c>
      <c r="Q729" s="3" t="s">
        <v>981</v>
      </c>
      <c r="X729" s="12" t="s">
        <v>107</v>
      </c>
    </row>
    <row r="730" spans="5:24">
      <c r="E730" t="str">
        <f t="shared" si="11"/>
        <v>2</v>
      </c>
      <c r="G730" s="3" t="s">
        <v>253</v>
      </c>
      <c r="H730" s="3" t="s">
        <v>982</v>
      </c>
      <c r="K730" s="3" t="s">
        <v>982</v>
      </c>
      <c r="O730" s="3" t="s">
        <v>982</v>
      </c>
      <c r="Q730" s="3" t="s">
        <v>982</v>
      </c>
      <c r="X730" s="12" t="s">
        <v>108</v>
      </c>
    </row>
    <row r="731" spans="5:24">
      <c r="E731" t="str">
        <f t="shared" si="11"/>
        <v>2</v>
      </c>
      <c r="G731" s="3" t="s">
        <v>253</v>
      </c>
      <c r="H731" s="3" t="s">
        <v>983</v>
      </c>
      <c r="K731" s="3" t="s">
        <v>983</v>
      </c>
      <c r="O731" s="3" t="s">
        <v>983</v>
      </c>
      <c r="Q731" s="3" t="s">
        <v>983</v>
      </c>
      <c r="X731" s="12" t="s">
        <v>109</v>
      </c>
    </row>
    <row r="732" spans="5:24">
      <c r="E732" t="str">
        <f t="shared" si="11"/>
        <v>2</v>
      </c>
      <c r="G732" s="3" t="s">
        <v>253</v>
      </c>
      <c r="H732" s="3" t="s">
        <v>984</v>
      </c>
      <c r="K732" s="3" t="s">
        <v>984</v>
      </c>
      <c r="O732" s="3" t="s">
        <v>984</v>
      </c>
      <c r="Q732" s="3" t="s">
        <v>984</v>
      </c>
      <c r="X732" s="12" t="s">
        <v>110</v>
      </c>
    </row>
    <row r="733" spans="5:24">
      <c r="E733" t="str">
        <f t="shared" si="11"/>
        <v>2</v>
      </c>
      <c r="G733" s="3" t="s">
        <v>253</v>
      </c>
      <c r="H733" s="3" t="s">
        <v>985</v>
      </c>
      <c r="K733" s="3" t="s">
        <v>985</v>
      </c>
      <c r="O733" s="3" t="s">
        <v>985</v>
      </c>
      <c r="Q733" s="3" t="s">
        <v>985</v>
      </c>
      <c r="X733" s="12" t="s">
        <v>111</v>
      </c>
    </row>
    <row r="734" spans="5:24">
      <c r="E734" t="str">
        <f t="shared" si="11"/>
        <v>2</v>
      </c>
      <c r="G734" s="3" t="s">
        <v>253</v>
      </c>
      <c r="H734" s="3" t="s">
        <v>986</v>
      </c>
      <c r="K734" s="3" t="s">
        <v>986</v>
      </c>
      <c r="O734" s="3" t="s">
        <v>986</v>
      </c>
      <c r="Q734" s="3" t="s">
        <v>986</v>
      </c>
      <c r="X734" s="12" t="s">
        <v>112</v>
      </c>
    </row>
    <row r="735" spans="5:24">
      <c r="E735" t="str">
        <f t="shared" si="11"/>
        <v>2</v>
      </c>
      <c r="G735" s="3" t="s">
        <v>253</v>
      </c>
      <c r="H735" s="3" t="s">
        <v>987</v>
      </c>
      <c r="K735" s="3" t="s">
        <v>987</v>
      </c>
      <c r="O735" s="3" t="s">
        <v>987</v>
      </c>
      <c r="Q735" s="3" t="s">
        <v>987</v>
      </c>
      <c r="X735" s="12" t="s">
        <v>113</v>
      </c>
    </row>
    <row r="736" spans="5:24">
      <c r="E736" t="str">
        <f t="shared" si="11"/>
        <v>2</v>
      </c>
      <c r="G736" s="3" t="s">
        <v>253</v>
      </c>
      <c r="H736" s="3" t="s">
        <v>988</v>
      </c>
      <c r="K736" s="3" t="s">
        <v>988</v>
      </c>
      <c r="O736" s="3" t="s">
        <v>988</v>
      </c>
      <c r="Q736" s="3" t="s">
        <v>988</v>
      </c>
      <c r="X736" s="12" t="s">
        <v>114</v>
      </c>
    </row>
    <row r="737" spans="5:24">
      <c r="E737" t="str">
        <f t="shared" si="11"/>
        <v>2</v>
      </c>
      <c r="G737" s="3" t="s">
        <v>253</v>
      </c>
      <c r="H737" s="3" t="s">
        <v>989</v>
      </c>
      <c r="K737" s="3" t="s">
        <v>989</v>
      </c>
      <c r="O737" s="3" t="s">
        <v>989</v>
      </c>
      <c r="Q737" s="3" t="s">
        <v>989</v>
      </c>
      <c r="X737" s="12" t="s">
        <v>115</v>
      </c>
    </row>
    <row r="738" spans="5:24">
      <c r="E738" t="str">
        <f t="shared" si="11"/>
        <v>2</v>
      </c>
      <c r="G738" s="3" t="s">
        <v>253</v>
      </c>
      <c r="H738" s="3" t="s">
        <v>990</v>
      </c>
      <c r="K738" s="3" t="s">
        <v>990</v>
      </c>
      <c r="O738" s="3" t="s">
        <v>990</v>
      </c>
      <c r="Q738" s="3" t="s">
        <v>990</v>
      </c>
      <c r="X738" s="12" t="s">
        <v>116</v>
      </c>
    </row>
    <row r="739" spans="5:24">
      <c r="E739" t="str">
        <f t="shared" si="11"/>
        <v>2</v>
      </c>
      <c r="G739" s="3" t="s">
        <v>253</v>
      </c>
      <c r="H739" s="3" t="s">
        <v>991</v>
      </c>
      <c r="K739" s="3" t="s">
        <v>991</v>
      </c>
      <c r="O739" s="3" t="s">
        <v>991</v>
      </c>
      <c r="Q739" s="3" t="s">
        <v>991</v>
      </c>
      <c r="X739" s="12" t="s">
        <v>117</v>
      </c>
    </row>
    <row r="740" spans="5:24">
      <c r="E740" t="str">
        <f t="shared" si="11"/>
        <v>2</v>
      </c>
      <c r="G740" s="3" t="s">
        <v>253</v>
      </c>
      <c r="H740" s="3" t="s">
        <v>992</v>
      </c>
      <c r="K740" s="3" t="s">
        <v>992</v>
      </c>
      <c r="O740" s="3" t="s">
        <v>992</v>
      </c>
      <c r="Q740" s="3" t="s">
        <v>992</v>
      </c>
      <c r="X740" s="12" t="s">
        <v>118</v>
      </c>
    </row>
    <row r="741" spans="5:24">
      <c r="E741" t="str">
        <f t="shared" si="11"/>
        <v>2</v>
      </c>
      <c r="G741" s="3" t="s">
        <v>253</v>
      </c>
      <c r="H741" s="3" t="s">
        <v>993</v>
      </c>
      <c r="K741" s="3" t="s">
        <v>993</v>
      </c>
      <c r="O741" s="3" t="s">
        <v>993</v>
      </c>
      <c r="Q741" s="3" t="s">
        <v>993</v>
      </c>
      <c r="X741" s="12" t="s">
        <v>119</v>
      </c>
    </row>
    <row r="742" spans="5:24">
      <c r="E742" t="str">
        <f t="shared" si="11"/>
        <v>2</v>
      </c>
      <c r="G742" s="3" t="s">
        <v>253</v>
      </c>
      <c r="H742" s="3" t="s">
        <v>994</v>
      </c>
      <c r="K742" s="3" t="s">
        <v>994</v>
      </c>
      <c r="O742" s="3" t="s">
        <v>994</v>
      </c>
      <c r="Q742" s="3" t="s">
        <v>994</v>
      </c>
      <c r="X742" s="12" t="s">
        <v>120</v>
      </c>
    </row>
    <row r="743" spans="5:24">
      <c r="E743" t="str">
        <f t="shared" si="11"/>
        <v>2</v>
      </c>
      <c r="G743" s="3" t="s">
        <v>253</v>
      </c>
      <c r="H743" s="3" t="s">
        <v>995</v>
      </c>
      <c r="K743" s="3" t="s">
        <v>995</v>
      </c>
      <c r="O743" s="3" t="s">
        <v>995</v>
      </c>
      <c r="Q743" s="3" t="s">
        <v>995</v>
      </c>
      <c r="X743" s="12" t="s">
        <v>121</v>
      </c>
    </row>
    <row r="744" spans="5:24">
      <c r="E744" t="str">
        <f t="shared" si="11"/>
        <v>2</v>
      </c>
      <c r="G744" s="3" t="s">
        <v>253</v>
      </c>
      <c r="H744" s="3" t="s">
        <v>996</v>
      </c>
      <c r="K744" s="3" t="s">
        <v>996</v>
      </c>
      <c r="O744" s="3" t="s">
        <v>996</v>
      </c>
      <c r="Q744" s="3" t="s">
        <v>996</v>
      </c>
      <c r="X744" s="12" t="s">
        <v>122</v>
      </c>
    </row>
    <row r="745" spans="5:24">
      <c r="E745" t="str">
        <f t="shared" si="11"/>
        <v>2</v>
      </c>
      <c r="G745" s="3" t="s">
        <v>253</v>
      </c>
      <c r="H745" s="3" t="s">
        <v>997</v>
      </c>
      <c r="K745" s="3" t="s">
        <v>997</v>
      </c>
      <c r="O745" s="3" t="s">
        <v>997</v>
      </c>
      <c r="Q745" s="3" t="s">
        <v>997</v>
      </c>
      <c r="X745" s="12" t="s">
        <v>123</v>
      </c>
    </row>
    <row r="746" spans="5:24">
      <c r="E746" t="str">
        <f t="shared" si="11"/>
        <v>2</v>
      </c>
      <c r="G746" s="3" t="s">
        <v>253</v>
      </c>
      <c r="H746" s="3" t="s">
        <v>998</v>
      </c>
      <c r="K746" s="3" t="s">
        <v>998</v>
      </c>
      <c r="O746" s="3" t="s">
        <v>998</v>
      </c>
      <c r="Q746" s="3" t="s">
        <v>998</v>
      </c>
      <c r="X746" s="12" t="s">
        <v>124</v>
      </c>
    </row>
    <row r="747" spans="5:24">
      <c r="E747" t="str">
        <f t="shared" si="11"/>
        <v>2</v>
      </c>
      <c r="G747" s="3" t="s">
        <v>253</v>
      </c>
      <c r="H747" s="3" t="s">
        <v>999</v>
      </c>
      <c r="K747" s="3" t="s">
        <v>999</v>
      </c>
      <c r="O747" s="3" t="s">
        <v>999</v>
      </c>
      <c r="Q747" s="3" t="s">
        <v>999</v>
      </c>
      <c r="X747" s="12" t="s">
        <v>125</v>
      </c>
    </row>
    <row r="748" spans="5:24">
      <c r="E748" t="str">
        <f t="shared" si="11"/>
        <v>2</v>
      </c>
      <c r="G748" s="3" t="s">
        <v>253</v>
      </c>
      <c r="H748" s="3" t="s">
        <v>1000</v>
      </c>
      <c r="K748" s="3" t="s">
        <v>1000</v>
      </c>
      <c r="O748" s="3" t="s">
        <v>1000</v>
      </c>
      <c r="Q748" s="3" t="s">
        <v>1000</v>
      </c>
      <c r="X748" s="12" t="s">
        <v>126</v>
      </c>
    </row>
    <row r="749" spans="5:24">
      <c r="E749" t="str">
        <f t="shared" si="11"/>
        <v>2</v>
      </c>
      <c r="G749" s="3" t="s">
        <v>253</v>
      </c>
      <c r="H749" s="3" t="s">
        <v>1001</v>
      </c>
      <c r="K749" s="3" t="s">
        <v>1001</v>
      </c>
      <c r="O749" s="3" t="s">
        <v>1001</v>
      </c>
      <c r="Q749" s="3" t="s">
        <v>1001</v>
      </c>
      <c r="X749" s="12" t="s">
        <v>127</v>
      </c>
    </row>
    <row r="750" spans="5:24">
      <c r="E750" t="str">
        <f t="shared" si="11"/>
        <v>2</v>
      </c>
      <c r="G750" s="3" t="s">
        <v>253</v>
      </c>
      <c r="H750" s="3" t="s">
        <v>1002</v>
      </c>
      <c r="K750" s="3" t="s">
        <v>1002</v>
      </c>
      <c r="O750" s="3" t="s">
        <v>1002</v>
      </c>
      <c r="Q750" s="3" t="s">
        <v>1002</v>
      </c>
      <c r="X750" s="12" t="s">
        <v>128</v>
      </c>
    </row>
    <row r="751" spans="5:24">
      <c r="E751" t="str">
        <f t="shared" si="11"/>
        <v>2</v>
      </c>
      <c r="G751" s="3" t="s">
        <v>253</v>
      </c>
      <c r="H751" s="3" t="s">
        <v>1003</v>
      </c>
      <c r="K751" s="3" t="s">
        <v>1003</v>
      </c>
      <c r="O751" s="3" t="s">
        <v>1003</v>
      </c>
      <c r="Q751" s="3" t="s">
        <v>1003</v>
      </c>
      <c r="X751" s="12" t="s">
        <v>129</v>
      </c>
    </row>
    <row r="752" spans="5:24">
      <c r="E752" t="str">
        <f t="shared" si="11"/>
        <v>2</v>
      </c>
      <c r="G752" s="3" t="s">
        <v>253</v>
      </c>
      <c r="H752" s="3" t="s">
        <v>1004</v>
      </c>
      <c r="K752" s="3" t="s">
        <v>1004</v>
      </c>
      <c r="O752" s="3" t="s">
        <v>1004</v>
      </c>
      <c r="Q752" s="3" t="s">
        <v>1004</v>
      </c>
      <c r="X752" s="12" t="s">
        <v>130</v>
      </c>
    </row>
    <row r="753" spans="5:24">
      <c r="E753" t="str">
        <f t="shared" si="11"/>
        <v>2</v>
      </c>
      <c r="G753" s="3" t="s">
        <v>253</v>
      </c>
      <c r="H753" s="3" t="s">
        <v>1005</v>
      </c>
      <c r="K753" s="3" t="s">
        <v>1005</v>
      </c>
      <c r="O753" s="3" t="s">
        <v>1005</v>
      </c>
      <c r="Q753" s="3" t="s">
        <v>1005</v>
      </c>
      <c r="X753" s="12" t="s">
        <v>131</v>
      </c>
    </row>
    <row r="754" spans="5:24">
      <c r="E754" t="str">
        <f t="shared" si="11"/>
        <v>2</v>
      </c>
      <c r="G754" s="3" t="s">
        <v>253</v>
      </c>
      <c r="H754" s="3" t="s">
        <v>1006</v>
      </c>
      <c r="K754" s="3" t="s">
        <v>1006</v>
      </c>
      <c r="O754" s="3" t="s">
        <v>1006</v>
      </c>
      <c r="Q754" s="3" t="s">
        <v>1006</v>
      </c>
      <c r="X754" s="12" t="s">
        <v>132</v>
      </c>
    </row>
    <row r="755" spans="5:24">
      <c r="E755" t="str">
        <f t="shared" si="11"/>
        <v>1</v>
      </c>
      <c r="G755" s="3" t="s">
        <v>253</v>
      </c>
      <c r="H755" s="3" t="s">
        <v>1007</v>
      </c>
      <c r="K755" s="3" t="s">
        <v>1007</v>
      </c>
      <c r="O755" s="3" t="s">
        <v>1007</v>
      </c>
      <c r="Q755" s="3" t="s">
        <v>1007</v>
      </c>
      <c r="X755" s="12" t="s">
        <v>133</v>
      </c>
    </row>
    <row r="756" spans="5:24">
      <c r="E756" t="str">
        <f t="shared" si="11"/>
        <v>1</v>
      </c>
      <c r="G756" s="3" t="s">
        <v>253</v>
      </c>
      <c r="H756" s="3" t="s">
        <v>1008</v>
      </c>
      <c r="K756" s="3" t="s">
        <v>1008</v>
      </c>
      <c r="O756" s="3" t="s">
        <v>1008</v>
      </c>
      <c r="Q756" s="3" t="s">
        <v>1008</v>
      </c>
      <c r="X756" s="12" t="s">
        <v>134</v>
      </c>
    </row>
    <row r="757" spans="5:24">
      <c r="E757" t="str">
        <f t="shared" si="11"/>
        <v>1</v>
      </c>
      <c r="G757" s="3" t="s">
        <v>253</v>
      </c>
      <c r="H757" s="3" t="s">
        <v>1009</v>
      </c>
      <c r="K757" s="3" t="s">
        <v>1009</v>
      </c>
      <c r="O757" s="3" t="s">
        <v>1009</v>
      </c>
      <c r="Q757" s="3" t="s">
        <v>1009</v>
      </c>
      <c r="X757" s="12" t="s">
        <v>135</v>
      </c>
    </row>
    <row r="758" spans="5:24">
      <c r="E758" t="str">
        <f t="shared" si="11"/>
        <v>1</v>
      </c>
      <c r="G758" s="3" t="s">
        <v>253</v>
      </c>
      <c r="H758" s="3" t="s">
        <v>1010</v>
      </c>
      <c r="K758" s="3" t="s">
        <v>1010</v>
      </c>
      <c r="O758" s="3" t="s">
        <v>1010</v>
      </c>
      <c r="Q758" s="3" t="s">
        <v>1010</v>
      </c>
      <c r="X758" s="12" t="s">
        <v>136</v>
      </c>
    </row>
    <row r="759" spans="5:24">
      <c r="E759" t="str">
        <f t="shared" si="11"/>
        <v>1</v>
      </c>
      <c r="G759" s="3" t="s">
        <v>253</v>
      </c>
      <c r="H759" s="3" t="s">
        <v>1011</v>
      </c>
      <c r="K759" s="3" t="s">
        <v>1011</v>
      </c>
      <c r="O759" s="3" t="s">
        <v>1011</v>
      </c>
      <c r="Q759" s="3" t="s">
        <v>1011</v>
      </c>
      <c r="X759" s="12" t="s">
        <v>137</v>
      </c>
    </row>
    <row r="760" spans="5:24">
      <c r="E760" t="str">
        <f t="shared" si="11"/>
        <v>1</v>
      </c>
      <c r="G760" s="3" t="s">
        <v>253</v>
      </c>
      <c r="H760" s="3" t="s">
        <v>1012</v>
      </c>
      <c r="K760" s="3" t="s">
        <v>1012</v>
      </c>
      <c r="O760" s="3" t="s">
        <v>1012</v>
      </c>
      <c r="Q760" s="3" t="s">
        <v>1012</v>
      </c>
      <c r="X760" s="12" t="s">
        <v>138</v>
      </c>
    </row>
    <row r="761" spans="5:24">
      <c r="E761" t="str">
        <f t="shared" si="11"/>
        <v>1</v>
      </c>
      <c r="G761" s="3" t="s">
        <v>253</v>
      </c>
      <c r="H761" s="3" t="s">
        <v>1013</v>
      </c>
      <c r="K761" s="3" t="s">
        <v>1013</v>
      </c>
      <c r="O761" s="3" t="s">
        <v>1013</v>
      </c>
      <c r="Q761" s="3" t="s">
        <v>1013</v>
      </c>
      <c r="X761" s="12" t="s">
        <v>139</v>
      </c>
    </row>
    <row r="762" spans="5:24">
      <c r="E762" t="str">
        <f t="shared" si="11"/>
        <v>1</v>
      </c>
      <c r="G762" s="3" t="s">
        <v>253</v>
      </c>
      <c r="H762" s="3" t="s">
        <v>1014</v>
      </c>
      <c r="K762" s="3" t="s">
        <v>1014</v>
      </c>
      <c r="O762" s="3" t="s">
        <v>1014</v>
      </c>
      <c r="Q762" s="3" t="s">
        <v>1014</v>
      </c>
      <c r="X762" s="12" t="s">
        <v>140</v>
      </c>
    </row>
    <row r="763" spans="5:24">
      <c r="E763" t="str">
        <f t="shared" si="11"/>
        <v>1</v>
      </c>
      <c r="G763" s="3" t="s">
        <v>253</v>
      </c>
      <c r="H763" s="3" t="s">
        <v>1015</v>
      </c>
      <c r="K763" s="3" t="s">
        <v>1015</v>
      </c>
      <c r="O763" s="3" t="s">
        <v>1015</v>
      </c>
      <c r="Q763" s="3" t="s">
        <v>1015</v>
      </c>
      <c r="X763" s="12" t="s">
        <v>141</v>
      </c>
    </row>
    <row r="764" spans="5:24">
      <c r="E764" t="str">
        <f t="shared" si="11"/>
        <v>1</v>
      </c>
      <c r="G764" s="3" t="s">
        <v>253</v>
      </c>
      <c r="H764" s="3" t="s">
        <v>1016</v>
      </c>
      <c r="K764" s="3" t="s">
        <v>1016</v>
      </c>
      <c r="O764" s="3" t="s">
        <v>1016</v>
      </c>
      <c r="Q764" s="3" t="s">
        <v>1016</v>
      </c>
      <c r="X764" s="12" t="s">
        <v>142</v>
      </c>
    </row>
    <row r="765" spans="5:24">
      <c r="E765" t="str">
        <f t="shared" si="11"/>
        <v>1</v>
      </c>
      <c r="G765" s="3" t="s">
        <v>253</v>
      </c>
      <c r="H765" s="3" t="s">
        <v>1017</v>
      </c>
      <c r="K765" s="3" t="s">
        <v>1017</v>
      </c>
      <c r="O765" s="3" t="s">
        <v>1017</v>
      </c>
      <c r="Q765" s="3" t="s">
        <v>1017</v>
      </c>
      <c r="X765" s="12" t="s">
        <v>143</v>
      </c>
    </row>
    <row r="766" spans="5:24">
      <c r="E766" t="str">
        <f t="shared" si="11"/>
        <v>1</v>
      </c>
      <c r="G766" s="3" t="s">
        <v>253</v>
      </c>
      <c r="H766" s="3" t="s">
        <v>1018</v>
      </c>
      <c r="K766" s="3" t="s">
        <v>1018</v>
      </c>
      <c r="O766" s="3" t="s">
        <v>1018</v>
      </c>
      <c r="Q766" s="3" t="s">
        <v>1018</v>
      </c>
      <c r="X766" s="12" t="s">
        <v>144</v>
      </c>
    </row>
    <row r="767" spans="5:24">
      <c r="E767" t="str">
        <f t="shared" si="11"/>
        <v>1</v>
      </c>
      <c r="G767" s="3" t="s">
        <v>253</v>
      </c>
      <c r="H767" s="3" t="s">
        <v>1019</v>
      </c>
      <c r="K767" s="3" t="s">
        <v>1019</v>
      </c>
      <c r="O767" s="3" t="s">
        <v>1019</v>
      </c>
      <c r="Q767" s="3" t="s">
        <v>1019</v>
      </c>
      <c r="X767" s="12" t="s">
        <v>145</v>
      </c>
    </row>
    <row r="768" spans="5:24">
      <c r="E768" t="str">
        <f t="shared" si="11"/>
        <v>1</v>
      </c>
      <c r="G768" s="3" t="s">
        <v>253</v>
      </c>
      <c r="H768" s="3" t="s">
        <v>1020</v>
      </c>
      <c r="K768" s="3" t="s">
        <v>1020</v>
      </c>
      <c r="O768" s="3" t="s">
        <v>1020</v>
      </c>
      <c r="Q768" s="3" t="s">
        <v>1020</v>
      </c>
      <c r="X768" s="12" t="s">
        <v>146</v>
      </c>
    </row>
    <row r="769" spans="5:24">
      <c r="E769" t="str">
        <f t="shared" si="11"/>
        <v>1</v>
      </c>
      <c r="G769" s="3" t="s">
        <v>253</v>
      </c>
      <c r="H769" s="3" t="s">
        <v>1021</v>
      </c>
      <c r="K769" s="3" t="s">
        <v>1021</v>
      </c>
      <c r="O769" s="3" t="s">
        <v>1021</v>
      </c>
      <c r="Q769" s="3" t="s">
        <v>1021</v>
      </c>
      <c r="X769" s="12" t="s">
        <v>147</v>
      </c>
    </row>
    <row r="770" spans="5:24">
      <c r="E770" t="str">
        <f t="shared" si="11"/>
        <v>1</v>
      </c>
      <c r="G770" s="3" t="s">
        <v>253</v>
      </c>
      <c r="H770" s="3" t="s">
        <v>1022</v>
      </c>
      <c r="K770" s="3" t="s">
        <v>1022</v>
      </c>
      <c r="O770" s="3" t="s">
        <v>1022</v>
      </c>
      <c r="Q770" s="3" t="s">
        <v>1022</v>
      </c>
      <c r="X770" s="12" t="s">
        <v>148</v>
      </c>
    </row>
    <row r="771" spans="5:24">
      <c r="E771" t="str">
        <f t="shared" si="11"/>
        <v>1</v>
      </c>
      <c r="G771" s="3" t="s">
        <v>253</v>
      </c>
      <c r="H771" s="3" t="s">
        <v>1023</v>
      </c>
      <c r="K771" s="3" t="s">
        <v>1023</v>
      </c>
      <c r="O771" s="3" t="s">
        <v>1023</v>
      </c>
      <c r="Q771" s="3" t="s">
        <v>1023</v>
      </c>
      <c r="X771" s="12" t="s">
        <v>149</v>
      </c>
    </row>
    <row r="772" spans="5:24">
      <c r="E772" t="str">
        <f t="shared" ref="E772:E835" si="12">RIGHT(H772,1)</f>
        <v>1</v>
      </c>
      <c r="G772" s="3" t="s">
        <v>253</v>
      </c>
      <c r="H772" s="3" t="s">
        <v>1024</v>
      </c>
      <c r="K772" s="3" t="s">
        <v>1024</v>
      </c>
      <c r="O772" s="3" t="s">
        <v>1024</v>
      </c>
      <c r="Q772" s="3" t="s">
        <v>1024</v>
      </c>
      <c r="X772" s="12" t="s">
        <v>150</v>
      </c>
    </row>
    <row r="773" spans="5:24">
      <c r="E773" t="str">
        <f t="shared" si="12"/>
        <v>1</v>
      </c>
      <c r="G773" s="3" t="s">
        <v>253</v>
      </c>
      <c r="H773" s="3" t="s">
        <v>1025</v>
      </c>
      <c r="K773" s="3" t="s">
        <v>1025</v>
      </c>
      <c r="O773" s="3" t="s">
        <v>1025</v>
      </c>
      <c r="Q773" s="3" t="s">
        <v>1025</v>
      </c>
      <c r="X773" s="12" t="s">
        <v>151</v>
      </c>
    </row>
    <row r="774" spans="5:24">
      <c r="E774" t="str">
        <f t="shared" si="12"/>
        <v>1</v>
      </c>
      <c r="G774" s="3" t="s">
        <v>253</v>
      </c>
      <c r="H774" s="3" t="s">
        <v>1026</v>
      </c>
      <c r="K774" s="3" t="s">
        <v>1026</v>
      </c>
      <c r="O774" s="3" t="s">
        <v>1026</v>
      </c>
      <c r="Q774" s="3" t="s">
        <v>1026</v>
      </c>
      <c r="X774" s="12" t="s">
        <v>152</v>
      </c>
    </row>
    <row r="775" spans="5:24">
      <c r="E775" t="str">
        <f t="shared" si="12"/>
        <v>1</v>
      </c>
      <c r="G775" s="3" t="s">
        <v>253</v>
      </c>
      <c r="H775" s="3" t="s">
        <v>1027</v>
      </c>
      <c r="K775" s="3" t="s">
        <v>1027</v>
      </c>
      <c r="O775" s="3" t="s">
        <v>1027</v>
      </c>
      <c r="Q775" s="3" t="s">
        <v>1027</v>
      </c>
      <c r="X775" s="12" t="s">
        <v>153</v>
      </c>
    </row>
    <row r="776" spans="5:24">
      <c r="E776" t="str">
        <f t="shared" si="12"/>
        <v>1</v>
      </c>
      <c r="G776" s="3" t="s">
        <v>253</v>
      </c>
      <c r="H776" s="3" t="s">
        <v>1028</v>
      </c>
      <c r="K776" s="3" t="s">
        <v>1028</v>
      </c>
      <c r="O776" s="3" t="s">
        <v>1028</v>
      </c>
      <c r="Q776" s="3" t="s">
        <v>1028</v>
      </c>
      <c r="X776" s="12" t="s">
        <v>154</v>
      </c>
    </row>
    <row r="777" spans="5:24">
      <c r="E777" t="str">
        <f t="shared" si="12"/>
        <v>1</v>
      </c>
      <c r="G777" s="3" t="s">
        <v>253</v>
      </c>
      <c r="H777" s="3" t="s">
        <v>1029</v>
      </c>
      <c r="K777" s="3" t="s">
        <v>1029</v>
      </c>
      <c r="O777" s="3" t="s">
        <v>1029</v>
      </c>
      <c r="Q777" s="3" t="s">
        <v>1029</v>
      </c>
      <c r="X777" s="12" t="s">
        <v>155</v>
      </c>
    </row>
    <row r="778" spans="5:24">
      <c r="E778" t="str">
        <f t="shared" si="12"/>
        <v>1</v>
      </c>
      <c r="G778" s="3" t="s">
        <v>253</v>
      </c>
      <c r="H778" s="3" t="s">
        <v>1030</v>
      </c>
      <c r="K778" s="3" t="s">
        <v>1030</v>
      </c>
      <c r="O778" s="3" t="s">
        <v>1030</v>
      </c>
      <c r="Q778" s="3" t="s">
        <v>1030</v>
      </c>
      <c r="X778" s="12" t="s">
        <v>156</v>
      </c>
    </row>
    <row r="779" spans="5:24">
      <c r="E779" t="str">
        <f t="shared" si="12"/>
        <v>1</v>
      </c>
      <c r="G779" s="3" t="s">
        <v>253</v>
      </c>
      <c r="H779" s="3" t="s">
        <v>1031</v>
      </c>
      <c r="K779" s="3" t="s">
        <v>1031</v>
      </c>
      <c r="O779" s="3" t="s">
        <v>1031</v>
      </c>
      <c r="Q779" s="3" t="s">
        <v>1031</v>
      </c>
      <c r="X779" s="12" t="s">
        <v>157</v>
      </c>
    </row>
    <row r="780" spans="5:24">
      <c r="E780" t="str">
        <f t="shared" si="12"/>
        <v>1</v>
      </c>
      <c r="G780" s="3" t="s">
        <v>253</v>
      </c>
      <c r="H780" s="3" t="s">
        <v>1032</v>
      </c>
      <c r="K780" s="3" t="s">
        <v>1032</v>
      </c>
      <c r="O780" s="3" t="s">
        <v>1032</v>
      </c>
      <c r="Q780" s="3" t="s">
        <v>1032</v>
      </c>
      <c r="X780" s="12" t="s">
        <v>158</v>
      </c>
    </row>
    <row r="781" spans="5:24">
      <c r="E781" t="str">
        <f t="shared" si="12"/>
        <v>1</v>
      </c>
      <c r="G781" s="3" t="s">
        <v>253</v>
      </c>
      <c r="H781" s="3" t="s">
        <v>1033</v>
      </c>
      <c r="K781" s="3" t="s">
        <v>1033</v>
      </c>
      <c r="O781" s="3" t="s">
        <v>1033</v>
      </c>
      <c r="Q781" s="3" t="s">
        <v>1033</v>
      </c>
      <c r="X781" s="12" t="s">
        <v>159</v>
      </c>
    </row>
    <row r="782" spans="5:24">
      <c r="E782" t="str">
        <f t="shared" si="12"/>
        <v>1</v>
      </c>
      <c r="G782" s="3" t="s">
        <v>253</v>
      </c>
      <c r="H782" s="3" t="s">
        <v>1034</v>
      </c>
      <c r="K782" s="3" t="s">
        <v>1034</v>
      </c>
      <c r="O782" s="3" t="s">
        <v>1034</v>
      </c>
      <c r="Q782" s="3" t="s">
        <v>1034</v>
      </c>
      <c r="X782" s="12" t="s">
        <v>160</v>
      </c>
    </row>
    <row r="783" spans="5:24">
      <c r="E783" t="str">
        <f t="shared" si="12"/>
        <v>1</v>
      </c>
      <c r="G783" s="3" t="s">
        <v>253</v>
      </c>
      <c r="H783" s="3" t="s">
        <v>1035</v>
      </c>
      <c r="K783" s="3" t="s">
        <v>1035</v>
      </c>
      <c r="O783" s="3" t="s">
        <v>1035</v>
      </c>
      <c r="Q783" s="3" t="s">
        <v>1035</v>
      </c>
      <c r="X783" s="12" t="s">
        <v>161</v>
      </c>
    </row>
    <row r="784" spans="5:24">
      <c r="E784" t="str">
        <f t="shared" si="12"/>
        <v>1</v>
      </c>
      <c r="G784" s="3" t="s">
        <v>253</v>
      </c>
      <c r="H784" s="3" t="s">
        <v>1036</v>
      </c>
      <c r="K784" s="3" t="s">
        <v>1036</v>
      </c>
      <c r="O784" s="3" t="s">
        <v>1036</v>
      </c>
      <c r="Q784" s="3" t="s">
        <v>1036</v>
      </c>
      <c r="X784" s="12" t="s">
        <v>162</v>
      </c>
    </row>
    <row r="785" spans="5:24">
      <c r="E785" t="str">
        <f t="shared" si="12"/>
        <v>1</v>
      </c>
      <c r="G785" s="3" t="s">
        <v>253</v>
      </c>
      <c r="H785" s="3" t="s">
        <v>1037</v>
      </c>
      <c r="K785" s="3" t="s">
        <v>1037</v>
      </c>
      <c r="O785" s="3" t="s">
        <v>1037</v>
      </c>
      <c r="Q785" s="3" t="s">
        <v>1037</v>
      </c>
      <c r="X785" s="12" t="s">
        <v>163</v>
      </c>
    </row>
    <row r="786" spans="5:24">
      <c r="E786" t="str">
        <f t="shared" si="12"/>
        <v>1</v>
      </c>
      <c r="G786" s="3" t="s">
        <v>253</v>
      </c>
      <c r="H786" s="3" t="s">
        <v>1038</v>
      </c>
      <c r="K786" s="3" t="s">
        <v>1038</v>
      </c>
      <c r="O786" s="3" t="s">
        <v>1038</v>
      </c>
      <c r="Q786" s="3" t="s">
        <v>1038</v>
      </c>
      <c r="X786" s="12" t="s">
        <v>164</v>
      </c>
    </row>
    <row r="787" spans="5:24">
      <c r="E787" t="str">
        <f t="shared" si="12"/>
        <v>1</v>
      </c>
      <c r="G787" s="3" t="s">
        <v>253</v>
      </c>
      <c r="H787" s="3" t="s">
        <v>1039</v>
      </c>
      <c r="K787" s="3" t="s">
        <v>1039</v>
      </c>
      <c r="O787" s="3" t="s">
        <v>1039</v>
      </c>
      <c r="Q787" s="3" t="s">
        <v>1039</v>
      </c>
      <c r="X787" s="12" t="s">
        <v>165</v>
      </c>
    </row>
    <row r="788" spans="5:24">
      <c r="E788" t="str">
        <f t="shared" si="12"/>
        <v>1</v>
      </c>
      <c r="G788" s="3" t="s">
        <v>253</v>
      </c>
      <c r="H788" s="3" t="s">
        <v>1040</v>
      </c>
      <c r="K788" s="3" t="s">
        <v>1040</v>
      </c>
      <c r="O788" s="3" t="s">
        <v>1040</v>
      </c>
      <c r="Q788" s="3" t="s">
        <v>1040</v>
      </c>
      <c r="X788" s="12" t="s">
        <v>166</v>
      </c>
    </row>
    <row r="789" spans="5:24">
      <c r="E789" t="str">
        <f t="shared" si="12"/>
        <v>1</v>
      </c>
      <c r="G789" s="3" t="s">
        <v>253</v>
      </c>
      <c r="H789" s="3" t="s">
        <v>1041</v>
      </c>
      <c r="K789" s="3" t="s">
        <v>1041</v>
      </c>
      <c r="O789" s="3" t="s">
        <v>1041</v>
      </c>
      <c r="Q789" s="3" t="s">
        <v>1041</v>
      </c>
      <c r="X789" s="12" t="s">
        <v>167</v>
      </c>
    </row>
    <row r="790" spans="5:24">
      <c r="E790" t="str">
        <f t="shared" si="12"/>
        <v>1</v>
      </c>
      <c r="G790" s="3" t="s">
        <v>253</v>
      </c>
      <c r="H790" s="3" t="s">
        <v>1042</v>
      </c>
      <c r="K790" s="3" t="s">
        <v>1042</v>
      </c>
      <c r="O790" s="3" t="s">
        <v>1042</v>
      </c>
      <c r="Q790" s="3" t="s">
        <v>1042</v>
      </c>
      <c r="X790" s="12" t="s">
        <v>168</v>
      </c>
    </row>
    <row r="791" spans="5:24">
      <c r="E791" t="str">
        <f t="shared" si="12"/>
        <v>2</v>
      </c>
      <c r="G791" s="3" t="s">
        <v>253</v>
      </c>
      <c r="H791" s="3" t="s">
        <v>1043</v>
      </c>
      <c r="K791" s="3" t="s">
        <v>1043</v>
      </c>
      <c r="O791" s="3" t="s">
        <v>1043</v>
      </c>
      <c r="Q791" s="3" t="s">
        <v>1043</v>
      </c>
      <c r="X791" s="12" t="s">
        <v>169</v>
      </c>
    </row>
    <row r="792" spans="5:24">
      <c r="E792" t="str">
        <f t="shared" si="12"/>
        <v>2</v>
      </c>
      <c r="G792" s="3" t="s">
        <v>253</v>
      </c>
      <c r="H792" s="3" t="s">
        <v>1044</v>
      </c>
      <c r="K792" s="3" t="s">
        <v>1044</v>
      </c>
      <c r="O792" s="3" t="s">
        <v>1044</v>
      </c>
      <c r="Q792" s="3" t="s">
        <v>1044</v>
      </c>
      <c r="X792" s="12" t="s">
        <v>170</v>
      </c>
    </row>
    <row r="793" spans="5:24">
      <c r="E793" t="str">
        <f t="shared" si="12"/>
        <v>2</v>
      </c>
      <c r="G793" s="3" t="s">
        <v>253</v>
      </c>
      <c r="H793" s="3" t="s">
        <v>1045</v>
      </c>
      <c r="K793" s="3" t="s">
        <v>1045</v>
      </c>
      <c r="O793" s="3" t="s">
        <v>1045</v>
      </c>
      <c r="Q793" s="3" t="s">
        <v>1045</v>
      </c>
      <c r="X793" s="12" t="s">
        <v>171</v>
      </c>
    </row>
    <row r="794" spans="5:24">
      <c r="E794" t="str">
        <f t="shared" si="12"/>
        <v>2</v>
      </c>
      <c r="G794" s="3" t="s">
        <v>253</v>
      </c>
      <c r="H794" s="3" t="s">
        <v>1046</v>
      </c>
      <c r="K794" s="3" t="s">
        <v>1046</v>
      </c>
      <c r="O794" s="3" t="s">
        <v>1046</v>
      </c>
      <c r="Q794" s="3" t="s">
        <v>1046</v>
      </c>
      <c r="X794" s="12" t="s">
        <v>172</v>
      </c>
    </row>
    <row r="795" spans="5:24">
      <c r="E795" t="str">
        <f t="shared" si="12"/>
        <v>1</v>
      </c>
      <c r="G795" s="3" t="s">
        <v>253</v>
      </c>
      <c r="H795" s="3" t="s">
        <v>1047</v>
      </c>
      <c r="K795" s="3" t="s">
        <v>1047</v>
      </c>
      <c r="O795" s="3" t="s">
        <v>1047</v>
      </c>
      <c r="Q795" s="3" t="s">
        <v>1047</v>
      </c>
      <c r="X795" s="12" t="s">
        <v>173</v>
      </c>
    </row>
    <row r="796" spans="5:24">
      <c r="E796" t="str">
        <f t="shared" si="12"/>
        <v>1</v>
      </c>
      <c r="G796" s="3" t="s">
        <v>253</v>
      </c>
      <c r="H796" s="3" t="s">
        <v>1048</v>
      </c>
      <c r="K796" s="3" t="s">
        <v>1048</v>
      </c>
      <c r="O796" s="3" t="s">
        <v>1048</v>
      </c>
      <c r="Q796" s="3" t="s">
        <v>1048</v>
      </c>
      <c r="X796" s="12" t="s">
        <v>174</v>
      </c>
    </row>
    <row r="797" spans="5:24">
      <c r="E797" t="str">
        <f t="shared" si="12"/>
        <v>1</v>
      </c>
      <c r="G797" s="3" t="s">
        <v>253</v>
      </c>
      <c r="H797" s="3" t="s">
        <v>1049</v>
      </c>
      <c r="K797" s="3" t="s">
        <v>1049</v>
      </c>
      <c r="O797" s="3" t="s">
        <v>1049</v>
      </c>
      <c r="Q797" s="3" t="s">
        <v>1049</v>
      </c>
      <c r="X797" s="12" t="s">
        <v>175</v>
      </c>
    </row>
    <row r="798" spans="5:24">
      <c r="E798" t="str">
        <f t="shared" si="12"/>
        <v>1</v>
      </c>
      <c r="G798" s="3" t="s">
        <v>253</v>
      </c>
      <c r="H798" s="3" t="s">
        <v>1050</v>
      </c>
      <c r="K798" s="3" t="s">
        <v>1050</v>
      </c>
      <c r="O798" s="3" t="s">
        <v>1050</v>
      </c>
      <c r="Q798" s="3" t="s">
        <v>1050</v>
      </c>
      <c r="X798" s="12" t="s">
        <v>176</v>
      </c>
    </row>
    <row r="799" spans="5:24">
      <c r="E799" t="str">
        <f t="shared" si="12"/>
        <v>2</v>
      </c>
      <c r="G799" s="3" t="s">
        <v>253</v>
      </c>
      <c r="H799" s="3" t="s">
        <v>1051</v>
      </c>
      <c r="K799" s="3" t="s">
        <v>1051</v>
      </c>
      <c r="O799" s="3" t="s">
        <v>1051</v>
      </c>
      <c r="Q799" s="3" t="s">
        <v>1051</v>
      </c>
      <c r="X799" s="12" t="s">
        <v>177</v>
      </c>
    </row>
    <row r="800" spans="5:24">
      <c r="E800" t="str">
        <f t="shared" si="12"/>
        <v>1</v>
      </c>
      <c r="G800" s="3" t="s">
        <v>253</v>
      </c>
      <c r="H800" s="3" t="s">
        <v>1052</v>
      </c>
      <c r="K800" s="3" t="s">
        <v>1052</v>
      </c>
      <c r="O800" s="3" t="s">
        <v>1052</v>
      </c>
      <c r="Q800" s="3" t="s">
        <v>1052</v>
      </c>
      <c r="X800" s="12" t="s">
        <v>178</v>
      </c>
    </row>
    <row r="801" spans="5:24">
      <c r="E801" t="str">
        <f t="shared" si="12"/>
        <v>1</v>
      </c>
      <c r="G801" s="3" t="s">
        <v>253</v>
      </c>
      <c r="H801" s="3" t="s">
        <v>1053</v>
      </c>
      <c r="K801" s="3" t="s">
        <v>1053</v>
      </c>
      <c r="O801" s="3" t="s">
        <v>1053</v>
      </c>
      <c r="Q801" s="3" t="s">
        <v>1053</v>
      </c>
      <c r="X801" s="12" t="s">
        <v>179</v>
      </c>
    </row>
    <row r="802" spans="5:24">
      <c r="E802" t="str">
        <f t="shared" si="12"/>
        <v>2</v>
      </c>
      <c r="G802" s="3" t="s">
        <v>253</v>
      </c>
      <c r="H802" s="3" t="s">
        <v>1054</v>
      </c>
      <c r="K802" s="3" t="s">
        <v>1054</v>
      </c>
      <c r="O802" s="3" t="s">
        <v>1054</v>
      </c>
      <c r="Q802" s="3" t="s">
        <v>1054</v>
      </c>
      <c r="X802" s="12" t="s">
        <v>180</v>
      </c>
    </row>
    <row r="803" spans="5:24">
      <c r="E803" t="str">
        <f t="shared" si="12"/>
        <v>2</v>
      </c>
      <c r="G803" s="3" t="s">
        <v>253</v>
      </c>
      <c r="H803" s="3" t="s">
        <v>1055</v>
      </c>
      <c r="K803" s="3" t="s">
        <v>1055</v>
      </c>
      <c r="O803" s="3" t="s">
        <v>1055</v>
      </c>
      <c r="Q803" s="3" t="s">
        <v>1055</v>
      </c>
      <c r="X803" s="12" t="s">
        <v>181</v>
      </c>
    </row>
    <row r="804" spans="5:24">
      <c r="E804" t="str">
        <f t="shared" si="12"/>
        <v>2</v>
      </c>
      <c r="G804" s="3" t="s">
        <v>253</v>
      </c>
      <c r="H804" s="3" t="s">
        <v>1056</v>
      </c>
      <c r="K804" s="3" t="s">
        <v>1056</v>
      </c>
      <c r="O804" s="3" t="s">
        <v>1056</v>
      </c>
      <c r="Q804" s="3" t="s">
        <v>1056</v>
      </c>
      <c r="X804" s="12" t="s">
        <v>182</v>
      </c>
    </row>
    <row r="805" spans="5:24">
      <c r="E805" t="str">
        <f t="shared" si="12"/>
        <v>2</v>
      </c>
      <c r="G805" s="3" t="s">
        <v>253</v>
      </c>
      <c r="H805" s="3" t="s">
        <v>1057</v>
      </c>
      <c r="K805" s="3" t="s">
        <v>1057</v>
      </c>
      <c r="O805" s="3" t="s">
        <v>1057</v>
      </c>
      <c r="Q805" s="3" t="s">
        <v>1057</v>
      </c>
      <c r="X805" s="12" t="s">
        <v>183</v>
      </c>
    </row>
    <row r="806" spans="5:24">
      <c r="E806" t="str">
        <f t="shared" si="12"/>
        <v>2</v>
      </c>
      <c r="G806" s="3" t="s">
        <v>253</v>
      </c>
      <c r="H806" s="3" t="s">
        <v>1058</v>
      </c>
      <c r="K806" s="3" t="s">
        <v>1058</v>
      </c>
      <c r="O806" s="3" t="s">
        <v>1058</v>
      </c>
      <c r="Q806" s="3" t="s">
        <v>1058</v>
      </c>
      <c r="X806" s="12" t="s">
        <v>184</v>
      </c>
    </row>
    <row r="807" spans="5:24">
      <c r="E807" t="str">
        <f t="shared" si="12"/>
        <v>2</v>
      </c>
      <c r="G807" s="3" t="s">
        <v>253</v>
      </c>
      <c r="H807" s="3" t="s">
        <v>1059</v>
      </c>
      <c r="K807" s="3" t="s">
        <v>1059</v>
      </c>
      <c r="O807" s="3" t="s">
        <v>1059</v>
      </c>
      <c r="Q807" s="3" t="s">
        <v>1059</v>
      </c>
      <c r="X807" s="12" t="s">
        <v>185</v>
      </c>
    </row>
    <row r="808" spans="5:24">
      <c r="E808" t="str">
        <f t="shared" si="12"/>
        <v>2</v>
      </c>
      <c r="G808" s="3" t="s">
        <v>253</v>
      </c>
      <c r="H808" s="3" t="s">
        <v>1060</v>
      </c>
      <c r="K808" s="3" t="s">
        <v>1060</v>
      </c>
      <c r="O808" s="3" t="s">
        <v>1060</v>
      </c>
      <c r="Q808" s="3" t="s">
        <v>1060</v>
      </c>
      <c r="X808" s="12" t="s">
        <v>186</v>
      </c>
    </row>
    <row r="809" spans="5:24">
      <c r="E809" t="str">
        <f t="shared" si="12"/>
        <v>2</v>
      </c>
      <c r="G809" s="3" t="s">
        <v>253</v>
      </c>
      <c r="H809" s="3" t="s">
        <v>1061</v>
      </c>
      <c r="K809" s="3" t="s">
        <v>1061</v>
      </c>
      <c r="O809" s="3" t="s">
        <v>1061</v>
      </c>
      <c r="Q809" s="3" t="s">
        <v>1061</v>
      </c>
      <c r="X809" s="12" t="s">
        <v>187</v>
      </c>
    </row>
    <row r="810" spans="5:24">
      <c r="E810" t="str">
        <f t="shared" si="12"/>
        <v>2</v>
      </c>
      <c r="G810" s="3" t="s">
        <v>253</v>
      </c>
      <c r="H810" s="3" t="s">
        <v>1062</v>
      </c>
      <c r="K810" s="3" t="s">
        <v>1062</v>
      </c>
      <c r="O810" s="3" t="s">
        <v>1062</v>
      </c>
      <c r="Q810" s="3" t="s">
        <v>1062</v>
      </c>
      <c r="X810" s="12" t="s">
        <v>188</v>
      </c>
    </row>
    <row r="811" spans="5:24">
      <c r="E811" t="str">
        <f t="shared" si="12"/>
        <v>2</v>
      </c>
      <c r="G811" s="3" t="s">
        <v>253</v>
      </c>
      <c r="H811" s="3" t="s">
        <v>1063</v>
      </c>
      <c r="K811" s="3" t="s">
        <v>1063</v>
      </c>
      <c r="O811" s="3" t="s">
        <v>1063</v>
      </c>
      <c r="Q811" s="3" t="s">
        <v>1063</v>
      </c>
      <c r="X811" s="12" t="s">
        <v>189</v>
      </c>
    </row>
    <row r="812" spans="5:24">
      <c r="E812" t="str">
        <f t="shared" si="12"/>
        <v>1</v>
      </c>
      <c r="G812" s="3" t="s">
        <v>253</v>
      </c>
      <c r="H812" s="3" t="s">
        <v>97</v>
      </c>
      <c r="K812" s="3" t="s">
        <v>100</v>
      </c>
      <c r="O812" s="3" t="s">
        <v>100</v>
      </c>
      <c r="Q812" s="3" t="s">
        <v>100</v>
      </c>
      <c r="X812" s="12" t="s">
        <v>190</v>
      </c>
    </row>
    <row r="813" spans="5:24">
      <c r="E813" t="str">
        <f t="shared" si="12"/>
        <v>2</v>
      </c>
      <c r="G813" s="3" t="s">
        <v>253</v>
      </c>
      <c r="H813" s="3" t="s">
        <v>98</v>
      </c>
      <c r="K813" s="3" t="s">
        <v>101</v>
      </c>
      <c r="O813" s="3" t="s">
        <v>101</v>
      </c>
      <c r="Q813" s="3" t="s">
        <v>101</v>
      </c>
      <c r="X813" s="12" t="s">
        <v>191</v>
      </c>
    </row>
    <row r="814" spans="5:24">
      <c r="E814" t="str">
        <f t="shared" si="12"/>
        <v>3</v>
      </c>
      <c r="G814" s="3" t="s">
        <v>253</v>
      </c>
      <c r="H814" s="3" t="s">
        <v>99</v>
      </c>
      <c r="K814" s="3" t="s">
        <v>102</v>
      </c>
      <c r="O814" s="3" t="s">
        <v>102</v>
      </c>
      <c r="Q814" s="3" t="s">
        <v>102</v>
      </c>
      <c r="X814" s="12" t="s">
        <v>192</v>
      </c>
    </row>
    <row r="815" spans="5:24">
      <c r="E815" t="str">
        <f t="shared" si="12"/>
        <v>2</v>
      </c>
      <c r="G815" s="3" t="s">
        <v>253</v>
      </c>
      <c r="H815" s="3" t="s">
        <v>100</v>
      </c>
      <c r="K815" s="3" t="s">
        <v>103</v>
      </c>
      <c r="O815" s="3" t="s">
        <v>103</v>
      </c>
      <c r="Q815" s="3" t="s">
        <v>103</v>
      </c>
      <c r="X815" s="12" t="s">
        <v>193</v>
      </c>
    </row>
    <row r="816" spans="5:24">
      <c r="E816" t="str">
        <f t="shared" si="12"/>
        <v>4</v>
      </c>
      <c r="G816" s="3" t="s">
        <v>253</v>
      </c>
      <c r="H816" s="3" t="s">
        <v>101</v>
      </c>
      <c r="K816" s="3" t="s">
        <v>104</v>
      </c>
      <c r="O816" s="3" t="s">
        <v>104</v>
      </c>
      <c r="Q816" s="3" t="s">
        <v>104</v>
      </c>
      <c r="X816" s="12" t="s">
        <v>194</v>
      </c>
    </row>
    <row r="817" spans="5:24">
      <c r="E817" t="str">
        <f t="shared" si="12"/>
        <v>5</v>
      </c>
      <c r="G817" s="3" t="s">
        <v>253</v>
      </c>
      <c r="H817" s="3" t="s">
        <v>102</v>
      </c>
      <c r="K817" s="3" t="s">
        <v>105</v>
      </c>
      <c r="O817" s="3" t="s">
        <v>105</v>
      </c>
      <c r="Q817" s="3" t="s">
        <v>105</v>
      </c>
      <c r="X817" s="12" t="s">
        <v>195</v>
      </c>
    </row>
    <row r="818" spans="5:24">
      <c r="E818" t="str">
        <f t="shared" si="12"/>
        <v>8</v>
      </c>
      <c r="G818" s="3" t="s">
        <v>253</v>
      </c>
      <c r="H818" s="3" t="s">
        <v>103</v>
      </c>
      <c r="K818" s="3" t="s">
        <v>106</v>
      </c>
      <c r="O818" s="3" t="s">
        <v>106</v>
      </c>
      <c r="Q818" s="3" t="s">
        <v>106</v>
      </c>
      <c r="X818" s="12" t="s">
        <v>196</v>
      </c>
    </row>
    <row r="819" spans="5:24">
      <c r="E819" t="str">
        <f t="shared" si="12"/>
        <v>9</v>
      </c>
      <c r="G819" s="3" t="s">
        <v>253</v>
      </c>
      <c r="H819" s="3" t="s">
        <v>104</v>
      </c>
      <c r="K819" s="3" t="s">
        <v>107</v>
      </c>
      <c r="O819" s="3" t="s">
        <v>107</v>
      </c>
      <c r="Q819" s="3" t="s">
        <v>107</v>
      </c>
      <c r="X819" s="12" t="s">
        <v>197</v>
      </c>
    </row>
    <row r="820" spans="5:24">
      <c r="E820" t="str">
        <f t="shared" si="12"/>
        <v>8</v>
      </c>
      <c r="G820" s="3" t="s">
        <v>253</v>
      </c>
      <c r="H820" s="3" t="s">
        <v>105</v>
      </c>
      <c r="K820" s="3" t="s">
        <v>108</v>
      </c>
      <c r="O820" s="3" t="s">
        <v>108</v>
      </c>
      <c r="Q820" s="3" t="s">
        <v>108</v>
      </c>
      <c r="X820" s="12" t="s">
        <v>198</v>
      </c>
    </row>
    <row r="821" spans="5:24">
      <c r="E821" t="str">
        <f t="shared" si="12"/>
        <v>9</v>
      </c>
      <c r="G821" s="3" t="s">
        <v>253</v>
      </c>
      <c r="H821" s="3" t="s">
        <v>106</v>
      </c>
      <c r="K821" s="3" t="s">
        <v>109</v>
      </c>
      <c r="O821" s="3" t="s">
        <v>109</v>
      </c>
      <c r="Q821" s="3" t="s">
        <v>109</v>
      </c>
      <c r="X821" s="12" t="s">
        <v>199</v>
      </c>
    </row>
    <row r="822" spans="5:24">
      <c r="E822" t="str">
        <f t="shared" si="12"/>
        <v>1</v>
      </c>
      <c r="G822" s="3" t="s">
        <v>253</v>
      </c>
      <c r="H822" s="3" t="s">
        <v>107</v>
      </c>
      <c r="K822" s="3" t="s">
        <v>110</v>
      </c>
      <c r="O822" s="3" t="s">
        <v>110</v>
      </c>
      <c r="Q822" s="3" t="s">
        <v>110</v>
      </c>
      <c r="X822" s="12" t="s">
        <v>200</v>
      </c>
    </row>
    <row r="823" spans="5:24">
      <c r="E823" t="str">
        <f t="shared" si="12"/>
        <v>2</v>
      </c>
      <c r="G823" s="3" t="s">
        <v>253</v>
      </c>
      <c r="H823" s="3" t="s">
        <v>108</v>
      </c>
      <c r="K823" s="3" t="s">
        <v>111</v>
      </c>
      <c r="O823" s="3" t="s">
        <v>111</v>
      </c>
      <c r="Q823" s="3" t="s">
        <v>111</v>
      </c>
      <c r="X823" s="12" t="s">
        <v>201</v>
      </c>
    </row>
    <row r="824" spans="5:24">
      <c r="E824" t="str">
        <f t="shared" si="12"/>
        <v>3</v>
      </c>
      <c r="G824" s="3" t="s">
        <v>253</v>
      </c>
      <c r="H824" s="3" t="s">
        <v>109</v>
      </c>
      <c r="K824" s="3" t="s">
        <v>112</v>
      </c>
      <c r="O824" s="3" t="s">
        <v>112</v>
      </c>
      <c r="Q824" s="3" t="s">
        <v>112</v>
      </c>
      <c r="X824" s="12" t="s">
        <v>202</v>
      </c>
    </row>
    <row r="825" spans="5:24">
      <c r="E825" t="str">
        <f t="shared" si="12"/>
        <v>4</v>
      </c>
      <c r="G825" s="3" t="s">
        <v>253</v>
      </c>
      <c r="H825" s="3" t="s">
        <v>110</v>
      </c>
      <c r="K825" s="3" t="s">
        <v>113</v>
      </c>
      <c r="O825" s="3" t="s">
        <v>113</v>
      </c>
      <c r="Q825" s="3" t="s">
        <v>113</v>
      </c>
      <c r="X825" s="12" t="s">
        <v>203</v>
      </c>
    </row>
    <row r="826" spans="5:24">
      <c r="E826" t="str">
        <f t="shared" si="12"/>
        <v>5</v>
      </c>
      <c r="G826" s="3" t="s">
        <v>253</v>
      </c>
      <c r="H826" s="3" t="s">
        <v>111</v>
      </c>
      <c r="K826" s="3" t="s">
        <v>114</v>
      </c>
      <c r="O826" s="3" t="s">
        <v>114</v>
      </c>
      <c r="Q826" s="3" t="s">
        <v>114</v>
      </c>
      <c r="X826" s="12" t="s">
        <v>204</v>
      </c>
    </row>
    <row r="827" spans="5:24">
      <c r="E827" t="str">
        <f t="shared" si="12"/>
        <v>0</v>
      </c>
      <c r="G827" s="3" t="s">
        <v>253</v>
      </c>
      <c r="H827" s="3" t="s">
        <v>112</v>
      </c>
      <c r="K827" s="3" t="s">
        <v>115</v>
      </c>
      <c r="O827" s="3" t="s">
        <v>115</v>
      </c>
      <c r="Q827" s="3" t="s">
        <v>115</v>
      </c>
      <c r="X827" s="12" t="s">
        <v>205</v>
      </c>
    </row>
    <row r="828" spans="5:24">
      <c r="E828" t="str">
        <f t="shared" si="12"/>
        <v>9</v>
      </c>
      <c r="G828" s="3" t="s">
        <v>253</v>
      </c>
      <c r="H828" s="3" t="s">
        <v>113</v>
      </c>
      <c r="K828" s="3" t="s">
        <v>116</v>
      </c>
      <c r="O828" s="3" t="s">
        <v>116</v>
      </c>
      <c r="Q828" s="3" t="s">
        <v>116</v>
      </c>
      <c r="X828" s="12" t="s">
        <v>206</v>
      </c>
    </row>
    <row r="829" spans="5:24">
      <c r="E829" t="str">
        <f t="shared" si="12"/>
        <v>1</v>
      </c>
      <c r="G829" s="3" t="s">
        <v>253</v>
      </c>
      <c r="H829" s="3" t="s">
        <v>114</v>
      </c>
      <c r="K829" s="3" t="s">
        <v>117</v>
      </c>
      <c r="O829" s="3" t="s">
        <v>117</v>
      </c>
      <c r="Q829" s="3" t="s">
        <v>117</v>
      </c>
      <c r="X829" s="12" t="s">
        <v>207</v>
      </c>
    </row>
    <row r="830" spans="5:24">
      <c r="E830" t="str">
        <f t="shared" si="12"/>
        <v>2</v>
      </c>
      <c r="G830" s="3" t="s">
        <v>253</v>
      </c>
      <c r="H830" s="3" t="s">
        <v>115</v>
      </c>
      <c r="K830" s="3" t="s">
        <v>118</v>
      </c>
      <c r="O830" s="3" t="s">
        <v>118</v>
      </c>
      <c r="Q830" s="3" t="s">
        <v>118</v>
      </c>
      <c r="X830" s="12" t="s">
        <v>208</v>
      </c>
    </row>
    <row r="831" spans="5:24">
      <c r="E831" t="str">
        <f t="shared" si="12"/>
        <v>3</v>
      </c>
      <c r="G831" s="3" t="s">
        <v>253</v>
      </c>
      <c r="H831" s="3" t="s">
        <v>116</v>
      </c>
      <c r="K831" s="3" t="s">
        <v>119</v>
      </c>
      <c r="O831" s="3" t="s">
        <v>119</v>
      </c>
      <c r="Q831" s="3" t="s">
        <v>119</v>
      </c>
      <c r="X831" s="12" t="s">
        <v>209</v>
      </c>
    </row>
    <row r="832" spans="5:24">
      <c r="E832" t="str">
        <f t="shared" si="12"/>
        <v>4</v>
      </c>
      <c r="G832" s="3" t="s">
        <v>253</v>
      </c>
      <c r="H832" s="3" t="s">
        <v>117</v>
      </c>
      <c r="K832" s="3" t="s">
        <v>120</v>
      </c>
      <c r="O832" s="3" t="s">
        <v>120</v>
      </c>
      <c r="Q832" s="3" t="s">
        <v>120</v>
      </c>
      <c r="X832" s="12" t="s">
        <v>210</v>
      </c>
    </row>
    <row r="833" spans="5:24">
      <c r="E833" t="str">
        <f t="shared" si="12"/>
        <v>8</v>
      </c>
      <c r="G833" s="3" t="s">
        <v>253</v>
      </c>
      <c r="H833" s="3" t="s">
        <v>118</v>
      </c>
      <c r="K833" s="3" t="s">
        <v>121</v>
      </c>
      <c r="O833" s="3" t="s">
        <v>121</v>
      </c>
      <c r="Q833" s="3" t="s">
        <v>121</v>
      </c>
      <c r="X833" s="12" t="s">
        <v>211</v>
      </c>
    </row>
    <row r="834" spans="5:24">
      <c r="E834" t="str">
        <f t="shared" si="12"/>
        <v>9</v>
      </c>
      <c r="G834" s="3" t="s">
        <v>253</v>
      </c>
      <c r="H834" s="3" t="s">
        <v>119</v>
      </c>
      <c r="K834" s="3" t="s">
        <v>122</v>
      </c>
      <c r="O834" s="3" t="s">
        <v>122</v>
      </c>
      <c r="Q834" s="3" t="s">
        <v>122</v>
      </c>
      <c r="X834" s="12" t="s">
        <v>212</v>
      </c>
    </row>
    <row r="835" spans="5:24">
      <c r="E835" t="str">
        <f t="shared" si="12"/>
        <v>8</v>
      </c>
      <c r="G835" s="3" t="s">
        <v>253</v>
      </c>
      <c r="H835" s="3" t="s">
        <v>120</v>
      </c>
      <c r="K835" s="3" t="s">
        <v>123</v>
      </c>
      <c r="O835" s="3" t="s">
        <v>123</v>
      </c>
      <c r="Q835" s="3" t="s">
        <v>123</v>
      </c>
      <c r="X835" s="12" t="s">
        <v>213</v>
      </c>
    </row>
    <row r="836" spans="5:24">
      <c r="E836" t="str">
        <f t="shared" ref="E836:E899" si="13">RIGHT(H836,1)</f>
        <v>9</v>
      </c>
      <c r="G836" s="3" t="s">
        <v>253</v>
      </c>
      <c r="H836" s="3" t="s">
        <v>121</v>
      </c>
      <c r="K836" s="3" t="s">
        <v>124</v>
      </c>
      <c r="O836" s="3" t="s">
        <v>124</v>
      </c>
      <c r="Q836" s="3" t="s">
        <v>124</v>
      </c>
      <c r="X836" s="12" t="s">
        <v>214</v>
      </c>
    </row>
    <row r="837" spans="5:24">
      <c r="E837" t="str">
        <f t="shared" si="13"/>
        <v>1</v>
      </c>
      <c r="G837" s="3" t="s">
        <v>253</v>
      </c>
      <c r="H837" s="3" t="s">
        <v>122</v>
      </c>
      <c r="K837" s="3" t="s">
        <v>125</v>
      </c>
      <c r="O837" s="3" t="s">
        <v>125</v>
      </c>
      <c r="Q837" s="3" t="s">
        <v>125</v>
      </c>
      <c r="X837" s="12" t="s">
        <v>215</v>
      </c>
    </row>
    <row r="838" spans="5:24">
      <c r="E838" t="str">
        <f t="shared" si="13"/>
        <v>2</v>
      </c>
      <c r="G838" s="3" t="s">
        <v>253</v>
      </c>
      <c r="H838" s="3" t="s">
        <v>123</v>
      </c>
      <c r="K838" s="3" t="s">
        <v>126</v>
      </c>
      <c r="O838" s="3" t="s">
        <v>126</v>
      </c>
      <c r="Q838" s="3" t="s">
        <v>126</v>
      </c>
      <c r="X838" s="12" t="s">
        <v>216</v>
      </c>
    </row>
    <row r="839" spans="5:24">
      <c r="E839" t="str">
        <f t="shared" si="13"/>
        <v>8</v>
      </c>
      <c r="G839" s="3" t="s">
        <v>253</v>
      </c>
      <c r="H839" s="3" t="s">
        <v>124</v>
      </c>
      <c r="K839" s="3" t="s">
        <v>127</v>
      </c>
      <c r="O839" s="3" t="s">
        <v>127</v>
      </c>
      <c r="Q839" s="3" t="s">
        <v>127</v>
      </c>
      <c r="X839" s="12" t="s">
        <v>217</v>
      </c>
    </row>
    <row r="840" spans="5:24">
      <c r="E840" t="str">
        <f t="shared" si="13"/>
        <v>9</v>
      </c>
      <c r="G840" s="3" t="s">
        <v>253</v>
      </c>
      <c r="H840" s="3" t="s">
        <v>125</v>
      </c>
      <c r="K840" s="3" t="s">
        <v>128</v>
      </c>
      <c r="O840" s="3" t="s">
        <v>128</v>
      </c>
      <c r="Q840" s="3" t="s">
        <v>128</v>
      </c>
      <c r="X840" s="12" t="s">
        <v>218</v>
      </c>
    </row>
    <row r="841" spans="5:24">
      <c r="E841" t="str">
        <f t="shared" si="13"/>
        <v>8</v>
      </c>
      <c r="G841" s="3" t="s">
        <v>253</v>
      </c>
      <c r="H841" s="3" t="s">
        <v>126</v>
      </c>
      <c r="K841" s="3" t="s">
        <v>129</v>
      </c>
      <c r="O841" s="3" t="s">
        <v>129</v>
      </c>
      <c r="Q841" s="3" t="s">
        <v>129</v>
      </c>
      <c r="X841" s="12" t="s">
        <v>219</v>
      </c>
    </row>
    <row r="842" spans="5:24">
      <c r="E842" t="str">
        <f t="shared" si="13"/>
        <v>9</v>
      </c>
      <c r="G842" s="3" t="s">
        <v>253</v>
      </c>
      <c r="H842" s="3" t="s">
        <v>127</v>
      </c>
      <c r="K842" s="3" t="s">
        <v>130</v>
      </c>
      <c r="O842" s="3" t="s">
        <v>130</v>
      </c>
      <c r="Q842" s="3" t="s">
        <v>130</v>
      </c>
      <c r="X842" s="12" t="s">
        <v>220</v>
      </c>
    </row>
    <row r="843" spans="5:24">
      <c r="E843" t="str">
        <f t="shared" si="13"/>
        <v>1</v>
      </c>
      <c r="G843" s="3" t="s">
        <v>253</v>
      </c>
      <c r="H843" s="3" t="s">
        <v>128</v>
      </c>
      <c r="K843" s="3" t="s">
        <v>131</v>
      </c>
      <c r="O843" s="3" t="s">
        <v>131</v>
      </c>
      <c r="Q843" s="3" t="s">
        <v>131</v>
      </c>
      <c r="X843" s="12" t="s">
        <v>221</v>
      </c>
    </row>
    <row r="844" spans="5:24">
      <c r="E844" t="str">
        <f t="shared" si="13"/>
        <v>1</v>
      </c>
      <c r="G844" s="3" t="s">
        <v>253</v>
      </c>
      <c r="H844" s="3" t="s">
        <v>129</v>
      </c>
      <c r="K844" s="3" t="s">
        <v>132</v>
      </c>
      <c r="O844" s="3" t="s">
        <v>132</v>
      </c>
      <c r="Q844" s="3" t="s">
        <v>132</v>
      </c>
      <c r="X844" s="12" t="s">
        <v>222</v>
      </c>
    </row>
    <row r="845" spans="5:24">
      <c r="E845" t="str">
        <f t="shared" si="13"/>
        <v>2</v>
      </c>
      <c r="G845" s="3" t="s">
        <v>253</v>
      </c>
      <c r="H845" s="3" t="s">
        <v>130</v>
      </c>
      <c r="K845" s="3" t="s">
        <v>133</v>
      </c>
      <c r="O845" s="3" t="s">
        <v>133</v>
      </c>
      <c r="Q845" s="3" t="s">
        <v>133</v>
      </c>
      <c r="X845" s="12" t="s">
        <v>223</v>
      </c>
    </row>
    <row r="846" spans="5:24">
      <c r="E846" t="str">
        <f t="shared" si="13"/>
        <v>3</v>
      </c>
      <c r="G846" s="3" t="s">
        <v>253</v>
      </c>
      <c r="H846" s="3" t="s">
        <v>131</v>
      </c>
      <c r="K846" s="3" t="s">
        <v>134</v>
      </c>
      <c r="O846" s="3" t="s">
        <v>134</v>
      </c>
      <c r="Q846" s="3" t="s">
        <v>134</v>
      </c>
      <c r="X846" s="12" t="s">
        <v>224</v>
      </c>
    </row>
    <row r="847" spans="5:24">
      <c r="E847" t="str">
        <f t="shared" si="13"/>
        <v>4</v>
      </c>
      <c r="G847" s="3" t="s">
        <v>253</v>
      </c>
      <c r="H847" s="3" t="s">
        <v>132</v>
      </c>
      <c r="K847" s="3" t="s">
        <v>135</v>
      </c>
      <c r="O847" s="3" t="s">
        <v>135</v>
      </c>
      <c r="Q847" s="3" t="s">
        <v>135</v>
      </c>
      <c r="X847" s="12" t="s">
        <v>225</v>
      </c>
    </row>
    <row r="848" spans="5:24">
      <c r="E848" t="str">
        <f t="shared" si="13"/>
        <v>5</v>
      </c>
      <c r="G848" s="3" t="s">
        <v>253</v>
      </c>
      <c r="H848" s="3" t="s">
        <v>133</v>
      </c>
      <c r="K848" s="3" t="s">
        <v>136</v>
      </c>
      <c r="O848" s="3" t="s">
        <v>136</v>
      </c>
      <c r="Q848" s="3" t="s">
        <v>136</v>
      </c>
      <c r="X848" s="12" t="s">
        <v>226</v>
      </c>
    </row>
    <row r="849" spans="5:24">
      <c r="E849" t="str">
        <f t="shared" si="13"/>
        <v>6</v>
      </c>
      <c r="G849" s="3" t="s">
        <v>253</v>
      </c>
      <c r="H849" s="3" t="s">
        <v>134</v>
      </c>
      <c r="K849" s="3" t="s">
        <v>137</v>
      </c>
      <c r="O849" s="3" t="s">
        <v>137</v>
      </c>
      <c r="Q849" s="3" t="s">
        <v>137</v>
      </c>
      <c r="X849" s="12" t="s">
        <v>227</v>
      </c>
    </row>
    <row r="850" spans="5:24">
      <c r="E850" t="str">
        <f t="shared" si="13"/>
        <v>7</v>
      </c>
      <c r="G850" s="3" t="s">
        <v>253</v>
      </c>
      <c r="H850" s="3" t="s">
        <v>135</v>
      </c>
      <c r="K850" s="3" t="s">
        <v>138</v>
      </c>
      <c r="O850" s="3" t="s">
        <v>138</v>
      </c>
      <c r="Q850" s="3" t="s">
        <v>138</v>
      </c>
      <c r="X850" s="12" t="s">
        <v>228</v>
      </c>
    </row>
    <row r="851" spans="5:24">
      <c r="E851" t="str">
        <f t="shared" si="13"/>
        <v>8</v>
      </c>
      <c r="G851" s="3" t="s">
        <v>253</v>
      </c>
      <c r="H851" s="3" t="s">
        <v>136</v>
      </c>
      <c r="K851" s="3" t="s">
        <v>139</v>
      </c>
      <c r="O851" s="3" t="s">
        <v>139</v>
      </c>
      <c r="Q851" s="3" t="s">
        <v>139</v>
      </c>
      <c r="X851" s="12" t="s">
        <v>229</v>
      </c>
    </row>
    <row r="852" spans="5:24">
      <c r="E852" t="str">
        <f t="shared" si="13"/>
        <v>9</v>
      </c>
      <c r="G852" s="3" t="s">
        <v>253</v>
      </c>
      <c r="H852" s="3" t="s">
        <v>137</v>
      </c>
      <c r="K852" s="3" t="s">
        <v>140</v>
      </c>
      <c r="O852" s="3" t="s">
        <v>140</v>
      </c>
      <c r="Q852" s="3" t="s">
        <v>140</v>
      </c>
      <c r="X852" s="12" t="s">
        <v>230</v>
      </c>
    </row>
    <row r="853" spans="5:24">
      <c r="E853" t="str">
        <f t="shared" si="13"/>
        <v>0</v>
      </c>
      <c r="G853" s="3" t="s">
        <v>253</v>
      </c>
      <c r="H853" s="3" t="s">
        <v>138</v>
      </c>
      <c r="K853" s="3" t="s">
        <v>141</v>
      </c>
      <c r="O853" s="3" t="s">
        <v>141</v>
      </c>
      <c r="Q853" s="3" t="s">
        <v>141</v>
      </c>
      <c r="X853" s="12" t="s">
        <v>231</v>
      </c>
    </row>
    <row r="854" spans="5:24">
      <c r="E854" t="str">
        <f t="shared" si="13"/>
        <v>5</v>
      </c>
      <c r="G854" s="3" t="s">
        <v>253</v>
      </c>
      <c r="H854" s="3" t="s">
        <v>139</v>
      </c>
      <c r="K854" s="3" t="s">
        <v>142</v>
      </c>
      <c r="O854" s="3" t="s">
        <v>142</v>
      </c>
      <c r="Q854" s="3" t="s">
        <v>142</v>
      </c>
      <c r="X854" s="12" t="s">
        <v>232</v>
      </c>
    </row>
    <row r="855" spans="5:24">
      <c r="E855" t="str">
        <f t="shared" si="13"/>
        <v>6</v>
      </c>
      <c r="G855" s="3" t="s">
        <v>253</v>
      </c>
      <c r="H855" s="3" t="s">
        <v>140</v>
      </c>
      <c r="K855" s="3" t="s">
        <v>143</v>
      </c>
      <c r="O855" s="3" t="s">
        <v>143</v>
      </c>
      <c r="Q855" s="3" t="s">
        <v>143</v>
      </c>
      <c r="X855" s="12" t="s">
        <v>233</v>
      </c>
    </row>
    <row r="856" spans="5:24">
      <c r="E856" t="str">
        <f t="shared" si="13"/>
        <v>1</v>
      </c>
      <c r="G856" s="3" t="s">
        <v>253</v>
      </c>
      <c r="H856" s="3" t="s">
        <v>141</v>
      </c>
      <c r="K856" s="3" t="s">
        <v>144</v>
      </c>
      <c r="O856" s="3" t="s">
        <v>144</v>
      </c>
      <c r="Q856" s="3" t="s">
        <v>144</v>
      </c>
      <c r="X856" s="12" t="s">
        <v>234</v>
      </c>
    </row>
    <row r="857" spans="5:24">
      <c r="E857" t="str">
        <f t="shared" si="13"/>
        <v>2</v>
      </c>
      <c r="G857" s="3" t="s">
        <v>253</v>
      </c>
      <c r="H857" s="3" t="s">
        <v>142</v>
      </c>
      <c r="K857" s="3" t="s">
        <v>145</v>
      </c>
      <c r="O857" s="3" t="s">
        <v>145</v>
      </c>
      <c r="Q857" s="3" t="s">
        <v>145</v>
      </c>
      <c r="X857" s="12" t="s">
        <v>235</v>
      </c>
    </row>
    <row r="858" spans="5:24">
      <c r="E858" t="str">
        <f t="shared" si="13"/>
        <v>9</v>
      </c>
      <c r="G858" s="3" t="s">
        <v>253</v>
      </c>
      <c r="H858" s="3" t="s">
        <v>143</v>
      </c>
      <c r="K858" s="3" t="s">
        <v>146</v>
      </c>
      <c r="O858" s="3" t="s">
        <v>146</v>
      </c>
      <c r="Q858" s="3" t="s">
        <v>146</v>
      </c>
      <c r="X858" s="12" t="s">
        <v>236</v>
      </c>
    </row>
    <row r="859" spans="5:24">
      <c r="E859" t="str">
        <f t="shared" si="13"/>
        <v>1</v>
      </c>
      <c r="G859" s="3" t="s">
        <v>253</v>
      </c>
      <c r="H859" s="3" t="s">
        <v>144</v>
      </c>
      <c r="K859" s="3" t="s">
        <v>147</v>
      </c>
      <c r="O859" s="3" t="s">
        <v>147</v>
      </c>
      <c r="Q859" s="3" t="s">
        <v>147</v>
      </c>
      <c r="X859" s="12" t="s">
        <v>237</v>
      </c>
    </row>
    <row r="860" spans="5:24">
      <c r="E860" t="str">
        <f t="shared" si="13"/>
        <v>2</v>
      </c>
      <c r="G860" s="3" t="s">
        <v>253</v>
      </c>
      <c r="H860" s="3" t="s">
        <v>145</v>
      </c>
      <c r="K860" s="3" t="s">
        <v>148</v>
      </c>
      <c r="O860" s="3" t="s">
        <v>148</v>
      </c>
      <c r="Q860" s="3" t="s">
        <v>148</v>
      </c>
      <c r="X860" s="12" t="s">
        <v>238</v>
      </c>
    </row>
    <row r="861" spans="5:24">
      <c r="E861" t="str">
        <f t="shared" si="13"/>
        <v>8</v>
      </c>
      <c r="G861" s="3" t="s">
        <v>253</v>
      </c>
      <c r="H861" s="3" t="s">
        <v>146</v>
      </c>
      <c r="K861" s="3" t="s">
        <v>149</v>
      </c>
      <c r="O861" s="3" t="s">
        <v>149</v>
      </c>
      <c r="Q861" s="3" t="s">
        <v>149</v>
      </c>
      <c r="X861" s="12" t="s">
        <v>239</v>
      </c>
    </row>
    <row r="862" spans="5:24">
      <c r="E862" t="str">
        <f t="shared" si="13"/>
        <v>9</v>
      </c>
      <c r="G862" s="3" t="s">
        <v>253</v>
      </c>
      <c r="H862" s="3" t="s">
        <v>147</v>
      </c>
      <c r="K862" s="3" t="s">
        <v>150</v>
      </c>
      <c r="O862" s="3" t="s">
        <v>150</v>
      </c>
      <c r="Q862" s="3" t="s">
        <v>150</v>
      </c>
      <c r="X862" s="12" t="s">
        <v>240</v>
      </c>
    </row>
    <row r="863" spans="5:24">
      <c r="E863" t="str">
        <f t="shared" si="13"/>
        <v>8</v>
      </c>
      <c r="G863" s="3" t="s">
        <v>253</v>
      </c>
      <c r="H863" s="3" t="s">
        <v>148</v>
      </c>
      <c r="K863" s="3" t="s">
        <v>151</v>
      </c>
      <c r="O863" s="3" t="s">
        <v>151</v>
      </c>
      <c r="Q863" s="3" t="s">
        <v>151</v>
      </c>
      <c r="X863" s="12" t="s">
        <v>241</v>
      </c>
    </row>
    <row r="864" spans="5:24">
      <c r="E864" t="str">
        <f t="shared" si="13"/>
        <v>9</v>
      </c>
      <c r="G864" s="3" t="s">
        <v>253</v>
      </c>
      <c r="H864" s="3" t="s">
        <v>149</v>
      </c>
      <c r="K864" s="3" t="s">
        <v>152</v>
      </c>
      <c r="O864" s="3" t="s">
        <v>152</v>
      </c>
      <c r="Q864" s="3" t="s">
        <v>152</v>
      </c>
      <c r="X864" s="12" t="s">
        <v>242</v>
      </c>
    </row>
    <row r="865" spans="5:24">
      <c r="E865" t="str">
        <f t="shared" si="13"/>
        <v>1</v>
      </c>
      <c r="G865" s="3" t="s">
        <v>253</v>
      </c>
      <c r="H865" s="3" t="s">
        <v>150</v>
      </c>
      <c r="K865" s="3" t="s">
        <v>153</v>
      </c>
      <c r="O865" s="3" t="s">
        <v>153</v>
      </c>
      <c r="Q865" s="3" t="s">
        <v>153</v>
      </c>
      <c r="X865" s="12" t="s">
        <v>243</v>
      </c>
    </row>
    <row r="866" spans="5:24">
      <c r="E866" t="str">
        <f t="shared" si="13"/>
        <v>2</v>
      </c>
      <c r="G866" s="3" t="s">
        <v>253</v>
      </c>
      <c r="H866" s="3" t="s">
        <v>151</v>
      </c>
      <c r="K866" s="3" t="s">
        <v>154</v>
      </c>
      <c r="O866" s="3" t="s">
        <v>154</v>
      </c>
      <c r="Q866" s="3" t="s">
        <v>154</v>
      </c>
      <c r="X866" s="12" t="s">
        <v>244</v>
      </c>
    </row>
    <row r="867" spans="5:24">
      <c r="E867" t="str">
        <f t="shared" si="13"/>
        <v>3</v>
      </c>
      <c r="G867" s="3" t="s">
        <v>253</v>
      </c>
      <c r="H867" s="3" t="s">
        <v>152</v>
      </c>
      <c r="K867" s="3" t="s">
        <v>155</v>
      </c>
      <c r="O867" s="3" t="s">
        <v>155</v>
      </c>
      <c r="Q867" s="3" t="s">
        <v>155</v>
      </c>
      <c r="X867" s="12" t="s">
        <v>245</v>
      </c>
    </row>
    <row r="868" spans="5:24">
      <c r="E868" t="str">
        <f t="shared" si="13"/>
        <v>4</v>
      </c>
      <c r="G868" s="3" t="s">
        <v>253</v>
      </c>
      <c r="H868" s="3" t="s">
        <v>153</v>
      </c>
      <c r="K868" s="3" t="s">
        <v>156</v>
      </c>
      <c r="O868" s="3" t="s">
        <v>156</v>
      </c>
      <c r="Q868" s="3" t="s">
        <v>156</v>
      </c>
      <c r="X868" s="12" t="s">
        <v>246</v>
      </c>
    </row>
    <row r="869" spans="5:24">
      <c r="E869" t="str">
        <f t="shared" si="13"/>
        <v>5</v>
      </c>
      <c r="G869" s="3" t="s">
        <v>253</v>
      </c>
      <c r="H869" s="3" t="s">
        <v>154</v>
      </c>
      <c r="K869" s="3" t="s">
        <v>157</v>
      </c>
      <c r="O869" s="3" t="s">
        <v>157</v>
      </c>
      <c r="Q869" s="3" t="s">
        <v>157</v>
      </c>
      <c r="X869" s="12" t="s">
        <v>247</v>
      </c>
    </row>
    <row r="870" spans="5:24">
      <c r="E870" t="str">
        <f t="shared" si="13"/>
        <v>6</v>
      </c>
      <c r="G870" s="3" t="s">
        <v>253</v>
      </c>
      <c r="H870" s="3" t="s">
        <v>155</v>
      </c>
      <c r="K870" s="3" t="s">
        <v>158</v>
      </c>
      <c r="O870" s="3" t="s">
        <v>158</v>
      </c>
      <c r="Q870" s="3" t="s">
        <v>158</v>
      </c>
      <c r="X870" s="12" t="s">
        <v>248</v>
      </c>
    </row>
    <row r="871" spans="5:24">
      <c r="E871" t="str">
        <f t="shared" si="13"/>
        <v>1</v>
      </c>
      <c r="G871" s="3" t="s">
        <v>253</v>
      </c>
      <c r="H871" s="3" t="s">
        <v>156</v>
      </c>
      <c r="K871" s="3" t="s">
        <v>159</v>
      </c>
      <c r="O871" s="3" t="s">
        <v>159</v>
      </c>
      <c r="Q871" s="3" t="s">
        <v>159</v>
      </c>
      <c r="X871" s="12" t="s">
        <v>249</v>
      </c>
    </row>
    <row r="872" spans="5:24">
      <c r="E872" t="str">
        <f t="shared" si="13"/>
        <v>2</v>
      </c>
      <c r="G872" s="3" t="s">
        <v>253</v>
      </c>
      <c r="H872" s="3" t="s">
        <v>157</v>
      </c>
      <c r="K872" s="3" t="s">
        <v>160</v>
      </c>
      <c r="O872" s="3" t="s">
        <v>160</v>
      </c>
      <c r="Q872" s="3" t="s">
        <v>160</v>
      </c>
      <c r="X872" s="12" t="s">
        <v>250</v>
      </c>
    </row>
    <row r="873" spans="5:24">
      <c r="E873" t="str">
        <f t="shared" si="13"/>
        <v>8</v>
      </c>
      <c r="G873" s="3" t="s">
        <v>253</v>
      </c>
      <c r="H873" s="3" t="s">
        <v>158</v>
      </c>
      <c r="K873" s="3" t="s">
        <v>161</v>
      </c>
      <c r="O873" s="3" t="s">
        <v>161</v>
      </c>
      <c r="Q873" s="3" t="s">
        <v>161</v>
      </c>
      <c r="X873" s="12" t="s">
        <v>251</v>
      </c>
    </row>
    <row r="874" spans="5:24">
      <c r="E874" t="str">
        <f t="shared" si="13"/>
        <v>9</v>
      </c>
      <c r="G874" s="3" t="s">
        <v>253</v>
      </c>
      <c r="H874" s="3" t="s">
        <v>159</v>
      </c>
      <c r="K874" s="3" t="s">
        <v>162</v>
      </c>
      <c r="O874" s="3" t="s">
        <v>162</v>
      </c>
      <c r="Q874" s="3" t="s">
        <v>162</v>
      </c>
      <c r="X874" s="12" t="s">
        <v>252</v>
      </c>
    </row>
    <row r="875" spans="5:24">
      <c r="E875" t="str">
        <f t="shared" si="13"/>
        <v>8</v>
      </c>
      <c r="G875" s="3" t="s">
        <v>253</v>
      </c>
      <c r="H875" s="3" t="s">
        <v>160</v>
      </c>
      <c r="K875" s="3" t="s">
        <v>163</v>
      </c>
      <c r="O875" s="3" t="s">
        <v>163</v>
      </c>
      <c r="Q875" s="3" t="s">
        <v>163</v>
      </c>
      <c r="X875" s="12" t="s">
        <v>68</v>
      </c>
    </row>
    <row r="876" spans="5:24">
      <c r="E876" t="str">
        <f t="shared" si="13"/>
        <v>9</v>
      </c>
      <c r="G876" s="3" t="s">
        <v>253</v>
      </c>
      <c r="H876" s="3" t="s">
        <v>161</v>
      </c>
      <c r="K876" s="3" t="s">
        <v>164</v>
      </c>
      <c r="O876" s="3" t="s">
        <v>164</v>
      </c>
      <c r="Q876" s="3" t="s">
        <v>164</v>
      </c>
      <c r="X876" s="12" t="s">
        <v>69</v>
      </c>
    </row>
    <row r="877" spans="5:24">
      <c r="E877" t="str">
        <f t="shared" si="13"/>
        <v>8</v>
      </c>
      <c r="G877" s="3" t="s">
        <v>253</v>
      </c>
      <c r="H877" s="3" t="s">
        <v>162</v>
      </c>
      <c r="K877" s="3" t="s">
        <v>165</v>
      </c>
      <c r="O877" s="3" t="s">
        <v>165</v>
      </c>
      <c r="Q877" s="3" t="s">
        <v>165</v>
      </c>
      <c r="X877" s="12" t="s">
        <v>70</v>
      </c>
    </row>
    <row r="878" spans="5:24">
      <c r="E878" t="str">
        <f t="shared" si="13"/>
        <v>9</v>
      </c>
      <c r="G878" s="3" t="s">
        <v>253</v>
      </c>
      <c r="H878" s="3" t="s">
        <v>163</v>
      </c>
      <c r="K878" s="3" t="s">
        <v>166</v>
      </c>
      <c r="O878" s="3" t="s">
        <v>166</v>
      </c>
      <c r="Q878" s="3" t="s">
        <v>166</v>
      </c>
      <c r="X878" s="12" t="s">
        <v>71</v>
      </c>
    </row>
    <row r="879" spans="5:24">
      <c r="E879" t="str">
        <f t="shared" si="13"/>
        <v>1</v>
      </c>
      <c r="G879" s="3" t="s">
        <v>253</v>
      </c>
      <c r="H879" s="3" t="s">
        <v>164</v>
      </c>
      <c r="K879" s="3" t="s">
        <v>167</v>
      </c>
      <c r="O879" s="3" t="s">
        <v>167</v>
      </c>
      <c r="Q879" s="3" t="s">
        <v>167</v>
      </c>
      <c r="X879" s="12" t="s">
        <v>72</v>
      </c>
    </row>
    <row r="880" spans="5:24">
      <c r="E880" t="str">
        <f t="shared" si="13"/>
        <v>1</v>
      </c>
      <c r="G880" s="3" t="s">
        <v>253</v>
      </c>
      <c r="H880" s="3" t="s">
        <v>165</v>
      </c>
      <c r="K880" s="3" t="s">
        <v>168</v>
      </c>
      <c r="O880" s="3" t="s">
        <v>168</v>
      </c>
      <c r="Q880" s="3" t="s">
        <v>168</v>
      </c>
      <c r="X880" s="12" t="s">
        <v>73</v>
      </c>
    </row>
    <row r="881" spans="5:24">
      <c r="E881" t="str">
        <f t="shared" si="13"/>
        <v>2</v>
      </c>
      <c r="G881" s="3" t="s">
        <v>253</v>
      </c>
      <c r="H881" s="3" t="s">
        <v>166</v>
      </c>
      <c r="K881" s="3" t="s">
        <v>169</v>
      </c>
      <c r="O881" s="3" t="s">
        <v>169</v>
      </c>
      <c r="Q881" s="3" t="s">
        <v>169</v>
      </c>
      <c r="X881" s="12" t="s">
        <v>74</v>
      </c>
    </row>
    <row r="882" spans="5:24">
      <c r="E882" t="str">
        <f t="shared" si="13"/>
        <v>3</v>
      </c>
      <c r="G882" s="3" t="s">
        <v>253</v>
      </c>
      <c r="H882" s="3" t="s">
        <v>167</v>
      </c>
      <c r="K882" s="3" t="s">
        <v>170</v>
      </c>
      <c r="O882" s="3" t="s">
        <v>170</v>
      </c>
      <c r="Q882" s="3" t="s">
        <v>170</v>
      </c>
      <c r="X882" s="12" t="s">
        <v>75</v>
      </c>
    </row>
    <row r="883" spans="5:24">
      <c r="E883" t="str">
        <f t="shared" si="13"/>
        <v>6</v>
      </c>
      <c r="G883" s="3" t="s">
        <v>253</v>
      </c>
      <c r="H883" s="3" t="s">
        <v>168</v>
      </c>
      <c r="K883" s="3" t="s">
        <v>171</v>
      </c>
      <c r="O883" s="3" t="s">
        <v>171</v>
      </c>
      <c r="Q883" s="3" t="s">
        <v>171</v>
      </c>
      <c r="X883" s="12" t="s">
        <v>76</v>
      </c>
    </row>
    <row r="884" spans="5:24">
      <c r="E884" t="str">
        <f t="shared" si="13"/>
        <v>7</v>
      </c>
      <c r="G884" s="3" t="s">
        <v>253</v>
      </c>
      <c r="H884" s="3" t="s">
        <v>169</v>
      </c>
      <c r="K884" s="3" t="s">
        <v>172</v>
      </c>
      <c r="O884" s="3" t="s">
        <v>172</v>
      </c>
      <c r="Q884" s="3" t="s">
        <v>172</v>
      </c>
      <c r="X884" s="12" t="s">
        <v>77</v>
      </c>
    </row>
    <row r="885" spans="5:24">
      <c r="E885" t="str">
        <f t="shared" si="13"/>
        <v>8</v>
      </c>
      <c r="G885" s="3" t="s">
        <v>253</v>
      </c>
      <c r="H885" s="3" t="s">
        <v>170</v>
      </c>
      <c r="K885" s="3" t="s">
        <v>173</v>
      </c>
      <c r="O885" s="3" t="s">
        <v>173</v>
      </c>
      <c r="Q885" s="3" t="s">
        <v>173</v>
      </c>
      <c r="X885" s="12" t="s">
        <v>78</v>
      </c>
    </row>
    <row r="886" spans="5:24">
      <c r="E886" t="str">
        <f t="shared" si="13"/>
        <v>9</v>
      </c>
      <c r="G886" s="3" t="s">
        <v>253</v>
      </c>
      <c r="H886" s="3" t="s">
        <v>171</v>
      </c>
      <c r="K886" s="3" t="s">
        <v>174</v>
      </c>
      <c r="O886" s="3" t="s">
        <v>174</v>
      </c>
      <c r="Q886" s="3" t="s">
        <v>174</v>
      </c>
      <c r="X886" s="12" t="s">
        <v>79</v>
      </c>
    </row>
    <row r="887" spans="5:24">
      <c r="E887" t="str">
        <f t="shared" si="13"/>
        <v>0</v>
      </c>
      <c r="G887" s="3" t="s">
        <v>253</v>
      </c>
      <c r="H887" s="3" t="s">
        <v>172</v>
      </c>
      <c r="K887" s="3" t="s">
        <v>175</v>
      </c>
      <c r="O887" s="3" t="s">
        <v>175</v>
      </c>
      <c r="Q887" s="3" t="s">
        <v>175</v>
      </c>
      <c r="X887" s="12" t="s">
        <v>80</v>
      </c>
    </row>
    <row r="888" spans="5:24">
      <c r="E888" t="str">
        <f t="shared" si="13"/>
        <v>2</v>
      </c>
      <c r="G888" s="3" t="s">
        <v>253</v>
      </c>
      <c r="H888" s="3" t="s">
        <v>173</v>
      </c>
      <c r="K888" s="3" t="s">
        <v>176</v>
      </c>
      <c r="O888" s="3" t="s">
        <v>176</v>
      </c>
      <c r="Q888" s="3" t="s">
        <v>176</v>
      </c>
      <c r="X888" s="12" t="s">
        <v>81</v>
      </c>
    </row>
    <row r="889" spans="5:24">
      <c r="E889" t="str">
        <f t="shared" si="13"/>
        <v>4</v>
      </c>
      <c r="G889" s="3" t="s">
        <v>253</v>
      </c>
      <c r="H889" s="3" t="s">
        <v>174</v>
      </c>
      <c r="K889" s="3" t="s">
        <v>177</v>
      </c>
      <c r="O889" s="3" t="s">
        <v>177</v>
      </c>
      <c r="Q889" s="3" t="s">
        <v>177</v>
      </c>
      <c r="X889" s="12" t="s">
        <v>82</v>
      </c>
    </row>
    <row r="890" spans="5:24">
      <c r="E890" t="str">
        <f t="shared" si="13"/>
        <v>5</v>
      </c>
      <c r="G890" s="3" t="s">
        <v>253</v>
      </c>
      <c r="H890" s="3" t="s">
        <v>175</v>
      </c>
      <c r="K890" s="3" t="s">
        <v>178</v>
      </c>
      <c r="O890" s="3" t="s">
        <v>178</v>
      </c>
      <c r="Q890" s="3" t="s">
        <v>178</v>
      </c>
      <c r="X890" s="12" t="s">
        <v>83</v>
      </c>
    </row>
    <row r="891" spans="5:24">
      <c r="E891" t="str">
        <f t="shared" si="13"/>
        <v>6</v>
      </c>
      <c r="G891" s="3" t="s">
        <v>253</v>
      </c>
      <c r="H891" s="3" t="s">
        <v>176</v>
      </c>
      <c r="K891" s="3" t="s">
        <v>179</v>
      </c>
      <c r="O891" s="3" t="s">
        <v>179</v>
      </c>
      <c r="Q891" s="3" t="s">
        <v>179</v>
      </c>
      <c r="X891" s="12" t="s">
        <v>84</v>
      </c>
    </row>
    <row r="892" spans="5:24">
      <c r="E892" t="str">
        <f t="shared" si="13"/>
        <v>7</v>
      </c>
      <c r="G892" s="3" t="s">
        <v>253</v>
      </c>
      <c r="H892" s="3" t="s">
        <v>177</v>
      </c>
      <c r="K892" s="3" t="s">
        <v>180</v>
      </c>
      <c r="O892" s="3" t="s">
        <v>180</v>
      </c>
      <c r="Q892" s="3" t="s">
        <v>180</v>
      </c>
      <c r="X892" s="12" t="s">
        <v>85</v>
      </c>
    </row>
    <row r="893" spans="5:24">
      <c r="E893" t="str">
        <f t="shared" si="13"/>
        <v>8</v>
      </c>
      <c r="G893" s="3" t="s">
        <v>253</v>
      </c>
      <c r="H893" s="3" t="s">
        <v>178</v>
      </c>
      <c r="K893" s="3" t="s">
        <v>181</v>
      </c>
      <c r="O893" s="3" t="s">
        <v>181</v>
      </c>
      <c r="Q893" s="3" t="s">
        <v>181</v>
      </c>
      <c r="X893" s="12" t="s">
        <v>86</v>
      </c>
    </row>
    <row r="894" spans="5:24">
      <c r="E894" t="str">
        <f t="shared" si="13"/>
        <v>9</v>
      </c>
      <c r="G894" s="3" t="s">
        <v>253</v>
      </c>
      <c r="H894" s="3" t="s">
        <v>179</v>
      </c>
      <c r="K894" s="3" t="s">
        <v>182</v>
      </c>
      <c r="O894" s="3" t="s">
        <v>182</v>
      </c>
      <c r="Q894" s="3" t="s">
        <v>182</v>
      </c>
      <c r="X894" s="12" t="s">
        <v>87</v>
      </c>
    </row>
    <row r="895" spans="5:24">
      <c r="E895" t="str">
        <f t="shared" si="13"/>
        <v>1</v>
      </c>
      <c r="G895" s="3" t="s">
        <v>253</v>
      </c>
      <c r="H895" s="3" t="s">
        <v>180</v>
      </c>
      <c r="K895" s="3" t="s">
        <v>183</v>
      </c>
      <c r="O895" s="3" t="s">
        <v>183</v>
      </c>
      <c r="Q895" s="3" t="s">
        <v>183</v>
      </c>
      <c r="X895" s="12" t="s">
        <v>88</v>
      </c>
    </row>
    <row r="896" spans="5:24">
      <c r="E896" t="str">
        <f t="shared" si="13"/>
        <v>5</v>
      </c>
      <c r="G896" s="3" t="s">
        <v>253</v>
      </c>
      <c r="H896" s="3" t="s">
        <v>181</v>
      </c>
      <c r="K896" s="3" t="s">
        <v>184</v>
      </c>
      <c r="O896" s="3" t="s">
        <v>184</v>
      </c>
      <c r="Q896" s="3" t="s">
        <v>184</v>
      </c>
      <c r="X896" s="12" t="s">
        <v>89</v>
      </c>
    </row>
    <row r="897" spans="5:24">
      <c r="E897" t="str">
        <f t="shared" si="13"/>
        <v>6</v>
      </c>
      <c r="G897" s="3" t="s">
        <v>253</v>
      </c>
      <c r="H897" s="3" t="s">
        <v>182</v>
      </c>
      <c r="K897" s="3" t="s">
        <v>185</v>
      </c>
      <c r="O897" s="3" t="s">
        <v>185</v>
      </c>
      <c r="Q897" s="3" t="s">
        <v>185</v>
      </c>
      <c r="X897" s="12" t="s">
        <v>90</v>
      </c>
    </row>
    <row r="898" spans="5:24">
      <c r="E898" t="str">
        <f t="shared" si="13"/>
        <v>7</v>
      </c>
      <c r="G898" s="3" t="s">
        <v>253</v>
      </c>
      <c r="H898" s="3" t="s">
        <v>183</v>
      </c>
      <c r="K898" s="3" t="s">
        <v>186</v>
      </c>
      <c r="O898" s="3" t="s">
        <v>186</v>
      </c>
      <c r="Q898" s="3" t="s">
        <v>186</v>
      </c>
      <c r="X898" s="12" t="s">
        <v>91</v>
      </c>
    </row>
    <row r="899" spans="5:24">
      <c r="E899" t="str">
        <f t="shared" si="13"/>
        <v>0</v>
      </c>
      <c r="G899" s="3" t="s">
        <v>253</v>
      </c>
      <c r="H899" s="3" t="s">
        <v>184</v>
      </c>
      <c r="K899" s="3" t="s">
        <v>187</v>
      </c>
      <c r="O899" s="3" t="s">
        <v>187</v>
      </c>
      <c r="Q899" s="3" t="s">
        <v>187</v>
      </c>
      <c r="X899" s="12" t="s">
        <v>92</v>
      </c>
    </row>
    <row r="900" spans="5:24">
      <c r="E900" t="str">
        <f t="shared" ref="E900:E963" si="14">RIGHT(H900,1)</f>
        <v>1</v>
      </c>
      <c r="G900" s="3" t="s">
        <v>253</v>
      </c>
      <c r="H900" s="3" t="s">
        <v>185</v>
      </c>
      <c r="K900" s="3" t="s">
        <v>188</v>
      </c>
      <c r="O900" s="3" t="s">
        <v>188</v>
      </c>
      <c r="Q900" s="3" t="s">
        <v>188</v>
      </c>
      <c r="X900" s="12" t="s">
        <v>93</v>
      </c>
    </row>
    <row r="901" spans="5:24">
      <c r="E901" t="str">
        <f t="shared" si="14"/>
        <v>2</v>
      </c>
      <c r="G901" s="3" t="s">
        <v>253</v>
      </c>
      <c r="H901" s="3" t="s">
        <v>186</v>
      </c>
      <c r="K901" s="3" t="s">
        <v>189</v>
      </c>
      <c r="O901" s="3" t="s">
        <v>189</v>
      </c>
      <c r="Q901" s="3" t="s">
        <v>189</v>
      </c>
      <c r="X901" s="12" t="s">
        <v>94</v>
      </c>
    </row>
    <row r="902" spans="5:24">
      <c r="E902" t="str">
        <f t="shared" si="14"/>
        <v>3</v>
      </c>
      <c r="G902" s="3" t="s">
        <v>253</v>
      </c>
      <c r="H902" s="3" t="s">
        <v>187</v>
      </c>
      <c r="K902" s="3" t="s">
        <v>190</v>
      </c>
      <c r="O902" s="3" t="s">
        <v>190</v>
      </c>
      <c r="Q902" s="3" t="s">
        <v>190</v>
      </c>
      <c r="X902" s="12" t="s">
        <v>95</v>
      </c>
    </row>
    <row r="903" spans="5:24">
      <c r="E903" t="str">
        <f t="shared" si="14"/>
        <v>0</v>
      </c>
      <c r="G903" s="3" t="s">
        <v>253</v>
      </c>
      <c r="H903" s="3" t="s">
        <v>188</v>
      </c>
      <c r="K903" s="3" t="s">
        <v>191</v>
      </c>
      <c r="O903" s="3" t="s">
        <v>191</v>
      </c>
      <c r="Q903" s="3" t="s">
        <v>191</v>
      </c>
      <c r="X903" s="12" t="s">
        <v>96</v>
      </c>
    </row>
    <row r="904" spans="5:24">
      <c r="E904" t="str">
        <f t="shared" si="14"/>
        <v>9</v>
      </c>
      <c r="G904" s="3" t="s">
        <v>253</v>
      </c>
      <c r="H904" s="3" t="s">
        <v>189</v>
      </c>
      <c r="K904" s="3" t="s">
        <v>192</v>
      </c>
      <c r="O904" s="3" t="s">
        <v>192</v>
      </c>
      <c r="Q904" s="3" t="s">
        <v>192</v>
      </c>
    </row>
    <row r="905" spans="5:24">
      <c r="E905" t="str">
        <f t="shared" si="14"/>
        <v>1</v>
      </c>
      <c r="G905" s="3" t="s">
        <v>253</v>
      </c>
      <c r="H905" s="3" t="s">
        <v>190</v>
      </c>
      <c r="K905" s="3" t="s">
        <v>193</v>
      </c>
      <c r="O905" s="3" t="s">
        <v>193</v>
      </c>
      <c r="Q905" s="3" t="s">
        <v>193</v>
      </c>
    </row>
    <row r="906" spans="5:24">
      <c r="E906" t="str">
        <f t="shared" si="14"/>
        <v>2</v>
      </c>
      <c r="G906" s="3" t="s">
        <v>253</v>
      </c>
      <c r="H906" s="3" t="s">
        <v>191</v>
      </c>
      <c r="K906" s="3" t="s">
        <v>194</v>
      </c>
      <c r="O906" s="3" t="s">
        <v>194</v>
      </c>
      <c r="Q906" s="3" t="s">
        <v>194</v>
      </c>
    </row>
    <row r="907" spans="5:24">
      <c r="E907" t="str">
        <f t="shared" si="14"/>
        <v>3</v>
      </c>
      <c r="G907" s="3" t="s">
        <v>253</v>
      </c>
      <c r="H907" s="3" t="s">
        <v>192</v>
      </c>
      <c r="K907" s="3" t="s">
        <v>195</v>
      </c>
      <c r="O907" s="3" t="s">
        <v>195</v>
      </c>
      <c r="Q907" s="3" t="s">
        <v>195</v>
      </c>
    </row>
    <row r="908" spans="5:24">
      <c r="E908" t="str">
        <f t="shared" si="14"/>
        <v>4</v>
      </c>
      <c r="G908" s="3" t="s">
        <v>253</v>
      </c>
      <c r="H908" s="3" t="s">
        <v>193</v>
      </c>
      <c r="K908" s="3" t="s">
        <v>196</v>
      </c>
      <c r="O908" s="3" t="s">
        <v>196</v>
      </c>
      <c r="Q908" s="3" t="s">
        <v>196</v>
      </c>
    </row>
    <row r="909" spans="5:24">
      <c r="E909" t="str">
        <f t="shared" si="14"/>
        <v>5</v>
      </c>
      <c r="G909" s="3" t="s">
        <v>253</v>
      </c>
      <c r="H909" s="3" t="s">
        <v>194</v>
      </c>
      <c r="K909" s="3" t="s">
        <v>197</v>
      </c>
      <c r="O909" s="3" t="s">
        <v>197</v>
      </c>
      <c r="Q909" s="3" t="s">
        <v>197</v>
      </c>
    </row>
    <row r="910" spans="5:24">
      <c r="E910" t="str">
        <f t="shared" si="14"/>
        <v>6</v>
      </c>
      <c r="G910" s="3" t="s">
        <v>253</v>
      </c>
      <c r="H910" s="3" t="s">
        <v>195</v>
      </c>
      <c r="K910" s="3" t="s">
        <v>198</v>
      </c>
      <c r="O910" s="3" t="s">
        <v>198</v>
      </c>
      <c r="Q910" s="3" t="s">
        <v>198</v>
      </c>
    </row>
    <row r="911" spans="5:24">
      <c r="E911" t="str">
        <f t="shared" si="14"/>
        <v>7</v>
      </c>
      <c r="G911" s="3" t="s">
        <v>253</v>
      </c>
      <c r="H911" s="3" t="s">
        <v>196</v>
      </c>
      <c r="K911" s="3" t="s">
        <v>199</v>
      </c>
      <c r="O911" s="3" t="s">
        <v>199</v>
      </c>
      <c r="Q911" s="3" t="s">
        <v>199</v>
      </c>
    </row>
    <row r="912" spans="5:24">
      <c r="E912" t="str">
        <f t="shared" si="14"/>
        <v>8</v>
      </c>
      <c r="G912" s="3" t="s">
        <v>253</v>
      </c>
      <c r="H912" s="3" t="s">
        <v>197</v>
      </c>
      <c r="K912" s="3" t="s">
        <v>200</v>
      </c>
      <c r="O912" s="3" t="s">
        <v>200</v>
      </c>
      <c r="Q912" s="3" t="s">
        <v>200</v>
      </c>
    </row>
    <row r="913" spans="5:17">
      <c r="E913" t="str">
        <f t="shared" si="14"/>
        <v>9</v>
      </c>
      <c r="G913" s="3" t="s">
        <v>253</v>
      </c>
      <c r="H913" s="3" t="s">
        <v>198</v>
      </c>
      <c r="K913" s="3" t="s">
        <v>201</v>
      </c>
      <c r="O913" s="3" t="s">
        <v>201</v>
      </c>
      <c r="Q913" s="3" t="s">
        <v>201</v>
      </c>
    </row>
    <row r="914" spans="5:17">
      <c r="E914" t="str">
        <f t="shared" si="14"/>
        <v>0</v>
      </c>
      <c r="G914" s="3" t="s">
        <v>253</v>
      </c>
      <c r="H914" s="3" t="s">
        <v>199</v>
      </c>
      <c r="K914" s="3" t="s">
        <v>202</v>
      </c>
      <c r="O914" s="3" t="s">
        <v>202</v>
      </c>
      <c r="Q914" s="3" t="s">
        <v>202</v>
      </c>
    </row>
    <row r="915" spans="5:17">
      <c r="E915" t="str">
        <f t="shared" si="14"/>
        <v>1</v>
      </c>
      <c r="G915" s="3" t="s">
        <v>253</v>
      </c>
      <c r="H915" s="3" t="s">
        <v>200</v>
      </c>
      <c r="K915" s="3" t="s">
        <v>203</v>
      </c>
      <c r="O915" s="3" t="s">
        <v>203</v>
      </c>
      <c r="Q915" s="3" t="s">
        <v>203</v>
      </c>
    </row>
    <row r="916" spans="5:17">
      <c r="E916" t="str">
        <f t="shared" si="14"/>
        <v>2</v>
      </c>
      <c r="G916" s="3" t="s">
        <v>253</v>
      </c>
      <c r="H916" s="3" t="s">
        <v>201</v>
      </c>
      <c r="K916" s="3" t="s">
        <v>204</v>
      </c>
      <c r="O916" s="3" t="s">
        <v>204</v>
      </c>
      <c r="Q916" s="3" t="s">
        <v>204</v>
      </c>
    </row>
    <row r="917" spans="5:17">
      <c r="E917" t="str">
        <f t="shared" si="14"/>
        <v>3</v>
      </c>
      <c r="G917" s="3" t="s">
        <v>253</v>
      </c>
      <c r="H917" s="3" t="s">
        <v>202</v>
      </c>
      <c r="K917" s="3" t="s">
        <v>205</v>
      </c>
      <c r="O917" s="3" t="s">
        <v>205</v>
      </c>
      <c r="Q917" s="3" t="s">
        <v>205</v>
      </c>
    </row>
    <row r="918" spans="5:17">
      <c r="E918" t="str">
        <f t="shared" si="14"/>
        <v>4</v>
      </c>
      <c r="G918" s="3" t="s">
        <v>253</v>
      </c>
      <c r="H918" s="3" t="s">
        <v>203</v>
      </c>
      <c r="K918" s="3" t="s">
        <v>206</v>
      </c>
      <c r="O918" s="3" t="s">
        <v>206</v>
      </c>
      <c r="Q918" s="3" t="s">
        <v>206</v>
      </c>
    </row>
    <row r="919" spans="5:17">
      <c r="E919" t="str">
        <f t="shared" si="14"/>
        <v>5</v>
      </c>
      <c r="G919" s="3" t="s">
        <v>253</v>
      </c>
      <c r="H919" s="3" t="s">
        <v>204</v>
      </c>
      <c r="K919" s="3" t="s">
        <v>207</v>
      </c>
      <c r="O919" s="3" t="s">
        <v>207</v>
      </c>
      <c r="Q919" s="3" t="s">
        <v>207</v>
      </c>
    </row>
    <row r="920" spans="5:17">
      <c r="E920" t="str">
        <f t="shared" si="14"/>
        <v>6</v>
      </c>
      <c r="G920" s="3" t="s">
        <v>253</v>
      </c>
      <c r="H920" s="3" t="s">
        <v>205</v>
      </c>
      <c r="K920" s="3" t="s">
        <v>208</v>
      </c>
      <c r="O920" s="3" t="s">
        <v>208</v>
      </c>
      <c r="Q920" s="3" t="s">
        <v>208</v>
      </c>
    </row>
    <row r="921" spans="5:17">
      <c r="E921" t="str">
        <f t="shared" si="14"/>
        <v>7</v>
      </c>
      <c r="G921" s="3" t="s">
        <v>253</v>
      </c>
      <c r="H921" s="3" t="s">
        <v>206</v>
      </c>
      <c r="K921" s="3" t="s">
        <v>209</v>
      </c>
      <c r="O921" s="3" t="s">
        <v>209</v>
      </c>
      <c r="Q921" s="3" t="s">
        <v>209</v>
      </c>
    </row>
    <row r="922" spans="5:17">
      <c r="E922" t="str">
        <f t="shared" si="14"/>
        <v>8</v>
      </c>
      <c r="G922" s="3" t="s">
        <v>253</v>
      </c>
      <c r="H922" s="3" t="s">
        <v>207</v>
      </c>
      <c r="K922" s="3" t="s">
        <v>210</v>
      </c>
      <c r="O922" s="3" t="s">
        <v>210</v>
      </c>
      <c r="Q922" s="3" t="s">
        <v>210</v>
      </c>
    </row>
    <row r="923" spans="5:17">
      <c r="E923" t="str">
        <f t="shared" si="14"/>
        <v>9</v>
      </c>
      <c r="G923" s="3" t="s">
        <v>253</v>
      </c>
      <c r="H923" s="3" t="s">
        <v>208</v>
      </c>
      <c r="K923" s="3" t="s">
        <v>211</v>
      </c>
      <c r="O923" s="3" t="s">
        <v>211</v>
      </c>
      <c r="Q923" s="3" t="s">
        <v>211</v>
      </c>
    </row>
    <row r="924" spans="5:17">
      <c r="E924" t="str">
        <f t="shared" si="14"/>
        <v>0</v>
      </c>
      <c r="G924" s="3" t="s">
        <v>253</v>
      </c>
      <c r="H924" s="3" t="s">
        <v>209</v>
      </c>
      <c r="K924" s="3" t="s">
        <v>212</v>
      </c>
      <c r="O924" s="3" t="s">
        <v>212</v>
      </c>
      <c r="Q924" s="3" t="s">
        <v>212</v>
      </c>
    </row>
    <row r="925" spans="5:17">
      <c r="E925" t="str">
        <f t="shared" si="14"/>
        <v>1</v>
      </c>
      <c r="G925" s="3" t="s">
        <v>253</v>
      </c>
      <c r="H925" s="3" t="s">
        <v>210</v>
      </c>
      <c r="K925" s="3" t="s">
        <v>213</v>
      </c>
      <c r="O925" s="3" t="s">
        <v>213</v>
      </c>
      <c r="Q925" s="3" t="s">
        <v>213</v>
      </c>
    </row>
    <row r="926" spans="5:17">
      <c r="E926" t="str">
        <f t="shared" si="14"/>
        <v>2</v>
      </c>
      <c r="G926" s="3" t="s">
        <v>253</v>
      </c>
      <c r="H926" s="3" t="s">
        <v>211</v>
      </c>
      <c r="K926" s="3" t="s">
        <v>214</v>
      </c>
      <c r="O926" s="3" t="s">
        <v>214</v>
      </c>
      <c r="Q926" s="3" t="s">
        <v>214</v>
      </c>
    </row>
    <row r="927" spans="5:17">
      <c r="E927" t="str">
        <f t="shared" si="14"/>
        <v>3</v>
      </c>
      <c r="G927" s="3" t="s">
        <v>253</v>
      </c>
      <c r="H927" s="3" t="s">
        <v>212</v>
      </c>
      <c r="K927" s="3" t="s">
        <v>215</v>
      </c>
      <c r="O927" s="3" t="s">
        <v>215</v>
      </c>
      <c r="Q927" s="3" t="s">
        <v>215</v>
      </c>
    </row>
    <row r="928" spans="5:17">
      <c r="E928" t="str">
        <f t="shared" si="14"/>
        <v>4</v>
      </c>
      <c r="G928" s="3" t="s">
        <v>253</v>
      </c>
      <c r="H928" s="3" t="s">
        <v>213</v>
      </c>
      <c r="K928" s="3" t="s">
        <v>216</v>
      </c>
      <c r="O928" s="3" t="s">
        <v>216</v>
      </c>
      <c r="Q928" s="3" t="s">
        <v>216</v>
      </c>
    </row>
    <row r="929" spans="5:17">
      <c r="E929" t="str">
        <f t="shared" si="14"/>
        <v>5</v>
      </c>
      <c r="G929" s="3" t="s">
        <v>253</v>
      </c>
      <c r="H929" s="3" t="s">
        <v>214</v>
      </c>
      <c r="K929" s="3" t="s">
        <v>217</v>
      </c>
      <c r="O929" s="3" t="s">
        <v>217</v>
      </c>
      <c r="Q929" s="3" t="s">
        <v>217</v>
      </c>
    </row>
    <row r="930" spans="5:17">
      <c r="E930" t="str">
        <f t="shared" si="14"/>
        <v>6</v>
      </c>
      <c r="G930" s="3" t="s">
        <v>253</v>
      </c>
      <c r="H930" s="3" t="s">
        <v>215</v>
      </c>
      <c r="K930" s="3" t="s">
        <v>218</v>
      </c>
      <c r="O930" s="3" t="s">
        <v>218</v>
      </c>
      <c r="Q930" s="3" t="s">
        <v>218</v>
      </c>
    </row>
    <row r="931" spans="5:17">
      <c r="E931" t="str">
        <f t="shared" si="14"/>
        <v>7</v>
      </c>
      <c r="G931" s="3" t="s">
        <v>253</v>
      </c>
      <c r="H931" s="3" t="s">
        <v>216</v>
      </c>
      <c r="K931" s="3" t="s">
        <v>219</v>
      </c>
      <c r="O931" s="3" t="s">
        <v>219</v>
      </c>
      <c r="Q931" s="3" t="s">
        <v>219</v>
      </c>
    </row>
    <row r="932" spans="5:17">
      <c r="E932" t="str">
        <f t="shared" si="14"/>
        <v>8</v>
      </c>
      <c r="G932" s="3" t="s">
        <v>253</v>
      </c>
      <c r="H932" s="3" t="s">
        <v>217</v>
      </c>
      <c r="K932" s="3" t="s">
        <v>220</v>
      </c>
      <c r="O932" s="3" t="s">
        <v>220</v>
      </c>
      <c r="Q932" s="3" t="s">
        <v>220</v>
      </c>
    </row>
    <row r="933" spans="5:17">
      <c r="E933" t="str">
        <f t="shared" si="14"/>
        <v>9</v>
      </c>
      <c r="G933" s="3" t="s">
        <v>253</v>
      </c>
      <c r="H933" s="3" t="s">
        <v>218</v>
      </c>
      <c r="K933" s="3" t="s">
        <v>221</v>
      </c>
      <c r="O933" s="3" t="s">
        <v>221</v>
      </c>
      <c r="Q933" s="3" t="s">
        <v>221</v>
      </c>
    </row>
    <row r="934" spans="5:17">
      <c r="E934" t="str">
        <f t="shared" si="14"/>
        <v>0</v>
      </c>
      <c r="G934" s="3" t="s">
        <v>253</v>
      </c>
      <c r="H934" s="3" t="s">
        <v>219</v>
      </c>
      <c r="K934" s="3" t="s">
        <v>222</v>
      </c>
      <c r="O934" s="3" t="s">
        <v>222</v>
      </c>
      <c r="Q934" s="3" t="s">
        <v>222</v>
      </c>
    </row>
    <row r="935" spans="5:17">
      <c r="E935" t="str">
        <f t="shared" si="14"/>
        <v>1</v>
      </c>
      <c r="G935" s="3" t="s">
        <v>253</v>
      </c>
      <c r="H935" s="3" t="s">
        <v>220</v>
      </c>
      <c r="K935" s="3" t="s">
        <v>223</v>
      </c>
      <c r="O935" s="3" t="s">
        <v>223</v>
      </c>
      <c r="Q935" s="3" t="s">
        <v>223</v>
      </c>
    </row>
    <row r="936" spans="5:17">
      <c r="E936" t="str">
        <f t="shared" si="14"/>
        <v>2</v>
      </c>
      <c r="G936" s="3" t="s">
        <v>253</v>
      </c>
      <c r="H936" s="3" t="s">
        <v>221</v>
      </c>
      <c r="K936" s="3" t="s">
        <v>224</v>
      </c>
      <c r="O936" s="3" t="s">
        <v>224</v>
      </c>
      <c r="Q936" s="3" t="s">
        <v>224</v>
      </c>
    </row>
    <row r="937" spans="5:17">
      <c r="E937" t="str">
        <f t="shared" si="14"/>
        <v>9</v>
      </c>
      <c r="G937" s="3" t="s">
        <v>253</v>
      </c>
      <c r="H937" s="3" t="s">
        <v>222</v>
      </c>
      <c r="K937" s="3" t="s">
        <v>225</v>
      </c>
      <c r="O937" s="3" t="s">
        <v>225</v>
      </c>
      <c r="Q937" s="3" t="s">
        <v>225</v>
      </c>
    </row>
    <row r="938" spans="5:17">
      <c r="E938" t="str">
        <f t="shared" si="14"/>
        <v>2</v>
      </c>
      <c r="G938" s="3" t="s">
        <v>253</v>
      </c>
      <c r="H938" s="3" t="s">
        <v>223</v>
      </c>
      <c r="K938" s="3" t="s">
        <v>226</v>
      </c>
      <c r="O938" s="3" t="s">
        <v>226</v>
      </c>
      <c r="Q938" s="3" t="s">
        <v>226</v>
      </c>
    </row>
    <row r="939" spans="5:17">
      <c r="E939" t="str">
        <f t="shared" si="14"/>
        <v>8</v>
      </c>
      <c r="G939" s="3" t="s">
        <v>253</v>
      </c>
      <c r="H939" s="3" t="s">
        <v>224</v>
      </c>
      <c r="K939" s="3" t="s">
        <v>227</v>
      </c>
      <c r="O939" s="3" t="s">
        <v>227</v>
      </c>
      <c r="Q939" s="3" t="s">
        <v>227</v>
      </c>
    </row>
    <row r="940" spans="5:17">
      <c r="E940" t="str">
        <f t="shared" si="14"/>
        <v>9</v>
      </c>
      <c r="G940" s="3" t="s">
        <v>253</v>
      </c>
      <c r="H940" s="3" t="s">
        <v>225</v>
      </c>
      <c r="K940" s="3" t="s">
        <v>228</v>
      </c>
      <c r="O940" s="3" t="s">
        <v>228</v>
      </c>
      <c r="Q940" s="3" t="s">
        <v>228</v>
      </c>
    </row>
    <row r="941" spans="5:17">
      <c r="E941" t="str">
        <f t="shared" si="14"/>
        <v>8</v>
      </c>
      <c r="G941" s="3" t="s">
        <v>253</v>
      </c>
      <c r="H941" s="3" t="s">
        <v>226</v>
      </c>
      <c r="K941" s="3" t="s">
        <v>229</v>
      </c>
      <c r="O941" s="3" t="s">
        <v>229</v>
      </c>
      <c r="Q941" s="3" t="s">
        <v>229</v>
      </c>
    </row>
    <row r="942" spans="5:17">
      <c r="E942" t="str">
        <f t="shared" si="14"/>
        <v>9</v>
      </c>
      <c r="G942" s="3" t="s">
        <v>253</v>
      </c>
      <c r="H942" s="3" t="s">
        <v>227</v>
      </c>
      <c r="K942" s="3" t="s">
        <v>230</v>
      </c>
      <c r="O942" s="3" t="s">
        <v>230</v>
      </c>
      <c r="Q942" s="3" t="s">
        <v>230</v>
      </c>
    </row>
    <row r="943" spans="5:17">
      <c r="E943" t="str">
        <f t="shared" si="14"/>
        <v>1</v>
      </c>
      <c r="G943" s="3" t="s">
        <v>253</v>
      </c>
      <c r="H943" s="3" t="s">
        <v>228</v>
      </c>
      <c r="K943" s="3" t="s">
        <v>231</v>
      </c>
      <c r="O943" s="3" t="s">
        <v>231</v>
      </c>
      <c r="Q943" s="3" t="s">
        <v>231</v>
      </c>
    </row>
    <row r="944" spans="5:17">
      <c r="E944" t="str">
        <f t="shared" si="14"/>
        <v>1</v>
      </c>
      <c r="G944" s="3" t="s">
        <v>253</v>
      </c>
      <c r="H944" s="3" t="s">
        <v>229</v>
      </c>
      <c r="K944" s="3" t="s">
        <v>232</v>
      </c>
      <c r="O944" s="3" t="s">
        <v>232</v>
      </c>
      <c r="Q944" s="3" t="s">
        <v>232</v>
      </c>
    </row>
    <row r="945" spans="5:17">
      <c r="E945" t="str">
        <f t="shared" si="14"/>
        <v>2</v>
      </c>
      <c r="G945" s="3" t="s">
        <v>253</v>
      </c>
      <c r="H945" s="3" t="s">
        <v>230</v>
      </c>
      <c r="K945" s="3" t="s">
        <v>233</v>
      </c>
      <c r="O945" s="3" t="s">
        <v>233</v>
      </c>
      <c r="Q945" s="3" t="s">
        <v>233</v>
      </c>
    </row>
    <row r="946" spans="5:17">
      <c r="E946" t="str">
        <f t="shared" si="14"/>
        <v>3</v>
      </c>
      <c r="G946" s="3" t="s">
        <v>253</v>
      </c>
      <c r="H946" s="3" t="s">
        <v>231</v>
      </c>
      <c r="K946" s="3" t="s">
        <v>234</v>
      </c>
      <c r="O946" s="3" t="s">
        <v>234</v>
      </c>
      <c r="Q946" s="3" t="s">
        <v>234</v>
      </c>
    </row>
    <row r="947" spans="5:17">
      <c r="E947" t="str">
        <f t="shared" si="14"/>
        <v>4</v>
      </c>
      <c r="G947" s="3" t="s">
        <v>253</v>
      </c>
      <c r="H947" s="3" t="s">
        <v>232</v>
      </c>
      <c r="K947" s="3" t="s">
        <v>235</v>
      </c>
      <c r="O947" s="3" t="s">
        <v>235</v>
      </c>
      <c r="Q947" s="3" t="s">
        <v>235</v>
      </c>
    </row>
    <row r="948" spans="5:17">
      <c r="E948" t="str">
        <f t="shared" si="14"/>
        <v>5</v>
      </c>
      <c r="G948" s="3" t="s">
        <v>253</v>
      </c>
      <c r="H948" s="3" t="s">
        <v>233</v>
      </c>
      <c r="K948" s="3" t="s">
        <v>236</v>
      </c>
      <c r="O948" s="3" t="s">
        <v>236</v>
      </c>
      <c r="Q948" s="3" t="s">
        <v>236</v>
      </c>
    </row>
    <row r="949" spans="5:17">
      <c r="E949" t="str">
        <f t="shared" si="14"/>
        <v>6</v>
      </c>
      <c r="G949" s="3" t="s">
        <v>253</v>
      </c>
      <c r="H949" s="3" t="s">
        <v>234</v>
      </c>
      <c r="K949" s="3" t="s">
        <v>237</v>
      </c>
      <c r="O949" s="3" t="s">
        <v>237</v>
      </c>
      <c r="Q949" s="3" t="s">
        <v>237</v>
      </c>
    </row>
    <row r="950" spans="5:17">
      <c r="E950" t="str">
        <f t="shared" si="14"/>
        <v>1</v>
      </c>
      <c r="G950" s="3" t="s">
        <v>253</v>
      </c>
      <c r="H950" s="3" t="s">
        <v>235</v>
      </c>
      <c r="K950" s="3" t="s">
        <v>238</v>
      </c>
      <c r="O950" s="3" t="s">
        <v>238</v>
      </c>
      <c r="Q950" s="3" t="s">
        <v>238</v>
      </c>
    </row>
    <row r="951" spans="5:17">
      <c r="E951" t="str">
        <f t="shared" si="14"/>
        <v>2</v>
      </c>
      <c r="G951" s="3" t="s">
        <v>253</v>
      </c>
      <c r="H951" s="3" t="s">
        <v>236</v>
      </c>
      <c r="K951" s="3" t="s">
        <v>239</v>
      </c>
      <c r="O951" s="3" t="s">
        <v>239</v>
      </c>
      <c r="Q951" s="3" t="s">
        <v>239</v>
      </c>
    </row>
    <row r="952" spans="5:17">
      <c r="E952" t="str">
        <f t="shared" si="14"/>
        <v>8</v>
      </c>
      <c r="G952" s="3" t="s">
        <v>253</v>
      </c>
      <c r="H952" s="3" t="s">
        <v>237</v>
      </c>
      <c r="K952" s="3" t="s">
        <v>240</v>
      </c>
      <c r="O952" s="3" t="s">
        <v>240</v>
      </c>
      <c r="Q952" s="3" t="s">
        <v>240</v>
      </c>
    </row>
    <row r="953" spans="5:17">
      <c r="E953" t="str">
        <f t="shared" si="14"/>
        <v>9</v>
      </c>
      <c r="G953" s="3" t="s">
        <v>253</v>
      </c>
      <c r="H953" s="3" t="s">
        <v>238</v>
      </c>
      <c r="K953" s="3" t="s">
        <v>241</v>
      </c>
      <c r="O953" s="3" t="s">
        <v>241</v>
      </c>
      <c r="Q953" s="3" t="s">
        <v>241</v>
      </c>
    </row>
    <row r="954" spans="5:17">
      <c r="E954" t="str">
        <f t="shared" si="14"/>
        <v>8</v>
      </c>
      <c r="G954" s="3" t="s">
        <v>253</v>
      </c>
      <c r="H954" s="3" t="s">
        <v>239</v>
      </c>
      <c r="K954" s="3" t="s">
        <v>242</v>
      </c>
      <c r="O954" s="3" t="s">
        <v>242</v>
      </c>
      <c r="Q954" s="3" t="s">
        <v>242</v>
      </c>
    </row>
    <row r="955" spans="5:17">
      <c r="E955" t="str">
        <f t="shared" si="14"/>
        <v>9</v>
      </c>
      <c r="G955" s="3" t="s">
        <v>253</v>
      </c>
      <c r="H955" s="3" t="s">
        <v>240</v>
      </c>
      <c r="K955" s="3" t="s">
        <v>243</v>
      </c>
      <c r="O955" s="3" t="s">
        <v>243</v>
      </c>
      <c r="Q955" s="3" t="s">
        <v>243</v>
      </c>
    </row>
    <row r="956" spans="5:17">
      <c r="E956" t="str">
        <f t="shared" si="14"/>
        <v>8</v>
      </c>
      <c r="G956" s="3" t="s">
        <v>253</v>
      </c>
      <c r="H956" s="3" t="s">
        <v>241</v>
      </c>
      <c r="K956" s="3" t="s">
        <v>244</v>
      </c>
      <c r="O956" s="3" t="s">
        <v>244</v>
      </c>
      <c r="Q956" s="3" t="s">
        <v>244</v>
      </c>
    </row>
    <row r="957" spans="5:17">
      <c r="E957" t="str">
        <f t="shared" si="14"/>
        <v>9</v>
      </c>
      <c r="G957" s="3" t="s">
        <v>253</v>
      </c>
      <c r="H957" s="3" t="s">
        <v>242</v>
      </c>
      <c r="K957" s="3" t="s">
        <v>245</v>
      </c>
      <c r="O957" s="3" t="s">
        <v>245</v>
      </c>
      <c r="Q957" s="3" t="s">
        <v>245</v>
      </c>
    </row>
    <row r="958" spans="5:17">
      <c r="E958" t="str">
        <f t="shared" si="14"/>
        <v>1</v>
      </c>
      <c r="G958" s="3" t="s">
        <v>253</v>
      </c>
      <c r="H958" s="3" t="s">
        <v>243</v>
      </c>
      <c r="K958" s="3" t="s">
        <v>246</v>
      </c>
      <c r="O958" s="3" t="s">
        <v>246</v>
      </c>
      <c r="Q958" s="3" t="s">
        <v>246</v>
      </c>
    </row>
    <row r="959" spans="5:17">
      <c r="E959" t="str">
        <f t="shared" si="14"/>
        <v>2</v>
      </c>
      <c r="G959" s="3" t="s">
        <v>253</v>
      </c>
      <c r="H959" s="3" t="s">
        <v>244</v>
      </c>
      <c r="K959" s="3" t="s">
        <v>247</v>
      </c>
      <c r="O959" s="3" t="s">
        <v>247</v>
      </c>
      <c r="Q959" s="3" t="s">
        <v>247</v>
      </c>
    </row>
    <row r="960" spans="5:17">
      <c r="E960" t="str">
        <f t="shared" si="14"/>
        <v>3</v>
      </c>
      <c r="G960" s="3" t="s">
        <v>253</v>
      </c>
      <c r="H960" s="3" t="s">
        <v>245</v>
      </c>
      <c r="K960" s="3" t="s">
        <v>248</v>
      </c>
      <c r="O960" s="3" t="s">
        <v>248</v>
      </c>
      <c r="Q960" s="3" t="s">
        <v>248</v>
      </c>
    </row>
    <row r="961" spans="5:17">
      <c r="E961" t="str">
        <f t="shared" si="14"/>
        <v>4</v>
      </c>
      <c r="G961" s="3" t="s">
        <v>253</v>
      </c>
      <c r="H961" s="3" t="s">
        <v>246</v>
      </c>
      <c r="K961" s="3" t="s">
        <v>249</v>
      </c>
      <c r="O961" s="3" t="s">
        <v>249</v>
      </c>
      <c r="Q961" s="3" t="s">
        <v>249</v>
      </c>
    </row>
    <row r="962" spans="5:17">
      <c r="E962" t="str">
        <f t="shared" si="14"/>
        <v>8</v>
      </c>
      <c r="G962" s="3" t="s">
        <v>253</v>
      </c>
      <c r="H962" s="3" t="s">
        <v>247</v>
      </c>
      <c r="K962" s="3" t="s">
        <v>250</v>
      </c>
      <c r="O962" s="3" t="s">
        <v>250</v>
      </c>
      <c r="Q962" s="3" t="s">
        <v>250</v>
      </c>
    </row>
    <row r="963" spans="5:17">
      <c r="E963" t="str">
        <f t="shared" si="14"/>
        <v>9</v>
      </c>
      <c r="G963" s="3" t="s">
        <v>253</v>
      </c>
      <c r="H963" s="3" t="s">
        <v>248</v>
      </c>
      <c r="K963" s="3" t="s">
        <v>251</v>
      </c>
      <c r="O963" s="3" t="s">
        <v>251</v>
      </c>
      <c r="Q963" s="3" t="s">
        <v>251</v>
      </c>
    </row>
    <row r="964" spans="5:17">
      <c r="E964" t="str">
        <f t="shared" ref="E964:E1027" si="15">RIGHT(H964,1)</f>
        <v>8</v>
      </c>
      <c r="G964" s="3" t="s">
        <v>253</v>
      </c>
      <c r="H964" s="3" t="s">
        <v>249</v>
      </c>
      <c r="K964" s="3" t="s">
        <v>252</v>
      </c>
      <c r="O964" s="3" t="s">
        <v>252</v>
      </c>
      <c r="Q964" s="3" t="s">
        <v>252</v>
      </c>
    </row>
    <row r="965" spans="5:17">
      <c r="E965" t="str">
        <f t="shared" si="15"/>
        <v>9</v>
      </c>
      <c r="G965" s="3" t="s">
        <v>253</v>
      </c>
      <c r="H965" s="3" t="s">
        <v>250</v>
      </c>
      <c r="K965" s="3" t="s">
        <v>68</v>
      </c>
      <c r="O965" s="3" t="s">
        <v>68</v>
      </c>
      <c r="Q965" s="3" t="s">
        <v>68</v>
      </c>
    </row>
    <row r="966" spans="5:17">
      <c r="E966" t="str">
        <f t="shared" si="15"/>
        <v>1</v>
      </c>
      <c r="G966" s="3" t="s">
        <v>253</v>
      </c>
      <c r="H966" s="3" t="s">
        <v>251</v>
      </c>
      <c r="K966" s="3" t="s">
        <v>69</v>
      </c>
      <c r="O966" s="3" t="s">
        <v>69</v>
      </c>
      <c r="Q966" s="3" t="s">
        <v>69</v>
      </c>
    </row>
    <row r="967" spans="5:17">
      <c r="E967" t="str">
        <f t="shared" si="15"/>
        <v>1</v>
      </c>
      <c r="G967" s="3" t="s">
        <v>253</v>
      </c>
      <c r="H967" s="3" t="s">
        <v>252</v>
      </c>
      <c r="K967" s="3" t="s">
        <v>70</v>
      </c>
      <c r="O967" s="3" t="s">
        <v>70</v>
      </c>
      <c r="Q967" s="3" t="s">
        <v>70</v>
      </c>
    </row>
    <row r="968" spans="5:17">
      <c r="E968" t="str">
        <f t="shared" si="15"/>
        <v>2</v>
      </c>
      <c r="G968" s="3" t="s">
        <v>253</v>
      </c>
      <c r="H968" s="3" t="s">
        <v>68</v>
      </c>
      <c r="K968" s="3" t="s">
        <v>71</v>
      </c>
      <c r="O968" s="3" t="s">
        <v>71</v>
      </c>
      <c r="Q968" s="3" t="s">
        <v>71</v>
      </c>
    </row>
    <row r="969" spans="5:17">
      <c r="E969" t="str">
        <f t="shared" si="15"/>
        <v>3</v>
      </c>
      <c r="G969" s="3" t="s">
        <v>253</v>
      </c>
      <c r="H969" s="3" t="s">
        <v>69</v>
      </c>
      <c r="K969" s="3" t="s">
        <v>72</v>
      </c>
      <c r="O969" s="3" t="s">
        <v>72</v>
      </c>
      <c r="Q969" s="3" t="s">
        <v>72</v>
      </c>
    </row>
    <row r="970" spans="5:17">
      <c r="E970" t="str">
        <f t="shared" si="15"/>
        <v>4</v>
      </c>
      <c r="G970" s="3" t="s">
        <v>253</v>
      </c>
      <c r="H970" s="3" t="s">
        <v>70</v>
      </c>
      <c r="K970" s="3" t="s">
        <v>73</v>
      </c>
      <c r="O970" s="3" t="s">
        <v>73</v>
      </c>
      <c r="Q970" s="3" t="s">
        <v>73</v>
      </c>
    </row>
    <row r="971" spans="5:17">
      <c r="E971" t="str">
        <f t="shared" si="15"/>
        <v>5</v>
      </c>
      <c r="G971" s="3" t="s">
        <v>253</v>
      </c>
      <c r="H971" s="3" t="s">
        <v>71</v>
      </c>
      <c r="K971" s="3" t="s">
        <v>74</v>
      </c>
      <c r="O971" s="3" t="s">
        <v>74</v>
      </c>
      <c r="Q971" s="3" t="s">
        <v>74</v>
      </c>
    </row>
    <row r="972" spans="5:17">
      <c r="E972" t="str">
        <f t="shared" si="15"/>
        <v>9</v>
      </c>
      <c r="G972" s="3" t="s">
        <v>253</v>
      </c>
      <c r="H972" s="3" t="s">
        <v>72</v>
      </c>
      <c r="K972" s="3" t="s">
        <v>75</v>
      </c>
      <c r="O972" s="3" t="s">
        <v>75</v>
      </c>
      <c r="Q972" s="3" t="s">
        <v>75</v>
      </c>
    </row>
    <row r="973" spans="5:17">
      <c r="E973" t="str">
        <f t="shared" si="15"/>
        <v>1</v>
      </c>
      <c r="G973" s="3" t="s">
        <v>253</v>
      </c>
      <c r="H973" s="3" t="s">
        <v>73</v>
      </c>
      <c r="K973" s="3" t="s">
        <v>76</v>
      </c>
      <c r="O973" s="3" t="s">
        <v>76</v>
      </c>
      <c r="Q973" s="3" t="s">
        <v>76</v>
      </c>
    </row>
    <row r="974" spans="5:17">
      <c r="E974" t="str">
        <f t="shared" si="15"/>
        <v>1</v>
      </c>
      <c r="G974" s="3" t="s">
        <v>253</v>
      </c>
      <c r="H974" s="3" t="s">
        <v>74</v>
      </c>
      <c r="K974" s="3" t="s">
        <v>77</v>
      </c>
      <c r="O974" s="3" t="s">
        <v>77</v>
      </c>
      <c r="Q974" s="3" t="s">
        <v>77</v>
      </c>
    </row>
    <row r="975" spans="5:17">
      <c r="E975" t="str">
        <f t="shared" si="15"/>
        <v>3</v>
      </c>
      <c r="G975" s="3" t="s">
        <v>253</v>
      </c>
      <c r="H975" s="3" t="s">
        <v>75</v>
      </c>
      <c r="K975" s="3" t="s">
        <v>78</v>
      </c>
      <c r="O975" s="3" t="s">
        <v>78</v>
      </c>
      <c r="Q975" s="3" t="s">
        <v>78</v>
      </c>
    </row>
    <row r="976" spans="5:17">
      <c r="E976" t="str">
        <f t="shared" si="15"/>
        <v>4</v>
      </c>
      <c r="G976" s="3" t="s">
        <v>253</v>
      </c>
      <c r="H976" s="3" t="s">
        <v>76</v>
      </c>
      <c r="K976" s="3" t="s">
        <v>79</v>
      </c>
      <c r="O976" s="3" t="s">
        <v>79</v>
      </c>
      <c r="Q976" s="3" t="s">
        <v>79</v>
      </c>
    </row>
    <row r="977" spans="5:17">
      <c r="E977" t="str">
        <f t="shared" si="15"/>
        <v>5</v>
      </c>
      <c r="G977" s="3" t="s">
        <v>253</v>
      </c>
      <c r="H977" s="3" t="s">
        <v>77</v>
      </c>
      <c r="K977" s="3" t="s">
        <v>80</v>
      </c>
      <c r="O977" s="3" t="s">
        <v>80</v>
      </c>
      <c r="Q977" s="3" t="s">
        <v>80</v>
      </c>
    </row>
    <row r="978" spans="5:17">
      <c r="E978" t="str">
        <f t="shared" si="15"/>
        <v>6</v>
      </c>
      <c r="G978" s="3" t="s">
        <v>253</v>
      </c>
      <c r="H978" s="3" t="s">
        <v>78</v>
      </c>
      <c r="K978" s="3" t="s">
        <v>81</v>
      </c>
      <c r="O978" s="3" t="s">
        <v>81</v>
      </c>
      <c r="Q978" s="3" t="s">
        <v>81</v>
      </c>
    </row>
    <row r="979" spans="5:17">
      <c r="E979" t="str">
        <f t="shared" si="15"/>
        <v>7</v>
      </c>
      <c r="G979" s="3" t="s">
        <v>253</v>
      </c>
      <c r="H979" s="3" t="s">
        <v>79</v>
      </c>
      <c r="K979" s="3" t="s">
        <v>82</v>
      </c>
      <c r="O979" s="3" t="s">
        <v>82</v>
      </c>
      <c r="Q979" s="3" t="s">
        <v>82</v>
      </c>
    </row>
    <row r="980" spans="5:17">
      <c r="E980" t="str">
        <f t="shared" si="15"/>
        <v>8</v>
      </c>
      <c r="G980" s="3" t="s">
        <v>253</v>
      </c>
      <c r="H980" s="3" t="s">
        <v>80</v>
      </c>
      <c r="K980" s="3" t="s">
        <v>83</v>
      </c>
      <c r="O980" s="3" t="s">
        <v>83</v>
      </c>
      <c r="Q980" s="3" t="s">
        <v>83</v>
      </c>
    </row>
    <row r="981" spans="5:17">
      <c r="E981" t="str">
        <f t="shared" si="15"/>
        <v>9</v>
      </c>
      <c r="G981" s="3" t="s">
        <v>253</v>
      </c>
      <c r="H981" s="3" t="s">
        <v>81</v>
      </c>
      <c r="K981" s="3" t="s">
        <v>84</v>
      </c>
      <c r="O981" s="3" t="s">
        <v>84</v>
      </c>
      <c r="Q981" s="3" t="s">
        <v>84</v>
      </c>
    </row>
    <row r="982" spans="5:17">
      <c r="E982" t="str">
        <f t="shared" si="15"/>
        <v>0</v>
      </c>
      <c r="G982" s="3" t="s">
        <v>253</v>
      </c>
      <c r="H982" s="3" t="s">
        <v>82</v>
      </c>
      <c r="K982" s="3" t="s">
        <v>85</v>
      </c>
      <c r="O982" s="3" t="s">
        <v>85</v>
      </c>
      <c r="Q982" s="3" t="s">
        <v>85</v>
      </c>
    </row>
    <row r="983" spans="5:17">
      <c r="E983" t="str">
        <f t="shared" si="15"/>
        <v>1</v>
      </c>
      <c r="G983" s="3" t="s">
        <v>253</v>
      </c>
      <c r="H983" s="3" t="s">
        <v>83</v>
      </c>
      <c r="K983" s="3" t="s">
        <v>86</v>
      </c>
      <c r="O983" s="3" t="s">
        <v>86</v>
      </c>
      <c r="Q983" s="3" t="s">
        <v>86</v>
      </c>
    </row>
    <row r="984" spans="5:17">
      <c r="E984" t="str">
        <f t="shared" si="15"/>
        <v>2</v>
      </c>
      <c r="G984" s="3" t="s">
        <v>253</v>
      </c>
      <c r="H984" s="3" t="s">
        <v>84</v>
      </c>
      <c r="K984" s="3" t="s">
        <v>87</v>
      </c>
      <c r="O984" s="3" t="s">
        <v>87</v>
      </c>
      <c r="Q984" s="3" t="s">
        <v>87</v>
      </c>
    </row>
    <row r="985" spans="5:17">
      <c r="E985" t="str">
        <f t="shared" si="15"/>
        <v>3</v>
      </c>
      <c r="G985" s="3" t="s">
        <v>253</v>
      </c>
      <c r="H985" s="3" t="s">
        <v>85</v>
      </c>
      <c r="K985" s="3" t="s">
        <v>88</v>
      </c>
      <c r="O985" s="3" t="s">
        <v>88</v>
      </c>
      <c r="Q985" s="3" t="s">
        <v>88</v>
      </c>
    </row>
    <row r="986" spans="5:17">
      <c r="E986" t="str">
        <f t="shared" si="15"/>
        <v>4</v>
      </c>
      <c r="G986" s="3" t="s">
        <v>253</v>
      </c>
      <c r="H986" s="3" t="s">
        <v>86</v>
      </c>
      <c r="K986" s="3" t="s">
        <v>89</v>
      </c>
      <c r="O986" s="3" t="s">
        <v>89</v>
      </c>
      <c r="Q986" s="3" t="s">
        <v>89</v>
      </c>
    </row>
    <row r="987" spans="5:17">
      <c r="E987" t="str">
        <f t="shared" si="15"/>
        <v>5</v>
      </c>
      <c r="G987" s="3" t="s">
        <v>253</v>
      </c>
      <c r="H987" s="3" t="s">
        <v>87</v>
      </c>
      <c r="K987" s="3" t="s">
        <v>90</v>
      </c>
      <c r="O987" s="3" t="s">
        <v>90</v>
      </c>
      <c r="Q987" s="3" t="s">
        <v>90</v>
      </c>
    </row>
    <row r="988" spans="5:17">
      <c r="E988" t="str">
        <f t="shared" si="15"/>
        <v>6</v>
      </c>
      <c r="G988" s="3" t="s">
        <v>253</v>
      </c>
      <c r="H988" s="3" t="s">
        <v>88</v>
      </c>
      <c r="K988" s="3" t="s">
        <v>91</v>
      </c>
      <c r="O988" s="3" t="s">
        <v>91</v>
      </c>
      <c r="Q988" s="3" t="s">
        <v>91</v>
      </c>
    </row>
    <row r="989" spans="5:17">
      <c r="E989" t="str">
        <f t="shared" si="15"/>
        <v>7</v>
      </c>
      <c r="G989" s="3" t="s">
        <v>253</v>
      </c>
      <c r="H989" s="3" t="s">
        <v>89</v>
      </c>
      <c r="K989" s="3" t="s">
        <v>92</v>
      </c>
      <c r="O989" s="3" t="s">
        <v>92</v>
      </c>
      <c r="Q989" s="3" t="s">
        <v>92</v>
      </c>
    </row>
    <row r="990" spans="5:17">
      <c r="E990" t="str">
        <f t="shared" si="15"/>
        <v>8</v>
      </c>
      <c r="G990" s="3" t="s">
        <v>253</v>
      </c>
      <c r="H990" s="3" t="s">
        <v>90</v>
      </c>
      <c r="K990" s="3" t="s">
        <v>93</v>
      </c>
      <c r="O990" s="3" t="s">
        <v>93</v>
      </c>
      <c r="Q990" s="3" t="s">
        <v>93</v>
      </c>
    </row>
    <row r="991" spans="5:17">
      <c r="E991" t="str">
        <f t="shared" si="15"/>
        <v>9</v>
      </c>
      <c r="G991" s="3" t="s">
        <v>253</v>
      </c>
      <c r="H991" s="3" t="s">
        <v>91</v>
      </c>
      <c r="K991" s="3" t="s">
        <v>94</v>
      </c>
      <c r="O991" s="3" t="s">
        <v>94</v>
      </c>
      <c r="Q991" s="3" t="s">
        <v>94</v>
      </c>
    </row>
    <row r="992" spans="5:17">
      <c r="E992" t="str">
        <f t="shared" si="15"/>
        <v>1</v>
      </c>
      <c r="G992" s="3" t="s">
        <v>253</v>
      </c>
      <c r="H992" s="3" t="s">
        <v>92</v>
      </c>
      <c r="K992" s="3" t="s">
        <v>95</v>
      </c>
      <c r="O992" s="3" t="s">
        <v>95</v>
      </c>
      <c r="Q992" s="3" t="s">
        <v>95</v>
      </c>
    </row>
    <row r="993" spans="5:17">
      <c r="E993" t="str">
        <f t="shared" si="15"/>
        <v>5</v>
      </c>
      <c r="G993" s="3" t="s">
        <v>253</v>
      </c>
      <c r="H993" s="3" t="s">
        <v>93</v>
      </c>
      <c r="K993" s="3" t="s">
        <v>96</v>
      </c>
      <c r="O993" s="3" t="s">
        <v>96</v>
      </c>
      <c r="Q993" s="3" t="s">
        <v>96</v>
      </c>
    </row>
    <row r="994" spans="5:17">
      <c r="E994" t="str">
        <f t="shared" si="15"/>
        <v>6</v>
      </c>
      <c r="G994" s="3" t="s">
        <v>253</v>
      </c>
      <c r="H994" s="3" t="s">
        <v>94</v>
      </c>
    </row>
    <row r="995" spans="5:17">
      <c r="E995" t="str">
        <f t="shared" si="15"/>
        <v>7</v>
      </c>
      <c r="G995" s="3" t="s">
        <v>253</v>
      </c>
      <c r="H995" s="3" t="s">
        <v>95</v>
      </c>
    </row>
    <row r="996" spans="5:17">
      <c r="E996" t="str">
        <f t="shared" si="15"/>
        <v>9</v>
      </c>
      <c r="G996" s="3" t="s">
        <v>253</v>
      </c>
      <c r="H996" s="3" t="s">
        <v>96</v>
      </c>
    </row>
    <row r="997" spans="5:17">
      <c r="E997" t="str">
        <f t="shared" si="15"/>
        <v>1</v>
      </c>
      <c r="G997" s="3" t="s">
        <v>696</v>
      </c>
      <c r="H997" s="3" t="s">
        <v>593</v>
      </c>
    </row>
    <row r="998" spans="5:17">
      <c r="E998" t="str">
        <f t="shared" si="15"/>
        <v>1</v>
      </c>
      <c r="G998" s="3" t="s">
        <v>696</v>
      </c>
      <c r="H998" s="3" t="s">
        <v>594</v>
      </c>
    </row>
    <row r="999" spans="5:17">
      <c r="E999" t="str">
        <f t="shared" si="15"/>
        <v>2</v>
      </c>
      <c r="G999" s="3" t="s">
        <v>696</v>
      </c>
      <c r="H999" s="3" t="s">
        <v>595</v>
      </c>
    </row>
    <row r="1000" spans="5:17">
      <c r="E1000" t="str">
        <f t="shared" si="15"/>
        <v>2</v>
      </c>
      <c r="G1000" s="3" t="s">
        <v>696</v>
      </c>
      <c r="H1000" s="3" t="s">
        <v>596</v>
      </c>
    </row>
    <row r="1001" spans="5:17">
      <c r="E1001" t="str">
        <f t="shared" si="15"/>
        <v>2</v>
      </c>
      <c r="G1001" s="3" t="s">
        <v>696</v>
      </c>
      <c r="H1001" s="3" t="s">
        <v>597</v>
      </c>
    </row>
    <row r="1002" spans="5:17">
      <c r="E1002" t="str">
        <f t="shared" si="15"/>
        <v>1</v>
      </c>
      <c r="G1002" s="3" t="s">
        <v>696</v>
      </c>
      <c r="H1002" s="3" t="s">
        <v>598</v>
      </c>
    </row>
    <row r="1003" spans="5:17">
      <c r="E1003" t="str">
        <f t="shared" si="15"/>
        <v>2</v>
      </c>
      <c r="G1003" s="3" t="s">
        <v>696</v>
      </c>
      <c r="H1003" s="3" t="s">
        <v>599</v>
      </c>
    </row>
    <row r="1004" spans="5:17">
      <c r="E1004" t="str">
        <f t="shared" si="15"/>
        <v>2</v>
      </c>
      <c r="G1004" s="3" t="s">
        <v>696</v>
      </c>
      <c r="H1004" s="3" t="s">
        <v>600</v>
      </c>
    </row>
    <row r="1005" spans="5:17">
      <c r="E1005" t="str">
        <f t="shared" si="15"/>
        <v>2</v>
      </c>
      <c r="G1005" s="3" t="s">
        <v>696</v>
      </c>
      <c r="H1005" s="3" t="s">
        <v>601</v>
      </c>
    </row>
    <row r="1006" spans="5:17">
      <c r="E1006" t="str">
        <f t="shared" si="15"/>
        <v>2</v>
      </c>
      <c r="G1006" s="3" t="s">
        <v>696</v>
      </c>
      <c r="H1006" s="3" t="s">
        <v>602</v>
      </c>
    </row>
    <row r="1007" spans="5:17">
      <c r="E1007" t="str">
        <f t="shared" si="15"/>
        <v>2</v>
      </c>
      <c r="G1007" s="3" t="s">
        <v>696</v>
      </c>
      <c r="H1007" s="3" t="s">
        <v>603</v>
      </c>
    </row>
    <row r="1008" spans="5:17">
      <c r="E1008" t="str">
        <f t="shared" si="15"/>
        <v>1</v>
      </c>
      <c r="G1008" s="3" t="s">
        <v>696</v>
      </c>
      <c r="H1008" s="3" t="s">
        <v>604</v>
      </c>
    </row>
    <row r="1009" spans="5:8">
      <c r="E1009" t="str">
        <f t="shared" si="15"/>
        <v>2</v>
      </c>
      <c r="G1009" s="3" t="s">
        <v>696</v>
      </c>
      <c r="H1009" s="3" t="s">
        <v>605</v>
      </c>
    </row>
    <row r="1010" spans="5:8">
      <c r="E1010" t="str">
        <f t="shared" si="15"/>
        <v>2</v>
      </c>
      <c r="G1010" s="3" t="s">
        <v>696</v>
      </c>
      <c r="H1010" s="3" t="s">
        <v>606</v>
      </c>
    </row>
    <row r="1011" spans="5:8">
      <c r="E1011" t="str">
        <f t="shared" si="15"/>
        <v>2</v>
      </c>
      <c r="G1011" s="3" t="s">
        <v>696</v>
      </c>
      <c r="H1011" s="3" t="s">
        <v>607</v>
      </c>
    </row>
    <row r="1012" spans="5:8">
      <c r="E1012" t="str">
        <f t="shared" si="15"/>
        <v>2</v>
      </c>
      <c r="G1012" s="3" t="s">
        <v>696</v>
      </c>
      <c r="H1012" s="3" t="s">
        <v>608</v>
      </c>
    </row>
    <row r="1013" spans="5:8">
      <c r="E1013" t="str">
        <f t="shared" si="15"/>
        <v>2</v>
      </c>
      <c r="G1013" s="3" t="s">
        <v>696</v>
      </c>
      <c r="H1013" s="3" t="s">
        <v>609</v>
      </c>
    </row>
    <row r="1014" spans="5:8">
      <c r="E1014" t="str">
        <f t="shared" si="15"/>
        <v>2</v>
      </c>
      <c r="G1014" s="3" t="s">
        <v>696</v>
      </c>
      <c r="H1014" s="3" t="s">
        <v>610</v>
      </c>
    </row>
    <row r="1015" spans="5:8">
      <c r="E1015" t="str">
        <f t="shared" si="15"/>
        <v>2</v>
      </c>
      <c r="G1015" s="3" t="s">
        <v>696</v>
      </c>
      <c r="H1015" s="3" t="s">
        <v>611</v>
      </c>
    </row>
    <row r="1016" spans="5:8">
      <c r="E1016" t="str">
        <f t="shared" si="15"/>
        <v>2</v>
      </c>
      <c r="G1016" s="3" t="s">
        <v>696</v>
      </c>
      <c r="H1016" s="3" t="s">
        <v>612</v>
      </c>
    </row>
    <row r="1017" spans="5:8">
      <c r="E1017" t="str">
        <f t="shared" si="15"/>
        <v>2</v>
      </c>
      <c r="G1017" s="3" t="s">
        <v>696</v>
      </c>
      <c r="H1017" s="3" t="s">
        <v>613</v>
      </c>
    </row>
    <row r="1018" spans="5:8">
      <c r="E1018" t="str">
        <f t="shared" si="15"/>
        <v>2</v>
      </c>
      <c r="G1018" s="3" t="s">
        <v>696</v>
      </c>
      <c r="H1018" s="3" t="s">
        <v>614</v>
      </c>
    </row>
    <row r="1019" spans="5:8">
      <c r="E1019" t="str">
        <f t="shared" si="15"/>
        <v>1</v>
      </c>
      <c r="G1019" s="3" t="s">
        <v>696</v>
      </c>
      <c r="H1019" s="3" t="s">
        <v>97</v>
      </c>
    </row>
    <row r="1020" spans="5:8">
      <c r="E1020" t="str">
        <f t="shared" si="15"/>
        <v>2</v>
      </c>
      <c r="G1020" s="3" t="s">
        <v>696</v>
      </c>
      <c r="H1020" s="3" t="s">
        <v>98</v>
      </c>
    </row>
    <row r="1021" spans="5:8">
      <c r="E1021" t="str">
        <f t="shared" si="15"/>
        <v>3</v>
      </c>
      <c r="G1021" s="3" t="s">
        <v>696</v>
      </c>
      <c r="H1021" s="3" t="s">
        <v>99</v>
      </c>
    </row>
    <row r="1022" spans="5:8">
      <c r="E1022" t="str">
        <f t="shared" si="15"/>
        <v>2</v>
      </c>
      <c r="G1022" s="3" t="s">
        <v>696</v>
      </c>
      <c r="H1022" s="3" t="s">
        <v>100</v>
      </c>
    </row>
    <row r="1023" spans="5:8">
      <c r="E1023" t="str">
        <f t="shared" si="15"/>
        <v>4</v>
      </c>
      <c r="G1023" s="3" t="s">
        <v>696</v>
      </c>
      <c r="H1023" s="3" t="s">
        <v>101</v>
      </c>
    </row>
    <row r="1024" spans="5:8">
      <c r="E1024" t="str">
        <f t="shared" si="15"/>
        <v>5</v>
      </c>
      <c r="G1024" s="3" t="s">
        <v>696</v>
      </c>
      <c r="H1024" s="3" t="s">
        <v>102</v>
      </c>
    </row>
    <row r="1025" spans="5:8">
      <c r="E1025" t="str">
        <f t="shared" si="15"/>
        <v>8</v>
      </c>
      <c r="G1025" s="3" t="s">
        <v>696</v>
      </c>
      <c r="H1025" s="3" t="s">
        <v>103</v>
      </c>
    </row>
    <row r="1026" spans="5:8">
      <c r="E1026" t="str">
        <f t="shared" si="15"/>
        <v>9</v>
      </c>
      <c r="G1026" s="3" t="s">
        <v>696</v>
      </c>
      <c r="H1026" s="3" t="s">
        <v>104</v>
      </c>
    </row>
    <row r="1027" spans="5:8">
      <c r="E1027" t="str">
        <f t="shared" si="15"/>
        <v>8</v>
      </c>
      <c r="G1027" s="3" t="s">
        <v>696</v>
      </c>
      <c r="H1027" s="3" t="s">
        <v>105</v>
      </c>
    </row>
    <row r="1028" spans="5:8">
      <c r="E1028" t="str">
        <f t="shared" ref="E1028:E1091" si="16">RIGHT(H1028,1)</f>
        <v>9</v>
      </c>
      <c r="G1028" s="3" t="s">
        <v>696</v>
      </c>
      <c r="H1028" s="3" t="s">
        <v>106</v>
      </c>
    </row>
    <row r="1029" spans="5:8">
      <c r="E1029" t="str">
        <f t="shared" si="16"/>
        <v>1</v>
      </c>
      <c r="G1029" s="3" t="s">
        <v>696</v>
      </c>
      <c r="H1029" s="3" t="s">
        <v>107</v>
      </c>
    </row>
    <row r="1030" spans="5:8">
      <c r="E1030" t="str">
        <f t="shared" si="16"/>
        <v>2</v>
      </c>
      <c r="G1030" s="3" t="s">
        <v>696</v>
      </c>
      <c r="H1030" s="3" t="s">
        <v>108</v>
      </c>
    </row>
    <row r="1031" spans="5:8">
      <c r="E1031" t="str">
        <f t="shared" si="16"/>
        <v>3</v>
      </c>
      <c r="G1031" s="3" t="s">
        <v>696</v>
      </c>
      <c r="H1031" s="3" t="s">
        <v>109</v>
      </c>
    </row>
    <row r="1032" spans="5:8">
      <c r="E1032" t="str">
        <f t="shared" si="16"/>
        <v>4</v>
      </c>
      <c r="G1032" s="3" t="s">
        <v>696</v>
      </c>
      <c r="H1032" s="3" t="s">
        <v>110</v>
      </c>
    </row>
    <row r="1033" spans="5:8">
      <c r="E1033" t="str">
        <f t="shared" si="16"/>
        <v>5</v>
      </c>
      <c r="G1033" s="3" t="s">
        <v>696</v>
      </c>
      <c r="H1033" s="3" t="s">
        <v>111</v>
      </c>
    </row>
    <row r="1034" spans="5:8">
      <c r="E1034" t="str">
        <f t="shared" si="16"/>
        <v>0</v>
      </c>
      <c r="G1034" s="3" t="s">
        <v>696</v>
      </c>
      <c r="H1034" s="3" t="s">
        <v>112</v>
      </c>
    </row>
    <row r="1035" spans="5:8">
      <c r="E1035" t="str">
        <f t="shared" si="16"/>
        <v>9</v>
      </c>
      <c r="G1035" s="3" t="s">
        <v>696</v>
      </c>
      <c r="H1035" s="3" t="s">
        <v>113</v>
      </c>
    </row>
    <row r="1036" spans="5:8">
      <c r="E1036" t="str">
        <f t="shared" si="16"/>
        <v>1</v>
      </c>
      <c r="G1036" s="3" t="s">
        <v>696</v>
      </c>
      <c r="H1036" s="3" t="s">
        <v>114</v>
      </c>
    </row>
    <row r="1037" spans="5:8">
      <c r="E1037" t="str">
        <f t="shared" si="16"/>
        <v>2</v>
      </c>
      <c r="G1037" s="3" t="s">
        <v>696</v>
      </c>
      <c r="H1037" s="3" t="s">
        <v>115</v>
      </c>
    </row>
    <row r="1038" spans="5:8">
      <c r="E1038" t="str">
        <f t="shared" si="16"/>
        <v>3</v>
      </c>
      <c r="G1038" s="3" t="s">
        <v>696</v>
      </c>
      <c r="H1038" s="3" t="s">
        <v>116</v>
      </c>
    </row>
    <row r="1039" spans="5:8">
      <c r="E1039" t="str">
        <f t="shared" si="16"/>
        <v>4</v>
      </c>
      <c r="G1039" s="3" t="s">
        <v>696</v>
      </c>
      <c r="H1039" s="3" t="s">
        <v>117</v>
      </c>
    </row>
    <row r="1040" spans="5:8">
      <c r="E1040" t="str">
        <f t="shared" si="16"/>
        <v>8</v>
      </c>
      <c r="G1040" s="3" t="s">
        <v>696</v>
      </c>
      <c r="H1040" s="3" t="s">
        <v>118</v>
      </c>
    </row>
    <row r="1041" spans="5:8">
      <c r="E1041" t="str">
        <f t="shared" si="16"/>
        <v>9</v>
      </c>
      <c r="G1041" s="3" t="s">
        <v>696</v>
      </c>
      <c r="H1041" s="3" t="s">
        <v>119</v>
      </c>
    </row>
    <row r="1042" spans="5:8">
      <c r="E1042" t="str">
        <f t="shared" si="16"/>
        <v>8</v>
      </c>
      <c r="G1042" s="3" t="s">
        <v>696</v>
      </c>
      <c r="H1042" s="3" t="s">
        <v>120</v>
      </c>
    </row>
    <row r="1043" spans="5:8">
      <c r="E1043" t="str">
        <f t="shared" si="16"/>
        <v>9</v>
      </c>
      <c r="G1043" s="3" t="s">
        <v>696</v>
      </c>
      <c r="H1043" s="3" t="s">
        <v>121</v>
      </c>
    </row>
    <row r="1044" spans="5:8">
      <c r="E1044" t="str">
        <f t="shared" si="16"/>
        <v>1</v>
      </c>
      <c r="G1044" s="3" t="s">
        <v>696</v>
      </c>
      <c r="H1044" s="3" t="s">
        <v>122</v>
      </c>
    </row>
    <row r="1045" spans="5:8">
      <c r="E1045" t="str">
        <f t="shared" si="16"/>
        <v>2</v>
      </c>
      <c r="G1045" s="3" t="s">
        <v>696</v>
      </c>
      <c r="H1045" s="3" t="s">
        <v>123</v>
      </c>
    </row>
    <row r="1046" spans="5:8">
      <c r="E1046" t="str">
        <f t="shared" si="16"/>
        <v>8</v>
      </c>
      <c r="G1046" s="3" t="s">
        <v>696</v>
      </c>
      <c r="H1046" s="3" t="s">
        <v>124</v>
      </c>
    </row>
    <row r="1047" spans="5:8">
      <c r="E1047" t="str">
        <f t="shared" si="16"/>
        <v>9</v>
      </c>
      <c r="G1047" s="3" t="s">
        <v>696</v>
      </c>
      <c r="H1047" s="3" t="s">
        <v>125</v>
      </c>
    </row>
    <row r="1048" spans="5:8">
      <c r="E1048" t="str">
        <f t="shared" si="16"/>
        <v>8</v>
      </c>
      <c r="G1048" s="3" t="s">
        <v>696</v>
      </c>
      <c r="H1048" s="3" t="s">
        <v>126</v>
      </c>
    </row>
    <row r="1049" spans="5:8">
      <c r="E1049" t="str">
        <f t="shared" si="16"/>
        <v>9</v>
      </c>
      <c r="G1049" s="3" t="s">
        <v>696</v>
      </c>
      <c r="H1049" s="3" t="s">
        <v>127</v>
      </c>
    </row>
    <row r="1050" spans="5:8">
      <c r="E1050" t="str">
        <f t="shared" si="16"/>
        <v>1</v>
      </c>
      <c r="G1050" s="3" t="s">
        <v>696</v>
      </c>
      <c r="H1050" s="3" t="s">
        <v>128</v>
      </c>
    </row>
    <row r="1051" spans="5:8">
      <c r="E1051" t="str">
        <f t="shared" si="16"/>
        <v>1</v>
      </c>
      <c r="G1051" s="3" t="s">
        <v>696</v>
      </c>
      <c r="H1051" s="3" t="s">
        <v>129</v>
      </c>
    </row>
    <row r="1052" spans="5:8">
      <c r="E1052" t="str">
        <f t="shared" si="16"/>
        <v>2</v>
      </c>
      <c r="G1052" s="3" t="s">
        <v>696</v>
      </c>
      <c r="H1052" s="3" t="s">
        <v>130</v>
      </c>
    </row>
    <row r="1053" spans="5:8">
      <c r="E1053" t="str">
        <f t="shared" si="16"/>
        <v>3</v>
      </c>
      <c r="G1053" s="3" t="s">
        <v>696</v>
      </c>
      <c r="H1053" s="3" t="s">
        <v>131</v>
      </c>
    </row>
    <row r="1054" spans="5:8">
      <c r="E1054" t="str">
        <f t="shared" si="16"/>
        <v>4</v>
      </c>
      <c r="G1054" s="3" t="s">
        <v>696</v>
      </c>
      <c r="H1054" s="3" t="s">
        <v>132</v>
      </c>
    </row>
    <row r="1055" spans="5:8">
      <c r="E1055" t="str">
        <f t="shared" si="16"/>
        <v>5</v>
      </c>
      <c r="G1055" s="3" t="s">
        <v>696</v>
      </c>
      <c r="H1055" s="3" t="s">
        <v>133</v>
      </c>
    </row>
    <row r="1056" spans="5:8">
      <c r="E1056" t="str">
        <f t="shared" si="16"/>
        <v>6</v>
      </c>
      <c r="G1056" s="3" t="s">
        <v>696</v>
      </c>
      <c r="H1056" s="3" t="s">
        <v>134</v>
      </c>
    </row>
    <row r="1057" spans="5:8">
      <c r="E1057" t="str">
        <f t="shared" si="16"/>
        <v>7</v>
      </c>
      <c r="G1057" s="3" t="s">
        <v>696</v>
      </c>
      <c r="H1057" s="3" t="s">
        <v>135</v>
      </c>
    </row>
    <row r="1058" spans="5:8">
      <c r="E1058" t="str">
        <f t="shared" si="16"/>
        <v>8</v>
      </c>
      <c r="G1058" s="3" t="s">
        <v>696</v>
      </c>
      <c r="H1058" s="3" t="s">
        <v>136</v>
      </c>
    </row>
    <row r="1059" spans="5:8">
      <c r="E1059" t="str">
        <f t="shared" si="16"/>
        <v>9</v>
      </c>
      <c r="G1059" s="3" t="s">
        <v>696</v>
      </c>
      <c r="H1059" s="3" t="s">
        <v>137</v>
      </c>
    </row>
    <row r="1060" spans="5:8">
      <c r="E1060" t="str">
        <f t="shared" si="16"/>
        <v>0</v>
      </c>
      <c r="G1060" s="3" t="s">
        <v>696</v>
      </c>
      <c r="H1060" s="3" t="s">
        <v>138</v>
      </c>
    </row>
    <row r="1061" spans="5:8">
      <c r="E1061" t="str">
        <f t="shared" si="16"/>
        <v>5</v>
      </c>
      <c r="G1061" s="3" t="s">
        <v>696</v>
      </c>
      <c r="H1061" s="3" t="s">
        <v>139</v>
      </c>
    </row>
    <row r="1062" spans="5:8">
      <c r="E1062" t="str">
        <f t="shared" si="16"/>
        <v>6</v>
      </c>
      <c r="G1062" s="3" t="s">
        <v>696</v>
      </c>
      <c r="H1062" s="3" t="s">
        <v>140</v>
      </c>
    </row>
    <row r="1063" spans="5:8">
      <c r="E1063" t="str">
        <f t="shared" si="16"/>
        <v>1</v>
      </c>
      <c r="G1063" s="3" t="s">
        <v>696</v>
      </c>
      <c r="H1063" s="3" t="s">
        <v>141</v>
      </c>
    </row>
    <row r="1064" spans="5:8">
      <c r="E1064" t="str">
        <f t="shared" si="16"/>
        <v>2</v>
      </c>
      <c r="G1064" s="3" t="s">
        <v>696</v>
      </c>
      <c r="H1064" s="3" t="s">
        <v>142</v>
      </c>
    </row>
    <row r="1065" spans="5:8">
      <c r="E1065" t="str">
        <f t="shared" si="16"/>
        <v>9</v>
      </c>
      <c r="G1065" s="3" t="s">
        <v>696</v>
      </c>
      <c r="H1065" s="3" t="s">
        <v>143</v>
      </c>
    </row>
    <row r="1066" spans="5:8">
      <c r="E1066" t="str">
        <f t="shared" si="16"/>
        <v>1</v>
      </c>
      <c r="G1066" s="3" t="s">
        <v>696</v>
      </c>
      <c r="H1066" s="3" t="s">
        <v>144</v>
      </c>
    </row>
    <row r="1067" spans="5:8">
      <c r="E1067" t="str">
        <f t="shared" si="16"/>
        <v>2</v>
      </c>
      <c r="G1067" s="3" t="s">
        <v>696</v>
      </c>
      <c r="H1067" s="3" t="s">
        <v>145</v>
      </c>
    </row>
    <row r="1068" spans="5:8">
      <c r="E1068" t="str">
        <f t="shared" si="16"/>
        <v>8</v>
      </c>
      <c r="G1068" s="3" t="s">
        <v>696</v>
      </c>
      <c r="H1068" s="3" t="s">
        <v>146</v>
      </c>
    </row>
    <row r="1069" spans="5:8">
      <c r="E1069" t="str">
        <f t="shared" si="16"/>
        <v>9</v>
      </c>
      <c r="G1069" s="3" t="s">
        <v>696</v>
      </c>
      <c r="H1069" s="3" t="s">
        <v>147</v>
      </c>
    </row>
    <row r="1070" spans="5:8">
      <c r="E1070" t="str">
        <f t="shared" si="16"/>
        <v>8</v>
      </c>
      <c r="G1070" s="3" t="s">
        <v>696</v>
      </c>
      <c r="H1070" s="3" t="s">
        <v>148</v>
      </c>
    </row>
    <row r="1071" spans="5:8">
      <c r="E1071" t="str">
        <f t="shared" si="16"/>
        <v>9</v>
      </c>
      <c r="G1071" s="3" t="s">
        <v>696</v>
      </c>
      <c r="H1071" s="3" t="s">
        <v>149</v>
      </c>
    </row>
    <row r="1072" spans="5:8">
      <c r="E1072" t="str">
        <f t="shared" si="16"/>
        <v>1</v>
      </c>
      <c r="G1072" s="3" t="s">
        <v>696</v>
      </c>
      <c r="H1072" s="3" t="s">
        <v>150</v>
      </c>
    </row>
    <row r="1073" spans="5:8">
      <c r="E1073" t="str">
        <f t="shared" si="16"/>
        <v>2</v>
      </c>
      <c r="G1073" s="3" t="s">
        <v>696</v>
      </c>
      <c r="H1073" s="3" t="s">
        <v>151</v>
      </c>
    </row>
    <row r="1074" spans="5:8">
      <c r="E1074" t="str">
        <f t="shared" si="16"/>
        <v>3</v>
      </c>
      <c r="G1074" s="3" t="s">
        <v>696</v>
      </c>
      <c r="H1074" s="3" t="s">
        <v>152</v>
      </c>
    </row>
    <row r="1075" spans="5:8">
      <c r="E1075" t="str">
        <f t="shared" si="16"/>
        <v>4</v>
      </c>
      <c r="G1075" s="3" t="s">
        <v>696</v>
      </c>
      <c r="H1075" s="3" t="s">
        <v>153</v>
      </c>
    </row>
    <row r="1076" spans="5:8">
      <c r="E1076" t="str">
        <f t="shared" si="16"/>
        <v>5</v>
      </c>
      <c r="G1076" s="3" t="s">
        <v>696</v>
      </c>
      <c r="H1076" s="3" t="s">
        <v>154</v>
      </c>
    </row>
    <row r="1077" spans="5:8">
      <c r="E1077" t="str">
        <f t="shared" si="16"/>
        <v>6</v>
      </c>
      <c r="G1077" s="3" t="s">
        <v>696</v>
      </c>
      <c r="H1077" s="3" t="s">
        <v>155</v>
      </c>
    </row>
    <row r="1078" spans="5:8">
      <c r="E1078" t="str">
        <f t="shared" si="16"/>
        <v>1</v>
      </c>
      <c r="G1078" s="3" t="s">
        <v>696</v>
      </c>
      <c r="H1078" s="3" t="s">
        <v>156</v>
      </c>
    </row>
    <row r="1079" spans="5:8">
      <c r="E1079" t="str">
        <f t="shared" si="16"/>
        <v>2</v>
      </c>
      <c r="G1079" s="3" t="s">
        <v>696</v>
      </c>
      <c r="H1079" s="3" t="s">
        <v>157</v>
      </c>
    </row>
    <row r="1080" spans="5:8">
      <c r="E1080" t="str">
        <f t="shared" si="16"/>
        <v>8</v>
      </c>
      <c r="G1080" s="3" t="s">
        <v>696</v>
      </c>
      <c r="H1080" s="3" t="s">
        <v>158</v>
      </c>
    </row>
    <row r="1081" spans="5:8">
      <c r="E1081" t="str">
        <f t="shared" si="16"/>
        <v>9</v>
      </c>
      <c r="G1081" s="3" t="s">
        <v>696</v>
      </c>
      <c r="H1081" s="3" t="s">
        <v>159</v>
      </c>
    </row>
    <row r="1082" spans="5:8">
      <c r="E1082" t="str">
        <f t="shared" si="16"/>
        <v>8</v>
      </c>
      <c r="G1082" s="3" t="s">
        <v>696</v>
      </c>
      <c r="H1082" s="3" t="s">
        <v>160</v>
      </c>
    </row>
    <row r="1083" spans="5:8">
      <c r="E1083" t="str">
        <f t="shared" si="16"/>
        <v>9</v>
      </c>
      <c r="G1083" s="3" t="s">
        <v>696</v>
      </c>
      <c r="H1083" s="3" t="s">
        <v>161</v>
      </c>
    </row>
    <row r="1084" spans="5:8">
      <c r="E1084" t="str">
        <f t="shared" si="16"/>
        <v>8</v>
      </c>
      <c r="G1084" s="3" t="s">
        <v>696</v>
      </c>
      <c r="H1084" s="3" t="s">
        <v>162</v>
      </c>
    </row>
    <row r="1085" spans="5:8">
      <c r="E1085" t="str">
        <f t="shared" si="16"/>
        <v>9</v>
      </c>
      <c r="G1085" s="3" t="s">
        <v>696</v>
      </c>
      <c r="H1085" s="3" t="s">
        <v>163</v>
      </c>
    </row>
    <row r="1086" spans="5:8">
      <c r="E1086" t="str">
        <f t="shared" si="16"/>
        <v>1</v>
      </c>
      <c r="G1086" s="3" t="s">
        <v>696</v>
      </c>
      <c r="H1086" s="3" t="s">
        <v>164</v>
      </c>
    </row>
    <row r="1087" spans="5:8">
      <c r="E1087" t="str">
        <f t="shared" si="16"/>
        <v>1</v>
      </c>
      <c r="G1087" s="3" t="s">
        <v>696</v>
      </c>
      <c r="H1087" s="3" t="s">
        <v>165</v>
      </c>
    </row>
    <row r="1088" spans="5:8">
      <c r="E1088" t="str">
        <f t="shared" si="16"/>
        <v>2</v>
      </c>
      <c r="G1088" s="3" t="s">
        <v>696</v>
      </c>
      <c r="H1088" s="3" t="s">
        <v>166</v>
      </c>
    </row>
    <row r="1089" spans="5:8">
      <c r="E1089" t="str">
        <f t="shared" si="16"/>
        <v>3</v>
      </c>
      <c r="G1089" s="3" t="s">
        <v>696</v>
      </c>
      <c r="H1089" s="3" t="s">
        <v>167</v>
      </c>
    </row>
    <row r="1090" spans="5:8">
      <c r="E1090" t="str">
        <f t="shared" si="16"/>
        <v>6</v>
      </c>
      <c r="G1090" s="3" t="s">
        <v>696</v>
      </c>
      <c r="H1090" s="3" t="s">
        <v>168</v>
      </c>
    </row>
    <row r="1091" spans="5:8">
      <c r="E1091" t="str">
        <f t="shared" si="16"/>
        <v>7</v>
      </c>
      <c r="G1091" s="3" t="s">
        <v>696</v>
      </c>
      <c r="H1091" s="3" t="s">
        <v>169</v>
      </c>
    </row>
    <row r="1092" spans="5:8">
      <c r="E1092" t="str">
        <f t="shared" ref="E1092:E1155" si="17">RIGHT(H1092,1)</f>
        <v>8</v>
      </c>
      <c r="G1092" s="3" t="s">
        <v>696</v>
      </c>
      <c r="H1092" s="3" t="s">
        <v>170</v>
      </c>
    </row>
    <row r="1093" spans="5:8">
      <c r="E1093" t="str">
        <f t="shared" si="17"/>
        <v>9</v>
      </c>
      <c r="G1093" s="3" t="s">
        <v>696</v>
      </c>
      <c r="H1093" s="3" t="s">
        <v>171</v>
      </c>
    </row>
    <row r="1094" spans="5:8">
      <c r="E1094" t="str">
        <f t="shared" si="17"/>
        <v>0</v>
      </c>
      <c r="G1094" s="3" t="s">
        <v>696</v>
      </c>
      <c r="H1094" s="3" t="s">
        <v>172</v>
      </c>
    </row>
    <row r="1095" spans="5:8">
      <c r="E1095" t="str">
        <f t="shared" si="17"/>
        <v>2</v>
      </c>
      <c r="G1095" s="3" t="s">
        <v>696</v>
      </c>
      <c r="H1095" s="3" t="s">
        <v>173</v>
      </c>
    </row>
    <row r="1096" spans="5:8">
      <c r="E1096" t="str">
        <f t="shared" si="17"/>
        <v>4</v>
      </c>
      <c r="G1096" s="3" t="s">
        <v>696</v>
      </c>
      <c r="H1096" s="3" t="s">
        <v>174</v>
      </c>
    </row>
    <row r="1097" spans="5:8">
      <c r="E1097" t="str">
        <f t="shared" si="17"/>
        <v>5</v>
      </c>
      <c r="G1097" s="3" t="s">
        <v>696</v>
      </c>
      <c r="H1097" s="3" t="s">
        <v>175</v>
      </c>
    </row>
    <row r="1098" spans="5:8">
      <c r="E1098" t="str">
        <f t="shared" si="17"/>
        <v>6</v>
      </c>
      <c r="G1098" s="3" t="s">
        <v>696</v>
      </c>
      <c r="H1098" s="3" t="s">
        <v>176</v>
      </c>
    </row>
    <row r="1099" spans="5:8">
      <c r="E1099" t="str">
        <f t="shared" si="17"/>
        <v>7</v>
      </c>
      <c r="G1099" s="3" t="s">
        <v>696</v>
      </c>
      <c r="H1099" s="3" t="s">
        <v>177</v>
      </c>
    </row>
    <row r="1100" spans="5:8">
      <c r="E1100" t="str">
        <f t="shared" si="17"/>
        <v>8</v>
      </c>
      <c r="G1100" s="3" t="s">
        <v>696</v>
      </c>
      <c r="H1100" s="3" t="s">
        <v>178</v>
      </c>
    </row>
    <row r="1101" spans="5:8">
      <c r="E1101" t="str">
        <f t="shared" si="17"/>
        <v>9</v>
      </c>
      <c r="G1101" s="3" t="s">
        <v>696</v>
      </c>
      <c r="H1101" s="3" t="s">
        <v>179</v>
      </c>
    </row>
    <row r="1102" spans="5:8">
      <c r="E1102" t="str">
        <f t="shared" si="17"/>
        <v>1</v>
      </c>
      <c r="G1102" s="3" t="s">
        <v>696</v>
      </c>
      <c r="H1102" s="3" t="s">
        <v>180</v>
      </c>
    </row>
    <row r="1103" spans="5:8">
      <c r="E1103" t="str">
        <f t="shared" si="17"/>
        <v>5</v>
      </c>
      <c r="G1103" s="3" t="s">
        <v>696</v>
      </c>
      <c r="H1103" s="3" t="s">
        <v>181</v>
      </c>
    </row>
    <row r="1104" spans="5:8">
      <c r="E1104" t="str">
        <f t="shared" si="17"/>
        <v>6</v>
      </c>
      <c r="G1104" s="3" t="s">
        <v>696</v>
      </c>
      <c r="H1104" s="3" t="s">
        <v>182</v>
      </c>
    </row>
    <row r="1105" spans="5:8">
      <c r="E1105" t="str">
        <f t="shared" si="17"/>
        <v>7</v>
      </c>
      <c r="G1105" s="3" t="s">
        <v>696</v>
      </c>
      <c r="H1105" s="3" t="s">
        <v>183</v>
      </c>
    </row>
    <row r="1106" spans="5:8">
      <c r="E1106" t="str">
        <f t="shared" si="17"/>
        <v>0</v>
      </c>
      <c r="G1106" s="3" t="s">
        <v>696</v>
      </c>
      <c r="H1106" s="3" t="s">
        <v>184</v>
      </c>
    </row>
    <row r="1107" spans="5:8">
      <c r="E1107" t="str">
        <f t="shared" si="17"/>
        <v>1</v>
      </c>
      <c r="G1107" s="3" t="s">
        <v>696</v>
      </c>
      <c r="H1107" s="3" t="s">
        <v>185</v>
      </c>
    </row>
    <row r="1108" spans="5:8">
      <c r="E1108" t="str">
        <f t="shared" si="17"/>
        <v>2</v>
      </c>
      <c r="G1108" s="3" t="s">
        <v>696</v>
      </c>
      <c r="H1108" s="3" t="s">
        <v>186</v>
      </c>
    </row>
    <row r="1109" spans="5:8">
      <c r="E1109" t="str">
        <f t="shared" si="17"/>
        <v>3</v>
      </c>
      <c r="G1109" s="3" t="s">
        <v>696</v>
      </c>
      <c r="H1109" s="3" t="s">
        <v>187</v>
      </c>
    </row>
    <row r="1110" spans="5:8">
      <c r="E1110" t="str">
        <f t="shared" si="17"/>
        <v>0</v>
      </c>
      <c r="G1110" s="3" t="s">
        <v>696</v>
      </c>
      <c r="H1110" s="3" t="s">
        <v>188</v>
      </c>
    </row>
    <row r="1111" spans="5:8">
      <c r="E1111" t="str">
        <f t="shared" si="17"/>
        <v>9</v>
      </c>
      <c r="G1111" s="3" t="s">
        <v>696</v>
      </c>
      <c r="H1111" s="3" t="s">
        <v>189</v>
      </c>
    </row>
    <row r="1112" spans="5:8">
      <c r="E1112" t="str">
        <f t="shared" si="17"/>
        <v>1</v>
      </c>
      <c r="G1112" s="3" t="s">
        <v>696</v>
      </c>
      <c r="H1112" s="3" t="s">
        <v>190</v>
      </c>
    </row>
    <row r="1113" spans="5:8">
      <c r="E1113" t="str">
        <f t="shared" si="17"/>
        <v>2</v>
      </c>
      <c r="G1113" s="3" t="s">
        <v>696</v>
      </c>
      <c r="H1113" s="3" t="s">
        <v>191</v>
      </c>
    </row>
    <row r="1114" spans="5:8">
      <c r="E1114" t="str">
        <f t="shared" si="17"/>
        <v>3</v>
      </c>
      <c r="G1114" s="3" t="s">
        <v>696</v>
      </c>
      <c r="H1114" s="3" t="s">
        <v>192</v>
      </c>
    </row>
    <row r="1115" spans="5:8">
      <c r="E1115" t="str">
        <f t="shared" si="17"/>
        <v>4</v>
      </c>
      <c r="G1115" s="3" t="s">
        <v>696</v>
      </c>
      <c r="H1115" s="3" t="s">
        <v>193</v>
      </c>
    </row>
    <row r="1116" spans="5:8">
      <c r="E1116" t="str">
        <f t="shared" si="17"/>
        <v>5</v>
      </c>
      <c r="G1116" s="3" t="s">
        <v>696</v>
      </c>
      <c r="H1116" s="3" t="s">
        <v>194</v>
      </c>
    </row>
    <row r="1117" spans="5:8">
      <c r="E1117" t="str">
        <f t="shared" si="17"/>
        <v>6</v>
      </c>
      <c r="G1117" s="3" t="s">
        <v>696</v>
      </c>
      <c r="H1117" s="3" t="s">
        <v>195</v>
      </c>
    </row>
    <row r="1118" spans="5:8">
      <c r="E1118" t="str">
        <f t="shared" si="17"/>
        <v>7</v>
      </c>
      <c r="G1118" s="3" t="s">
        <v>696</v>
      </c>
      <c r="H1118" s="3" t="s">
        <v>196</v>
      </c>
    </row>
    <row r="1119" spans="5:8">
      <c r="E1119" t="str">
        <f t="shared" si="17"/>
        <v>8</v>
      </c>
      <c r="G1119" s="3" t="s">
        <v>696</v>
      </c>
      <c r="H1119" s="3" t="s">
        <v>197</v>
      </c>
    </row>
    <row r="1120" spans="5:8">
      <c r="E1120" t="str">
        <f t="shared" si="17"/>
        <v>9</v>
      </c>
      <c r="G1120" s="3" t="s">
        <v>696</v>
      </c>
      <c r="H1120" s="3" t="s">
        <v>198</v>
      </c>
    </row>
    <row r="1121" spans="5:8">
      <c r="E1121" t="str">
        <f t="shared" si="17"/>
        <v>0</v>
      </c>
      <c r="G1121" s="3" t="s">
        <v>696</v>
      </c>
      <c r="H1121" s="3" t="s">
        <v>199</v>
      </c>
    </row>
    <row r="1122" spans="5:8">
      <c r="E1122" t="str">
        <f t="shared" si="17"/>
        <v>1</v>
      </c>
      <c r="G1122" s="3" t="s">
        <v>696</v>
      </c>
      <c r="H1122" s="3" t="s">
        <v>200</v>
      </c>
    </row>
    <row r="1123" spans="5:8">
      <c r="E1123" t="str">
        <f t="shared" si="17"/>
        <v>2</v>
      </c>
      <c r="G1123" s="3" t="s">
        <v>696</v>
      </c>
      <c r="H1123" s="3" t="s">
        <v>201</v>
      </c>
    </row>
    <row r="1124" spans="5:8">
      <c r="E1124" t="str">
        <f t="shared" si="17"/>
        <v>3</v>
      </c>
      <c r="G1124" s="3" t="s">
        <v>696</v>
      </c>
      <c r="H1124" s="3" t="s">
        <v>202</v>
      </c>
    </row>
    <row r="1125" spans="5:8">
      <c r="E1125" t="str">
        <f t="shared" si="17"/>
        <v>4</v>
      </c>
      <c r="G1125" s="3" t="s">
        <v>696</v>
      </c>
      <c r="H1125" s="3" t="s">
        <v>203</v>
      </c>
    </row>
    <row r="1126" spans="5:8">
      <c r="E1126" t="str">
        <f t="shared" si="17"/>
        <v>5</v>
      </c>
      <c r="G1126" s="3" t="s">
        <v>696</v>
      </c>
      <c r="H1126" s="3" t="s">
        <v>204</v>
      </c>
    </row>
    <row r="1127" spans="5:8">
      <c r="E1127" t="str">
        <f t="shared" si="17"/>
        <v>6</v>
      </c>
      <c r="G1127" s="3" t="s">
        <v>696</v>
      </c>
      <c r="H1127" s="3" t="s">
        <v>205</v>
      </c>
    </row>
    <row r="1128" spans="5:8">
      <c r="E1128" t="str">
        <f t="shared" si="17"/>
        <v>7</v>
      </c>
      <c r="G1128" s="3" t="s">
        <v>696</v>
      </c>
      <c r="H1128" s="3" t="s">
        <v>206</v>
      </c>
    </row>
    <row r="1129" spans="5:8">
      <c r="E1129" t="str">
        <f t="shared" si="17"/>
        <v>8</v>
      </c>
      <c r="G1129" s="3" t="s">
        <v>696</v>
      </c>
      <c r="H1129" s="3" t="s">
        <v>207</v>
      </c>
    </row>
    <row r="1130" spans="5:8">
      <c r="E1130" t="str">
        <f t="shared" si="17"/>
        <v>9</v>
      </c>
      <c r="G1130" s="3" t="s">
        <v>696</v>
      </c>
      <c r="H1130" s="3" t="s">
        <v>208</v>
      </c>
    </row>
    <row r="1131" spans="5:8">
      <c r="E1131" t="str">
        <f t="shared" si="17"/>
        <v>0</v>
      </c>
      <c r="G1131" s="3" t="s">
        <v>696</v>
      </c>
      <c r="H1131" s="3" t="s">
        <v>209</v>
      </c>
    </row>
    <row r="1132" spans="5:8">
      <c r="E1132" t="str">
        <f t="shared" si="17"/>
        <v>1</v>
      </c>
      <c r="G1132" s="3" t="s">
        <v>696</v>
      </c>
      <c r="H1132" s="3" t="s">
        <v>210</v>
      </c>
    </row>
    <row r="1133" spans="5:8">
      <c r="E1133" t="str">
        <f t="shared" si="17"/>
        <v>2</v>
      </c>
      <c r="G1133" s="3" t="s">
        <v>696</v>
      </c>
      <c r="H1133" s="3" t="s">
        <v>211</v>
      </c>
    </row>
    <row r="1134" spans="5:8">
      <c r="E1134" t="str">
        <f t="shared" si="17"/>
        <v>3</v>
      </c>
      <c r="G1134" s="3" t="s">
        <v>696</v>
      </c>
      <c r="H1134" s="3" t="s">
        <v>212</v>
      </c>
    </row>
    <row r="1135" spans="5:8">
      <c r="E1135" t="str">
        <f t="shared" si="17"/>
        <v>4</v>
      </c>
      <c r="G1135" s="3" t="s">
        <v>696</v>
      </c>
      <c r="H1135" s="3" t="s">
        <v>213</v>
      </c>
    </row>
    <row r="1136" spans="5:8">
      <c r="E1136" t="str">
        <f t="shared" si="17"/>
        <v>5</v>
      </c>
      <c r="G1136" s="3" t="s">
        <v>696</v>
      </c>
      <c r="H1136" s="3" t="s">
        <v>214</v>
      </c>
    </row>
    <row r="1137" spans="5:8">
      <c r="E1137" t="str">
        <f t="shared" si="17"/>
        <v>6</v>
      </c>
      <c r="G1137" s="3" t="s">
        <v>696</v>
      </c>
      <c r="H1137" s="3" t="s">
        <v>215</v>
      </c>
    </row>
    <row r="1138" spans="5:8">
      <c r="E1138" t="str">
        <f t="shared" si="17"/>
        <v>7</v>
      </c>
      <c r="G1138" s="3" t="s">
        <v>696</v>
      </c>
      <c r="H1138" s="3" t="s">
        <v>216</v>
      </c>
    </row>
    <row r="1139" spans="5:8">
      <c r="E1139" t="str">
        <f t="shared" si="17"/>
        <v>8</v>
      </c>
      <c r="G1139" s="3" t="s">
        <v>696</v>
      </c>
      <c r="H1139" s="3" t="s">
        <v>217</v>
      </c>
    </row>
    <row r="1140" spans="5:8">
      <c r="E1140" t="str">
        <f t="shared" si="17"/>
        <v>9</v>
      </c>
      <c r="G1140" s="3" t="s">
        <v>696</v>
      </c>
      <c r="H1140" s="3" t="s">
        <v>218</v>
      </c>
    </row>
    <row r="1141" spans="5:8">
      <c r="E1141" t="str">
        <f t="shared" si="17"/>
        <v>0</v>
      </c>
      <c r="G1141" s="3" t="s">
        <v>696</v>
      </c>
      <c r="H1141" s="3" t="s">
        <v>219</v>
      </c>
    </row>
    <row r="1142" spans="5:8">
      <c r="E1142" t="str">
        <f t="shared" si="17"/>
        <v>1</v>
      </c>
      <c r="G1142" s="3" t="s">
        <v>696</v>
      </c>
      <c r="H1142" s="3" t="s">
        <v>220</v>
      </c>
    </row>
    <row r="1143" spans="5:8">
      <c r="E1143" t="str">
        <f t="shared" si="17"/>
        <v>2</v>
      </c>
      <c r="G1143" s="3" t="s">
        <v>696</v>
      </c>
      <c r="H1143" s="3" t="s">
        <v>221</v>
      </c>
    </row>
    <row r="1144" spans="5:8">
      <c r="E1144" t="str">
        <f t="shared" si="17"/>
        <v>9</v>
      </c>
      <c r="G1144" s="3" t="s">
        <v>696</v>
      </c>
      <c r="H1144" s="3" t="s">
        <v>222</v>
      </c>
    </row>
    <row r="1145" spans="5:8">
      <c r="E1145" t="str">
        <f t="shared" si="17"/>
        <v>2</v>
      </c>
      <c r="G1145" s="3" t="s">
        <v>696</v>
      </c>
      <c r="H1145" s="3" t="s">
        <v>223</v>
      </c>
    </row>
    <row r="1146" spans="5:8">
      <c r="E1146" t="str">
        <f t="shared" si="17"/>
        <v>8</v>
      </c>
      <c r="G1146" s="3" t="s">
        <v>696</v>
      </c>
      <c r="H1146" s="3" t="s">
        <v>224</v>
      </c>
    </row>
    <row r="1147" spans="5:8">
      <c r="E1147" t="str">
        <f t="shared" si="17"/>
        <v>9</v>
      </c>
      <c r="G1147" s="3" t="s">
        <v>696</v>
      </c>
      <c r="H1147" s="3" t="s">
        <v>225</v>
      </c>
    </row>
    <row r="1148" spans="5:8">
      <c r="E1148" t="str">
        <f t="shared" si="17"/>
        <v>8</v>
      </c>
      <c r="G1148" s="3" t="s">
        <v>696</v>
      </c>
      <c r="H1148" s="3" t="s">
        <v>226</v>
      </c>
    </row>
    <row r="1149" spans="5:8">
      <c r="E1149" t="str">
        <f t="shared" si="17"/>
        <v>9</v>
      </c>
      <c r="G1149" s="3" t="s">
        <v>696</v>
      </c>
      <c r="H1149" s="3" t="s">
        <v>227</v>
      </c>
    </row>
    <row r="1150" spans="5:8">
      <c r="E1150" t="str">
        <f t="shared" si="17"/>
        <v>1</v>
      </c>
      <c r="G1150" s="3" t="s">
        <v>696</v>
      </c>
      <c r="H1150" s="3" t="s">
        <v>228</v>
      </c>
    </row>
    <row r="1151" spans="5:8">
      <c r="E1151" t="str">
        <f t="shared" si="17"/>
        <v>1</v>
      </c>
      <c r="G1151" s="3" t="s">
        <v>696</v>
      </c>
      <c r="H1151" s="3" t="s">
        <v>229</v>
      </c>
    </row>
    <row r="1152" spans="5:8">
      <c r="E1152" t="str">
        <f t="shared" si="17"/>
        <v>2</v>
      </c>
      <c r="G1152" s="3" t="s">
        <v>696</v>
      </c>
      <c r="H1152" s="3" t="s">
        <v>230</v>
      </c>
    </row>
    <row r="1153" spans="5:8">
      <c r="E1153" t="str">
        <f t="shared" si="17"/>
        <v>3</v>
      </c>
      <c r="G1153" s="3" t="s">
        <v>696</v>
      </c>
      <c r="H1153" s="3" t="s">
        <v>231</v>
      </c>
    </row>
    <row r="1154" spans="5:8">
      <c r="E1154" t="str">
        <f t="shared" si="17"/>
        <v>4</v>
      </c>
      <c r="G1154" s="3" t="s">
        <v>696</v>
      </c>
      <c r="H1154" s="3" t="s">
        <v>232</v>
      </c>
    </row>
    <row r="1155" spans="5:8">
      <c r="E1155" t="str">
        <f t="shared" si="17"/>
        <v>5</v>
      </c>
      <c r="G1155" s="3" t="s">
        <v>696</v>
      </c>
      <c r="H1155" s="3" t="s">
        <v>233</v>
      </c>
    </row>
    <row r="1156" spans="5:8">
      <c r="E1156" t="str">
        <f t="shared" ref="E1156:E1219" si="18">RIGHT(H1156,1)</f>
        <v>6</v>
      </c>
      <c r="G1156" s="3" t="s">
        <v>696</v>
      </c>
      <c r="H1156" s="3" t="s">
        <v>234</v>
      </c>
    </row>
    <row r="1157" spans="5:8">
      <c r="E1157" t="str">
        <f t="shared" si="18"/>
        <v>1</v>
      </c>
      <c r="G1157" s="3" t="s">
        <v>696</v>
      </c>
      <c r="H1157" s="3" t="s">
        <v>235</v>
      </c>
    </row>
    <row r="1158" spans="5:8">
      <c r="E1158" t="str">
        <f t="shared" si="18"/>
        <v>2</v>
      </c>
      <c r="G1158" s="3" t="s">
        <v>696</v>
      </c>
      <c r="H1158" s="3" t="s">
        <v>236</v>
      </c>
    </row>
    <row r="1159" spans="5:8">
      <c r="E1159" t="str">
        <f t="shared" si="18"/>
        <v>8</v>
      </c>
      <c r="G1159" s="3" t="s">
        <v>696</v>
      </c>
      <c r="H1159" s="3" t="s">
        <v>237</v>
      </c>
    </row>
    <row r="1160" spans="5:8">
      <c r="E1160" t="str">
        <f t="shared" si="18"/>
        <v>9</v>
      </c>
      <c r="G1160" s="3" t="s">
        <v>696</v>
      </c>
      <c r="H1160" s="3" t="s">
        <v>238</v>
      </c>
    </row>
    <row r="1161" spans="5:8">
      <c r="E1161" t="str">
        <f t="shared" si="18"/>
        <v>8</v>
      </c>
      <c r="G1161" s="3" t="s">
        <v>696</v>
      </c>
      <c r="H1161" s="3" t="s">
        <v>239</v>
      </c>
    </row>
    <row r="1162" spans="5:8">
      <c r="E1162" t="str">
        <f t="shared" si="18"/>
        <v>9</v>
      </c>
      <c r="G1162" s="3" t="s">
        <v>696</v>
      </c>
      <c r="H1162" s="3" t="s">
        <v>240</v>
      </c>
    </row>
    <row r="1163" spans="5:8">
      <c r="E1163" t="str">
        <f t="shared" si="18"/>
        <v>8</v>
      </c>
      <c r="G1163" s="3" t="s">
        <v>696</v>
      </c>
      <c r="H1163" s="3" t="s">
        <v>241</v>
      </c>
    </row>
    <row r="1164" spans="5:8">
      <c r="E1164" t="str">
        <f t="shared" si="18"/>
        <v>9</v>
      </c>
      <c r="G1164" s="3" t="s">
        <v>696</v>
      </c>
      <c r="H1164" s="3" t="s">
        <v>242</v>
      </c>
    </row>
    <row r="1165" spans="5:8">
      <c r="E1165" t="str">
        <f t="shared" si="18"/>
        <v>1</v>
      </c>
      <c r="G1165" s="3" t="s">
        <v>696</v>
      </c>
      <c r="H1165" s="3" t="s">
        <v>243</v>
      </c>
    </row>
    <row r="1166" spans="5:8">
      <c r="E1166" t="str">
        <f t="shared" si="18"/>
        <v>2</v>
      </c>
      <c r="G1166" s="3" t="s">
        <v>696</v>
      </c>
      <c r="H1166" s="3" t="s">
        <v>244</v>
      </c>
    </row>
    <row r="1167" spans="5:8">
      <c r="E1167" t="str">
        <f t="shared" si="18"/>
        <v>3</v>
      </c>
      <c r="G1167" s="3" t="s">
        <v>696</v>
      </c>
      <c r="H1167" s="3" t="s">
        <v>245</v>
      </c>
    </row>
    <row r="1168" spans="5:8">
      <c r="E1168" t="str">
        <f t="shared" si="18"/>
        <v>4</v>
      </c>
      <c r="G1168" s="3" t="s">
        <v>696</v>
      </c>
      <c r="H1168" s="3" t="s">
        <v>246</v>
      </c>
    </row>
    <row r="1169" spans="5:8">
      <c r="E1169" t="str">
        <f t="shared" si="18"/>
        <v>8</v>
      </c>
      <c r="G1169" s="3" t="s">
        <v>696</v>
      </c>
      <c r="H1169" s="3" t="s">
        <v>247</v>
      </c>
    </row>
    <row r="1170" spans="5:8">
      <c r="E1170" t="str">
        <f t="shared" si="18"/>
        <v>9</v>
      </c>
      <c r="G1170" s="3" t="s">
        <v>696</v>
      </c>
      <c r="H1170" s="3" t="s">
        <v>248</v>
      </c>
    </row>
    <row r="1171" spans="5:8">
      <c r="E1171" t="str">
        <f t="shared" si="18"/>
        <v>8</v>
      </c>
      <c r="G1171" s="3" t="s">
        <v>696</v>
      </c>
      <c r="H1171" s="3" t="s">
        <v>249</v>
      </c>
    </row>
    <row r="1172" spans="5:8">
      <c r="E1172" t="str">
        <f t="shared" si="18"/>
        <v>9</v>
      </c>
      <c r="G1172" s="3" t="s">
        <v>696</v>
      </c>
      <c r="H1172" s="3" t="s">
        <v>250</v>
      </c>
    </row>
    <row r="1173" spans="5:8">
      <c r="E1173" t="str">
        <f t="shared" si="18"/>
        <v>1</v>
      </c>
      <c r="G1173" s="3" t="s">
        <v>696</v>
      </c>
      <c r="H1173" s="3" t="s">
        <v>251</v>
      </c>
    </row>
    <row r="1174" spans="5:8">
      <c r="E1174" t="str">
        <f t="shared" si="18"/>
        <v>1</v>
      </c>
      <c r="G1174" s="3" t="s">
        <v>696</v>
      </c>
      <c r="H1174" s="3" t="s">
        <v>252</v>
      </c>
    </row>
    <row r="1175" spans="5:8">
      <c r="E1175" t="str">
        <f t="shared" si="18"/>
        <v>2</v>
      </c>
      <c r="G1175" s="3" t="s">
        <v>696</v>
      </c>
      <c r="H1175" s="3" t="s">
        <v>68</v>
      </c>
    </row>
    <row r="1176" spans="5:8">
      <c r="E1176" t="str">
        <f t="shared" si="18"/>
        <v>3</v>
      </c>
      <c r="G1176" s="3" t="s">
        <v>696</v>
      </c>
      <c r="H1176" s="3" t="s">
        <v>69</v>
      </c>
    </row>
    <row r="1177" spans="5:8">
      <c r="E1177" t="str">
        <f t="shared" si="18"/>
        <v>4</v>
      </c>
      <c r="G1177" s="3" t="s">
        <v>696</v>
      </c>
      <c r="H1177" s="3" t="s">
        <v>70</v>
      </c>
    </row>
    <row r="1178" spans="5:8">
      <c r="E1178" t="str">
        <f t="shared" si="18"/>
        <v>5</v>
      </c>
      <c r="G1178" s="3" t="s">
        <v>696</v>
      </c>
      <c r="H1178" s="3" t="s">
        <v>71</v>
      </c>
    </row>
    <row r="1179" spans="5:8">
      <c r="E1179" t="str">
        <f t="shared" si="18"/>
        <v>9</v>
      </c>
      <c r="G1179" s="3" t="s">
        <v>696</v>
      </c>
      <c r="H1179" s="3" t="s">
        <v>72</v>
      </c>
    </row>
    <row r="1180" spans="5:8">
      <c r="E1180" t="str">
        <f t="shared" si="18"/>
        <v>1</v>
      </c>
      <c r="G1180" s="3" t="s">
        <v>696</v>
      </c>
      <c r="H1180" s="3" t="s">
        <v>73</v>
      </c>
    </row>
    <row r="1181" spans="5:8">
      <c r="E1181" t="str">
        <f t="shared" si="18"/>
        <v>1</v>
      </c>
      <c r="G1181" s="3" t="s">
        <v>696</v>
      </c>
      <c r="H1181" s="3" t="s">
        <v>74</v>
      </c>
    </row>
    <row r="1182" spans="5:8">
      <c r="E1182" t="str">
        <f t="shared" si="18"/>
        <v>3</v>
      </c>
      <c r="G1182" s="3" t="s">
        <v>696</v>
      </c>
      <c r="H1182" s="3" t="s">
        <v>75</v>
      </c>
    </row>
    <row r="1183" spans="5:8">
      <c r="E1183" t="str">
        <f t="shared" si="18"/>
        <v>4</v>
      </c>
      <c r="G1183" s="3" t="s">
        <v>696</v>
      </c>
      <c r="H1183" s="3" t="s">
        <v>76</v>
      </c>
    </row>
    <row r="1184" spans="5:8">
      <c r="E1184" t="str">
        <f t="shared" si="18"/>
        <v>5</v>
      </c>
      <c r="G1184" s="3" t="s">
        <v>696</v>
      </c>
      <c r="H1184" s="3" t="s">
        <v>77</v>
      </c>
    </row>
    <row r="1185" spans="5:8">
      <c r="E1185" t="str">
        <f t="shared" si="18"/>
        <v>6</v>
      </c>
      <c r="G1185" s="3" t="s">
        <v>696</v>
      </c>
      <c r="H1185" s="3" t="s">
        <v>78</v>
      </c>
    </row>
    <row r="1186" spans="5:8">
      <c r="E1186" t="str">
        <f t="shared" si="18"/>
        <v>7</v>
      </c>
      <c r="G1186" s="3" t="s">
        <v>696</v>
      </c>
      <c r="H1186" s="3" t="s">
        <v>79</v>
      </c>
    </row>
    <row r="1187" spans="5:8">
      <c r="E1187" t="str">
        <f t="shared" si="18"/>
        <v>8</v>
      </c>
      <c r="G1187" s="3" t="s">
        <v>696</v>
      </c>
      <c r="H1187" s="3" t="s">
        <v>80</v>
      </c>
    </row>
    <row r="1188" spans="5:8">
      <c r="E1188" t="str">
        <f t="shared" si="18"/>
        <v>9</v>
      </c>
      <c r="G1188" s="3" t="s">
        <v>696</v>
      </c>
      <c r="H1188" s="3" t="s">
        <v>81</v>
      </c>
    </row>
    <row r="1189" spans="5:8">
      <c r="E1189" t="str">
        <f t="shared" si="18"/>
        <v>0</v>
      </c>
      <c r="G1189" s="3" t="s">
        <v>696</v>
      </c>
      <c r="H1189" s="3" t="s">
        <v>82</v>
      </c>
    </row>
    <row r="1190" spans="5:8">
      <c r="E1190" t="str">
        <f t="shared" si="18"/>
        <v>1</v>
      </c>
      <c r="G1190" s="3" t="s">
        <v>696</v>
      </c>
      <c r="H1190" s="3" t="s">
        <v>83</v>
      </c>
    </row>
    <row r="1191" spans="5:8">
      <c r="E1191" t="str">
        <f t="shared" si="18"/>
        <v>2</v>
      </c>
      <c r="G1191" s="3" t="s">
        <v>696</v>
      </c>
      <c r="H1191" s="3" t="s">
        <v>84</v>
      </c>
    </row>
    <row r="1192" spans="5:8">
      <c r="E1192" t="str">
        <f t="shared" si="18"/>
        <v>3</v>
      </c>
      <c r="G1192" s="3" t="s">
        <v>696</v>
      </c>
      <c r="H1192" s="3" t="s">
        <v>85</v>
      </c>
    </row>
    <row r="1193" spans="5:8">
      <c r="E1193" t="str">
        <f t="shared" si="18"/>
        <v>4</v>
      </c>
      <c r="G1193" s="3" t="s">
        <v>696</v>
      </c>
      <c r="H1193" s="3" t="s">
        <v>86</v>
      </c>
    </row>
    <row r="1194" spans="5:8">
      <c r="E1194" t="str">
        <f t="shared" si="18"/>
        <v>5</v>
      </c>
      <c r="G1194" s="3" t="s">
        <v>696</v>
      </c>
      <c r="H1194" s="3" t="s">
        <v>87</v>
      </c>
    </row>
    <row r="1195" spans="5:8">
      <c r="E1195" t="str">
        <f t="shared" si="18"/>
        <v>6</v>
      </c>
      <c r="G1195" s="3" t="s">
        <v>696</v>
      </c>
      <c r="H1195" s="3" t="s">
        <v>88</v>
      </c>
    </row>
    <row r="1196" spans="5:8">
      <c r="E1196" t="str">
        <f t="shared" si="18"/>
        <v>7</v>
      </c>
      <c r="G1196" s="3" t="s">
        <v>696</v>
      </c>
      <c r="H1196" s="3" t="s">
        <v>89</v>
      </c>
    </row>
    <row r="1197" spans="5:8">
      <c r="E1197" t="str">
        <f t="shared" si="18"/>
        <v>8</v>
      </c>
      <c r="G1197" s="3" t="s">
        <v>696</v>
      </c>
      <c r="H1197" s="3" t="s">
        <v>90</v>
      </c>
    </row>
    <row r="1198" spans="5:8">
      <c r="E1198" t="str">
        <f t="shared" si="18"/>
        <v>9</v>
      </c>
      <c r="G1198" s="3" t="s">
        <v>696</v>
      </c>
      <c r="H1198" s="3" t="s">
        <v>91</v>
      </c>
    </row>
    <row r="1199" spans="5:8">
      <c r="E1199" t="str">
        <f t="shared" si="18"/>
        <v>1</v>
      </c>
      <c r="G1199" s="3" t="s">
        <v>696</v>
      </c>
      <c r="H1199" s="3" t="s">
        <v>92</v>
      </c>
    </row>
    <row r="1200" spans="5:8">
      <c r="E1200" t="str">
        <f t="shared" si="18"/>
        <v>5</v>
      </c>
      <c r="G1200" s="3" t="s">
        <v>696</v>
      </c>
      <c r="H1200" s="3" t="s">
        <v>93</v>
      </c>
    </row>
    <row r="1201" spans="5:8">
      <c r="E1201" t="str">
        <f t="shared" si="18"/>
        <v>6</v>
      </c>
      <c r="G1201" s="3" t="s">
        <v>696</v>
      </c>
      <c r="H1201" s="3" t="s">
        <v>94</v>
      </c>
    </row>
    <row r="1202" spans="5:8">
      <c r="E1202" t="str">
        <f t="shared" si="18"/>
        <v>7</v>
      </c>
      <c r="G1202" s="3" t="s">
        <v>696</v>
      </c>
      <c r="H1202" s="3" t="s">
        <v>95</v>
      </c>
    </row>
    <row r="1203" spans="5:8">
      <c r="E1203" t="str">
        <f t="shared" si="18"/>
        <v>9</v>
      </c>
      <c r="G1203" s="3" t="s">
        <v>696</v>
      </c>
      <c r="H1203" s="3" t="s">
        <v>96</v>
      </c>
    </row>
    <row r="1204" spans="5:8">
      <c r="E1204" t="str">
        <f t="shared" si="18"/>
        <v>1</v>
      </c>
      <c r="G1204" s="3" t="s">
        <v>1064</v>
      </c>
      <c r="H1204" s="3" t="s">
        <v>458</v>
      </c>
    </row>
    <row r="1205" spans="5:8">
      <c r="E1205" t="str">
        <f t="shared" si="18"/>
        <v>1</v>
      </c>
      <c r="G1205" s="3" t="s">
        <v>1064</v>
      </c>
      <c r="H1205" s="3" t="s">
        <v>459</v>
      </c>
    </row>
    <row r="1206" spans="5:8">
      <c r="E1206" t="str">
        <f t="shared" si="18"/>
        <v>1</v>
      </c>
      <c r="G1206" s="3" t="s">
        <v>1064</v>
      </c>
      <c r="H1206" s="3" t="s">
        <v>460</v>
      </c>
    </row>
    <row r="1207" spans="5:8">
      <c r="E1207" t="str">
        <f t="shared" si="18"/>
        <v>1</v>
      </c>
      <c r="G1207" s="3" t="s">
        <v>1064</v>
      </c>
      <c r="H1207" s="3" t="s">
        <v>461</v>
      </c>
    </row>
    <row r="1208" spans="5:8">
      <c r="E1208" t="str">
        <f t="shared" si="18"/>
        <v>1</v>
      </c>
      <c r="G1208" s="3" t="s">
        <v>1064</v>
      </c>
      <c r="H1208" s="3" t="s">
        <v>462</v>
      </c>
    </row>
    <row r="1209" spans="5:8">
      <c r="E1209" t="str">
        <f t="shared" si="18"/>
        <v>1</v>
      </c>
      <c r="G1209" s="3" t="s">
        <v>1064</v>
      </c>
      <c r="H1209" s="3" t="s">
        <v>463</v>
      </c>
    </row>
    <row r="1210" spans="5:8">
      <c r="E1210" t="str">
        <f t="shared" si="18"/>
        <v>1</v>
      </c>
      <c r="G1210" s="3" t="s">
        <v>1064</v>
      </c>
      <c r="H1210" s="3" t="s">
        <v>464</v>
      </c>
    </row>
    <row r="1211" spans="5:8">
      <c r="E1211" t="str">
        <f t="shared" si="18"/>
        <v>1</v>
      </c>
      <c r="G1211" s="3" t="s">
        <v>1064</v>
      </c>
      <c r="H1211" s="3" t="s">
        <v>465</v>
      </c>
    </row>
    <row r="1212" spans="5:8">
      <c r="E1212" t="str">
        <f t="shared" si="18"/>
        <v>1</v>
      </c>
      <c r="G1212" s="3" t="s">
        <v>1064</v>
      </c>
      <c r="H1212" s="3" t="s">
        <v>466</v>
      </c>
    </row>
    <row r="1213" spans="5:8">
      <c r="E1213" t="str">
        <f t="shared" si="18"/>
        <v>1</v>
      </c>
      <c r="G1213" s="3" t="s">
        <v>1064</v>
      </c>
      <c r="H1213" s="3" t="s">
        <v>467</v>
      </c>
    </row>
    <row r="1214" spans="5:8">
      <c r="E1214" t="str">
        <f t="shared" si="18"/>
        <v>1</v>
      </c>
      <c r="G1214" s="3" t="s">
        <v>1064</v>
      </c>
      <c r="H1214" s="3" t="s">
        <v>468</v>
      </c>
    </row>
    <row r="1215" spans="5:8">
      <c r="E1215" t="str">
        <f t="shared" si="18"/>
        <v>1</v>
      </c>
      <c r="G1215" s="3" t="s">
        <v>1064</v>
      </c>
      <c r="H1215" s="3" t="s">
        <v>469</v>
      </c>
    </row>
    <row r="1216" spans="5:8">
      <c r="E1216" t="str">
        <f t="shared" si="18"/>
        <v>1</v>
      </c>
      <c r="G1216" s="3" t="s">
        <v>1064</v>
      </c>
      <c r="H1216" s="3" t="s">
        <v>470</v>
      </c>
    </row>
    <row r="1217" spans="5:8">
      <c r="E1217" t="str">
        <f t="shared" si="18"/>
        <v>1</v>
      </c>
      <c r="G1217" s="3" t="s">
        <v>1064</v>
      </c>
      <c r="H1217" s="3" t="s">
        <v>471</v>
      </c>
    </row>
    <row r="1218" spans="5:8">
      <c r="E1218" t="str">
        <f t="shared" si="18"/>
        <v>1</v>
      </c>
      <c r="G1218" s="3" t="s">
        <v>1064</v>
      </c>
      <c r="H1218" s="3" t="s">
        <v>472</v>
      </c>
    </row>
    <row r="1219" spans="5:8">
      <c r="E1219" t="str">
        <f t="shared" si="18"/>
        <v>1</v>
      </c>
      <c r="G1219" s="3" t="s">
        <v>1064</v>
      </c>
      <c r="H1219" s="3" t="s">
        <v>473</v>
      </c>
    </row>
    <row r="1220" spans="5:8">
      <c r="E1220" t="str">
        <f t="shared" ref="E1220:E1283" si="19">RIGHT(H1220,1)</f>
        <v>1</v>
      </c>
      <c r="G1220" s="3" t="s">
        <v>1064</v>
      </c>
      <c r="H1220" s="3" t="s">
        <v>474</v>
      </c>
    </row>
    <row r="1221" spans="5:8">
      <c r="E1221" t="str">
        <f t="shared" si="19"/>
        <v>1</v>
      </c>
      <c r="G1221" s="3" t="s">
        <v>1064</v>
      </c>
      <c r="H1221" s="3" t="s">
        <v>475</v>
      </c>
    </row>
    <row r="1222" spans="5:8">
      <c r="E1222" t="str">
        <f t="shared" si="19"/>
        <v>1</v>
      </c>
      <c r="G1222" s="3" t="s">
        <v>1064</v>
      </c>
      <c r="H1222" s="3" t="s">
        <v>476</v>
      </c>
    </row>
    <row r="1223" spans="5:8">
      <c r="E1223" t="str">
        <f t="shared" si="19"/>
        <v>1</v>
      </c>
      <c r="G1223" s="3" t="s">
        <v>1064</v>
      </c>
      <c r="H1223" s="3" t="s">
        <v>477</v>
      </c>
    </row>
    <row r="1224" spans="5:8">
      <c r="E1224" t="str">
        <f t="shared" si="19"/>
        <v>1</v>
      </c>
      <c r="G1224" s="3" t="s">
        <v>1064</v>
      </c>
      <c r="H1224" s="3" t="s">
        <v>478</v>
      </c>
    </row>
    <row r="1225" spans="5:8">
      <c r="E1225" t="str">
        <f t="shared" si="19"/>
        <v>1</v>
      </c>
      <c r="G1225" s="3" t="s">
        <v>1064</v>
      </c>
      <c r="H1225" s="3" t="s">
        <v>479</v>
      </c>
    </row>
    <row r="1226" spans="5:8">
      <c r="E1226" t="str">
        <f t="shared" si="19"/>
        <v>1</v>
      </c>
      <c r="G1226" s="3" t="s">
        <v>1064</v>
      </c>
      <c r="H1226" s="3" t="s">
        <v>480</v>
      </c>
    </row>
    <row r="1227" spans="5:8">
      <c r="E1227" t="str">
        <f t="shared" si="19"/>
        <v>1</v>
      </c>
      <c r="G1227" s="3" t="s">
        <v>1064</v>
      </c>
      <c r="H1227" s="3" t="s">
        <v>481</v>
      </c>
    </row>
    <row r="1228" spans="5:8">
      <c r="E1228" t="str">
        <f t="shared" si="19"/>
        <v>1</v>
      </c>
      <c r="G1228" s="3" t="s">
        <v>1064</v>
      </c>
      <c r="H1228" s="3" t="s">
        <v>482</v>
      </c>
    </row>
    <row r="1229" spans="5:8">
      <c r="E1229" t="str">
        <f t="shared" si="19"/>
        <v>1</v>
      </c>
      <c r="G1229" s="3" t="s">
        <v>1064</v>
      </c>
      <c r="H1229" s="3" t="s">
        <v>483</v>
      </c>
    </row>
    <row r="1230" spans="5:8">
      <c r="E1230" t="str">
        <f t="shared" si="19"/>
        <v>1</v>
      </c>
      <c r="G1230" s="3" t="s">
        <v>1064</v>
      </c>
      <c r="H1230" s="3" t="s">
        <v>484</v>
      </c>
    </row>
    <row r="1231" spans="5:8">
      <c r="E1231" t="str">
        <f t="shared" si="19"/>
        <v>1</v>
      </c>
      <c r="G1231" s="3" t="s">
        <v>1064</v>
      </c>
      <c r="H1231" s="3" t="s">
        <v>485</v>
      </c>
    </row>
    <row r="1232" spans="5:8">
      <c r="E1232" t="str">
        <f t="shared" si="19"/>
        <v>1</v>
      </c>
      <c r="G1232" s="3" t="s">
        <v>1064</v>
      </c>
      <c r="H1232" s="3" t="s">
        <v>486</v>
      </c>
    </row>
    <row r="1233" spans="5:8">
      <c r="E1233" t="str">
        <f t="shared" si="19"/>
        <v>1</v>
      </c>
      <c r="G1233" s="3" t="s">
        <v>1064</v>
      </c>
      <c r="H1233" s="3" t="s">
        <v>487</v>
      </c>
    </row>
    <row r="1234" spans="5:8">
      <c r="E1234" t="str">
        <f t="shared" si="19"/>
        <v>1</v>
      </c>
      <c r="G1234" s="3" t="s">
        <v>1064</v>
      </c>
      <c r="H1234" s="3" t="s">
        <v>488</v>
      </c>
    </row>
    <row r="1235" spans="5:8">
      <c r="E1235" t="str">
        <f t="shared" si="19"/>
        <v>1</v>
      </c>
      <c r="G1235" s="3" t="s">
        <v>1064</v>
      </c>
      <c r="H1235" s="3" t="s">
        <v>489</v>
      </c>
    </row>
    <row r="1236" spans="5:8">
      <c r="E1236" t="str">
        <f t="shared" si="19"/>
        <v>1</v>
      </c>
      <c r="G1236" s="3" t="s">
        <v>1064</v>
      </c>
      <c r="H1236" s="3" t="s">
        <v>490</v>
      </c>
    </row>
    <row r="1237" spans="5:8">
      <c r="E1237" t="str">
        <f t="shared" si="19"/>
        <v>1</v>
      </c>
      <c r="G1237" s="3" t="s">
        <v>1064</v>
      </c>
      <c r="H1237" s="3" t="s">
        <v>491</v>
      </c>
    </row>
    <row r="1238" spans="5:8">
      <c r="E1238" t="str">
        <f t="shared" si="19"/>
        <v>1</v>
      </c>
      <c r="G1238" s="3" t="s">
        <v>1064</v>
      </c>
      <c r="H1238" s="3" t="s">
        <v>492</v>
      </c>
    </row>
    <row r="1239" spans="5:8">
      <c r="E1239" t="str">
        <f t="shared" si="19"/>
        <v>1</v>
      </c>
      <c r="G1239" s="3" t="s">
        <v>1064</v>
      </c>
      <c r="H1239" s="3" t="s">
        <v>493</v>
      </c>
    </row>
    <row r="1240" spans="5:8">
      <c r="E1240" t="str">
        <f t="shared" si="19"/>
        <v>1</v>
      </c>
      <c r="G1240" s="3" t="s">
        <v>1064</v>
      </c>
      <c r="H1240" s="3" t="s">
        <v>494</v>
      </c>
    </row>
    <row r="1241" spans="5:8">
      <c r="E1241" t="str">
        <f t="shared" si="19"/>
        <v>1</v>
      </c>
      <c r="G1241" s="3" t="s">
        <v>1064</v>
      </c>
      <c r="H1241" s="3" t="s">
        <v>495</v>
      </c>
    </row>
    <row r="1242" spans="5:8">
      <c r="E1242" t="str">
        <f t="shared" si="19"/>
        <v>1</v>
      </c>
      <c r="G1242" s="3" t="s">
        <v>1064</v>
      </c>
      <c r="H1242" s="3" t="s">
        <v>496</v>
      </c>
    </row>
    <row r="1243" spans="5:8">
      <c r="E1243" t="str">
        <f t="shared" si="19"/>
        <v>1</v>
      </c>
      <c r="G1243" s="3" t="s">
        <v>1064</v>
      </c>
      <c r="H1243" s="3" t="s">
        <v>497</v>
      </c>
    </row>
    <row r="1244" spans="5:8">
      <c r="E1244" t="str">
        <f t="shared" si="19"/>
        <v>1</v>
      </c>
      <c r="G1244" s="3" t="s">
        <v>1064</v>
      </c>
      <c r="H1244" s="3" t="s">
        <v>498</v>
      </c>
    </row>
    <row r="1245" spans="5:8">
      <c r="E1245" t="str">
        <f t="shared" si="19"/>
        <v>1</v>
      </c>
      <c r="G1245" s="3" t="s">
        <v>1064</v>
      </c>
      <c r="H1245" s="3" t="s">
        <v>499</v>
      </c>
    </row>
    <row r="1246" spans="5:8">
      <c r="E1246" t="str">
        <f t="shared" si="19"/>
        <v>1</v>
      </c>
      <c r="G1246" s="3" t="s">
        <v>1064</v>
      </c>
      <c r="H1246" s="3" t="s">
        <v>500</v>
      </c>
    </row>
    <row r="1247" spans="5:8">
      <c r="E1247" t="str">
        <f t="shared" si="19"/>
        <v>1</v>
      </c>
      <c r="G1247" s="3" t="s">
        <v>1064</v>
      </c>
      <c r="H1247" s="3" t="s">
        <v>501</v>
      </c>
    </row>
    <row r="1248" spans="5:8">
      <c r="E1248" t="str">
        <f t="shared" si="19"/>
        <v>1</v>
      </c>
      <c r="G1248" s="3" t="s">
        <v>1064</v>
      </c>
      <c r="H1248" s="3" t="s">
        <v>502</v>
      </c>
    </row>
    <row r="1249" spans="5:8">
      <c r="E1249" t="str">
        <f t="shared" si="19"/>
        <v>1</v>
      </c>
      <c r="G1249" s="3" t="s">
        <v>1064</v>
      </c>
      <c r="H1249" s="3" t="s">
        <v>503</v>
      </c>
    </row>
    <row r="1250" spans="5:8">
      <c r="E1250" t="str">
        <f t="shared" si="19"/>
        <v>1</v>
      </c>
      <c r="G1250" s="3" t="s">
        <v>1064</v>
      </c>
      <c r="H1250" s="3" t="s">
        <v>504</v>
      </c>
    </row>
    <row r="1251" spans="5:8">
      <c r="E1251" t="str">
        <f t="shared" si="19"/>
        <v>1</v>
      </c>
      <c r="G1251" s="3" t="s">
        <v>1064</v>
      </c>
      <c r="H1251" s="3" t="s">
        <v>505</v>
      </c>
    </row>
    <row r="1252" spans="5:8">
      <c r="E1252" t="str">
        <f t="shared" si="19"/>
        <v>1</v>
      </c>
      <c r="G1252" s="3" t="s">
        <v>1064</v>
      </c>
      <c r="H1252" s="3" t="s">
        <v>506</v>
      </c>
    </row>
    <row r="1253" spans="5:8">
      <c r="E1253" t="str">
        <f t="shared" si="19"/>
        <v>1</v>
      </c>
      <c r="G1253" s="3" t="s">
        <v>1064</v>
      </c>
      <c r="H1253" s="3" t="s">
        <v>507</v>
      </c>
    </row>
    <row r="1254" spans="5:8">
      <c r="E1254" t="str">
        <f t="shared" si="19"/>
        <v>1</v>
      </c>
      <c r="G1254" s="3" t="s">
        <v>1064</v>
      </c>
      <c r="H1254" s="3" t="s">
        <v>508</v>
      </c>
    </row>
    <row r="1255" spans="5:8">
      <c r="E1255" t="str">
        <f t="shared" si="19"/>
        <v>1</v>
      </c>
      <c r="G1255" s="3" t="s">
        <v>1064</v>
      </c>
      <c r="H1255" s="3" t="s">
        <v>509</v>
      </c>
    </row>
    <row r="1256" spans="5:8">
      <c r="E1256" t="str">
        <f t="shared" si="19"/>
        <v>1</v>
      </c>
      <c r="G1256" s="3" t="s">
        <v>1064</v>
      </c>
      <c r="H1256" s="3" t="s">
        <v>510</v>
      </c>
    </row>
    <row r="1257" spans="5:8">
      <c r="E1257" t="str">
        <f t="shared" si="19"/>
        <v>1</v>
      </c>
      <c r="G1257" s="3" t="s">
        <v>1064</v>
      </c>
      <c r="H1257" s="3" t="s">
        <v>511</v>
      </c>
    </row>
    <row r="1258" spans="5:8">
      <c r="E1258" t="str">
        <f t="shared" si="19"/>
        <v>1</v>
      </c>
      <c r="G1258" s="3" t="s">
        <v>1064</v>
      </c>
      <c r="H1258" s="3" t="s">
        <v>512</v>
      </c>
    </row>
    <row r="1259" spans="5:8">
      <c r="E1259" t="str">
        <f t="shared" si="19"/>
        <v>1</v>
      </c>
      <c r="G1259" s="3" t="s">
        <v>1064</v>
      </c>
      <c r="H1259" s="3" t="s">
        <v>513</v>
      </c>
    </row>
    <row r="1260" spans="5:8">
      <c r="E1260" t="str">
        <f t="shared" si="19"/>
        <v>1</v>
      </c>
      <c r="G1260" s="3" t="s">
        <v>1064</v>
      </c>
      <c r="H1260" s="3" t="s">
        <v>514</v>
      </c>
    </row>
    <row r="1261" spans="5:8">
      <c r="E1261" t="str">
        <f t="shared" si="19"/>
        <v>1</v>
      </c>
      <c r="G1261" s="3" t="s">
        <v>1064</v>
      </c>
      <c r="H1261" s="3" t="s">
        <v>515</v>
      </c>
    </row>
    <row r="1262" spans="5:8">
      <c r="E1262" t="str">
        <f t="shared" si="19"/>
        <v>1</v>
      </c>
      <c r="G1262" s="3" t="s">
        <v>1064</v>
      </c>
      <c r="H1262" s="3" t="s">
        <v>516</v>
      </c>
    </row>
    <row r="1263" spans="5:8">
      <c r="E1263" t="str">
        <f t="shared" si="19"/>
        <v>1</v>
      </c>
      <c r="G1263" s="3" t="s">
        <v>1064</v>
      </c>
      <c r="H1263" s="3" t="s">
        <v>517</v>
      </c>
    </row>
    <row r="1264" spans="5:8">
      <c r="E1264" t="str">
        <f t="shared" si="19"/>
        <v>1</v>
      </c>
      <c r="G1264" s="3" t="s">
        <v>1064</v>
      </c>
      <c r="H1264" s="3" t="s">
        <v>518</v>
      </c>
    </row>
    <row r="1265" spans="5:8">
      <c r="E1265" t="str">
        <f t="shared" si="19"/>
        <v>1</v>
      </c>
      <c r="G1265" s="3" t="s">
        <v>1064</v>
      </c>
      <c r="H1265" s="3" t="s">
        <v>519</v>
      </c>
    </row>
    <row r="1266" spans="5:8">
      <c r="E1266" t="str">
        <f t="shared" si="19"/>
        <v>1</v>
      </c>
      <c r="G1266" s="3" t="s">
        <v>1064</v>
      </c>
      <c r="H1266" s="3" t="s">
        <v>520</v>
      </c>
    </row>
    <row r="1267" spans="5:8">
      <c r="E1267" t="str">
        <f t="shared" si="19"/>
        <v>1</v>
      </c>
      <c r="G1267" s="3" t="s">
        <v>1064</v>
      </c>
      <c r="H1267" s="3" t="s">
        <v>521</v>
      </c>
    </row>
    <row r="1268" spans="5:8">
      <c r="E1268" t="str">
        <f t="shared" si="19"/>
        <v>1</v>
      </c>
      <c r="G1268" s="3" t="s">
        <v>1064</v>
      </c>
      <c r="H1268" s="3" t="s">
        <v>522</v>
      </c>
    </row>
    <row r="1269" spans="5:8">
      <c r="E1269" t="str">
        <f t="shared" si="19"/>
        <v>1</v>
      </c>
      <c r="G1269" s="3" t="s">
        <v>1064</v>
      </c>
      <c r="H1269" s="3" t="s">
        <v>523</v>
      </c>
    </row>
    <row r="1270" spans="5:8">
      <c r="E1270" t="str">
        <f t="shared" si="19"/>
        <v>1</v>
      </c>
      <c r="G1270" s="3" t="s">
        <v>1064</v>
      </c>
      <c r="H1270" s="3" t="s">
        <v>524</v>
      </c>
    </row>
    <row r="1271" spans="5:8">
      <c r="E1271" t="str">
        <f t="shared" si="19"/>
        <v>1</v>
      </c>
      <c r="G1271" s="3" t="s">
        <v>1064</v>
      </c>
      <c r="H1271" s="3" t="s">
        <v>525</v>
      </c>
    </row>
    <row r="1272" spans="5:8">
      <c r="E1272" t="str">
        <f t="shared" si="19"/>
        <v>1</v>
      </c>
      <c r="G1272" s="3" t="s">
        <v>1064</v>
      </c>
      <c r="H1272" s="3" t="s">
        <v>526</v>
      </c>
    </row>
    <row r="1273" spans="5:8">
      <c r="E1273" t="str">
        <f t="shared" si="19"/>
        <v>1</v>
      </c>
      <c r="G1273" s="3" t="s">
        <v>1064</v>
      </c>
      <c r="H1273" s="3" t="s">
        <v>527</v>
      </c>
    </row>
    <row r="1274" spans="5:8">
      <c r="E1274" t="str">
        <f t="shared" si="19"/>
        <v>1</v>
      </c>
      <c r="G1274" s="3" t="s">
        <v>1064</v>
      </c>
      <c r="H1274" s="3" t="s">
        <v>528</v>
      </c>
    </row>
    <row r="1275" spans="5:8">
      <c r="E1275" t="str">
        <f t="shared" si="19"/>
        <v>1</v>
      </c>
      <c r="G1275" s="3" t="s">
        <v>1064</v>
      </c>
      <c r="H1275" s="3" t="s">
        <v>529</v>
      </c>
    </row>
    <row r="1276" spans="5:8">
      <c r="E1276" t="str">
        <f t="shared" si="19"/>
        <v>1</v>
      </c>
      <c r="G1276" s="3" t="s">
        <v>1064</v>
      </c>
      <c r="H1276" s="3" t="s">
        <v>530</v>
      </c>
    </row>
    <row r="1277" spans="5:8">
      <c r="E1277" t="str">
        <f t="shared" si="19"/>
        <v>1</v>
      </c>
      <c r="G1277" s="3" t="s">
        <v>1064</v>
      </c>
      <c r="H1277" s="3" t="s">
        <v>531</v>
      </c>
    </row>
    <row r="1278" spans="5:8">
      <c r="E1278" t="str">
        <f t="shared" si="19"/>
        <v>1</v>
      </c>
      <c r="G1278" s="3" t="s">
        <v>1064</v>
      </c>
      <c r="H1278" s="3" t="s">
        <v>532</v>
      </c>
    </row>
    <row r="1279" spans="5:8">
      <c r="E1279" t="str">
        <f t="shared" si="19"/>
        <v>1</v>
      </c>
      <c r="G1279" s="3" t="s">
        <v>1064</v>
      </c>
      <c r="H1279" s="3" t="s">
        <v>533</v>
      </c>
    </row>
    <row r="1280" spans="5:8">
      <c r="E1280" t="str">
        <f t="shared" si="19"/>
        <v>1</v>
      </c>
      <c r="G1280" s="3" t="s">
        <v>1064</v>
      </c>
      <c r="H1280" s="3" t="s">
        <v>534</v>
      </c>
    </row>
    <row r="1281" spans="5:8">
      <c r="E1281" t="str">
        <f t="shared" si="19"/>
        <v>1</v>
      </c>
      <c r="G1281" s="3" t="s">
        <v>1064</v>
      </c>
      <c r="H1281" s="3" t="s">
        <v>535</v>
      </c>
    </row>
    <row r="1282" spans="5:8">
      <c r="E1282" t="str">
        <f t="shared" si="19"/>
        <v>1</v>
      </c>
      <c r="G1282" s="3" t="s">
        <v>1064</v>
      </c>
      <c r="H1282" s="3" t="s">
        <v>536</v>
      </c>
    </row>
    <row r="1283" spans="5:8">
      <c r="E1283" t="str">
        <f t="shared" si="19"/>
        <v>1</v>
      </c>
      <c r="G1283" s="3" t="s">
        <v>1064</v>
      </c>
      <c r="H1283" s="3" t="s">
        <v>537</v>
      </c>
    </row>
    <row r="1284" spans="5:8">
      <c r="E1284" t="str">
        <f t="shared" ref="E1284:E1347" si="20">RIGHT(H1284,1)</f>
        <v>1</v>
      </c>
      <c r="G1284" s="3" t="s">
        <v>1064</v>
      </c>
      <c r="H1284" s="3" t="s">
        <v>538</v>
      </c>
    </row>
    <row r="1285" spans="5:8">
      <c r="E1285" t="str">
        <f t="shared" si="20"/>
        <v>1</v>
      </c>
      <c r="G1285" s="3" t="s">
        <v>1064</v>
      </c>
      <c r="H1285" s="3" t="s">
        <v>539</v>
      </c>
    </row>
    <row r="1286" spans="5:8">
      <c r="E1286" t="str">
        <f t="shared" si="20"/>
        <v>1</v>
      </c>
      <c r="G1286" s="3" t="s">
        <v>1064</v>
      </c>
      <c r="H1286" s="3" t="s">
        <v>540</v>
      </c>
    </row>
    <row r="1287" spans="5:8">
      <c r="E1287" t="str">
        <f t="shared" si="20"/>
        <v>1</v>
      </c>
      <c r="G1287" s="3" t="s">
        <v>1064</v>
      </c>
      <c r="H1287" s="3" t="s">
        <v>541</v>
      </c>
    </row>
    <row r="1288" spans="5:8">
      <c r="E1288" t="str">
        <f t="shared" si="20"/>
        <v>2</v>
      </c>
      <c r="G1288" s="3" t="s">
        <v>1064</v>
      </c>
      <c r="H1288" s="3" t="s">
        <v>542</v>
      </c>
    </row>
    <row r="1289" spans="5:8">
      <c r="E1289" t="str">
        <f t="shared" si="20"/>
        <v>2</v>
      </c>
      <c r="G1289" s="3" t="s">
        <v>1064</v>
      </c>
      <c r="H1289" s="3" t="s">
        <v>543</v>
      </c>
    </row>
    <row r="1290" spans="5:8">
      <c r="E1290" t="str">
        <f t="shared" si="20"/>
        <v>2</v>
      </c>
      <c r="G1290" s="3" t="s">
        <v>1064</v>
      </c>
      <c r="H1290" s="3" t="s">
        <v>544</v>
      </c>
    </row>
    <row r="1291" spans="5:8">
      <c r="E1291" t="str">
        <f t="shared" si="20"/>
        <v>2</v>
      </c>
      <c r="G1291" s="3" t="s">
        <v>1064</v>
      </c>
      <c r="H1291" s="3" t="s">
        <v>545</v>
      </c>
    </row>
    <row r="1292" spans="5:8">
      <c r="E1292" t="str">
        <f t="shared" si="20"/>
        <v>2</v>
      </c>
      <c r="G1292" s="3" t="s">
        <v>1064</v>
      </c>
      <c r="H1292" s="3" t="s">
        <v>546</v>
      </c>
    </row>
    <row r="1293" spans="5:8">
      <c r="E1293" t="str">
        <f t="shared" si="20"/>
        <v>2</v>
      </c>
      <c r="G1293" s="3" t="s">
        <v>1064</v>
      </c>
      <c r="H1293" s="3" t="s">
        <v>547</v>
      </c>
    </row>
    <row r="1294" spans="5:8">
      <c r="E1294" t="str">
        <f t="shared" si="20"/>
        <v>2</v>
      </c>
      <c r="G1294" s="3" t="s">
        <v>1064</v>
      </c>
      <c r="H1294" s="3" t="s">
        <v>548</v>
      </c>
    </row>
    <row r="1295" spans="5:8">
      <c r="E1295" t="str">
        <f t="shared" si="20"/>
        <v>2</v>
      </c>
      <c r="G1295" s="3" t="s">
        <v>1064</v>
      </c>
      <c r="H1295" s="3" t="s">
        <v>549</v>
      </c>
    </row>
    <row r="1296" spans="5:8">
      <c r="E1296" t="str">
        <f t="shared" si="20"/>
        <v>2</v>
      </c>
      <c r="G1296" s="3" t="s">
        <v>1064</v>
      </c>
      <c r="H1296" s="3" t="s">
        <v>550</v>
      </c>
    </row>
    <row r="1297" spans="5:8">
      <c r="E1297" t="str">
        <f t="shared" si="20"/>
        <v>2</v>
      </c>
      <c r="G1297" s="3" t="s">
        <v>1064</v>
      </c>
      <c r="H1297" s="3" t="s">
        <v>551</v>
      </c>
    </row>
    <row r="1298" spans="5:8">
      <c r="E1298" t="str">
        <f t="shared" si="20"/>
        <v>2</v>
      </c>
      <c r="G1298" s="3" t="s">
        <v>1064</v>
      </c>
      <c r="H1298" s="3" t="s">
        <v>552</v>
      </c>
    </row>
    <row r="1299" spans="5:8">
      <c r="E1299" t="str">
        <f t="shared" si="20"/>
        <v>2</v>
      </c>
      <c r="G1299" s="3" t="s">
        <v>1064</v>
      </c>
      <c r="H1299" s="3" t="s">
        <v>553</v>
      </c>
    </row>
    <row r="1300" spans="5:8">
      <c r="E1300" t="str">
        <f t="shared" si="20"/>
        <v>2</v>
      </c>
      <c r="G1300" s="3" t="s">
        <v>1064</v>
      </c>
      <c r="H1300" s="3" t="s">
        <v>554</v>
      </c>
    </row>
    <row r="1301" spans="5:8">
      <c r="E1301" t="str">
        <f t="shared" si="20"/>
        <v>2</v>
      </c>
      <c r="G1301" s="3" t="s">
        <v>1064</v>
      </c>
      <c r="H1301" s="3" t="s">
        <v>555</v>
      </c>
    </row>
    <row r="1302" spans="5:8">
      <c r="E1302" t="str">
        <f t="shared" si="20"/>
        <v>2</v>
      </c>
      <c r="G1302" s="3" t="s">
        <v>1064</v>
      </c>
      <c r="H1302" s="3" t="s">
        <v>556</v>
      </c>
    </row>
    <row r="1303" spans="5:8">
      <c r="E1303" t="str">
        <f t="shared" si="20"/>
        <v>2</v>
      </c>
      <c r="G1303" s="3" t="s">
        <v>1064</v>
      </c>
      <c r="H1303" s="3" t="s">
        <v>557</v>
      </c>
    </row>
    <row r="1304" spans="5:8">
      <c r="E1304" t="str">
        <f t="shared" si="20"/>
        <v>2</v>
      </c>
      <c r="G1304" s="3" t="s">
        <v>1064</v>
      </c>
      <c r="H1304" s="3" t="s">
        <v>558</v>
      </c>
    </row>
    <row r="1305" spans="5:8">
      <c r="E1305" t="str">
        <f t="shared" si="20"/>
        <v>2</v>
      </c>
      <c r="G1305" s="3" t="s">
        <v>1064</v>
      </c>
      <c r="H1305" s="3" t="s">
        <v>559</v>
      </c>
    </row>
    <row r="1306" spans="5:8">
      <c r="E1306" t="str">
        <f t="shared" si="20"/>
        <v>2</v>
      </c>
      <c r="G1306" s="3" t="s">
        <v>1064</v>
      </c>
      <c r="H1306" s="3" t="s">
        <v>560</v>
      </c>
    </row>
    <row r="1307" spans="5:8">
      <c r="E1307" t="str">
        <f t="shared" si="20"/>
        <v>2</v>
      </c>
      <c r="G1307" s="3" t="s">
        <v>1064</v>
      </c>
      <c r="H1307" s="3" t="s">
        <v>561</v>
      </c>
    </row>
    <row r="1308" spans="5:8">
      <c r="E1308" t="str">
        <f t="shared" si="20"/>
        <v>2</v>
      </c>
      <c r="G1308" s="3" t="s">
        <v>1064</v>
      </c>
      <c r="H1308" s="3" t="s">
        <v>562</v>
      </c>
    </row>
    <row r="1309" spans="5:8">
      <c r="E1309" t="str">
        <f t="shared" si="20"/>
        <v>2</v>
      </c>
      <c r="G1309" s="3" t="s">
        <v>1064</v>
      </c>
      <c r="H1309" s="3" t="s">
        <v>563</v>
      </c>
    </row>
    <row r="1310" spans="5:8">
      <c r="E1310" t="str">
        <f t="shared" si="20"/>
        <v>2</v>
      </c>
      <c r="G1310" s="3" t="s">
        <v>1064</v>
      </c>
      <c r="H1310" s="3" t="s">
        <v>564</v>
      </c>
    </row>
    <row r="1311" spans="5:8">
      <c r="E1311" t="str">
        <f t="shared" si="20"/>
        <v>2</v>
      </c>
      <c r="G1311" s="3" t="s">
        <v>1064</v>
      </c>
      <c r="H1311" s="3" t="s">
        <v>565</v>
      </c>
    </row>
    <row r="1312" spans="5:8">
      <c r="E1312" t="str">
        <f t="shared" si="20"/>
        <v>2</v>
      </c>
      <c r="G1312" s="3" t="s">
        <v>1064</v>
      </c>
      <c r="H1312" s="3" t="s">
        <v>566</v>
      </c>
    </row>
    <row r="1313" spans="5:8">
      <c r="E1313" t="str">
        <f t="shared" si="20"/>
        <v>2</v>
      </c>
      <c r="G1313" s="3" t="s">
        <v>1064</v>
      </c>
      <c r="H1313" s="3" t="s">
        <v>567</v>
      </c>
    </row>
    <row r="1314" spans="5:8">
      <c r="E1314" t="str">
        <f t="shared" si="20"/>
        <v>2</v>
      </c>
      <c r="G1314" s="3" t="s">
        <v>1064</v>
      </c>
      <c r="H1314" s="3" t="s">
        <v>568</v>
      </c>
    </row>
    <row r="1315" spans="5:8">
      <c r="E1315" t="str">
        <f t="shared" si="20"/>
        <v>2</v>
      </c>
      <c r="G1315" s="3" t="s">
        <v>1064</v>
      </c>
      <c r="H1315" s="3" t="s">
        <v>569</v>
      </c>
    </row>
    <row r="1316" spans="5:8">
      <c r="E1316" t="str">
        <f t="shared" si="20"/>
        <v>2</v>
      </c>
      <c r="G1316" s="3" t="s">
        <v>1064</v>
      </c>
      <c r="H1316" s="3" t="s">
        <v>570</v>
      </c>
    </row>
    <row r="1317" spans="5:8">
      <c r="E1317" t="str">
        <f t="shared" si="20"/>
        <v>2</v>
      </c>
      <c r="G1317" s="3" t="s">
        <v>1064</v>
      </c>
      <c r="H1317" s="3" t="s">
        <v>571</v>
      </c>
    </row>
    <row r="1318" spans="5:8">
      <c r="E1318" t="str">
        <f t="shared" si="20"/>
        <v>2</v>
      </c>
      <c r="G1318" s="3" t="s">
        <v>1064</v>
      </c>
      <c r="H1318" s="3" t="s">
        <v>572</v>
      </c>
    </row>
    <row r="1319" spans="5:8">
      <c r="E1319" t="str">
        <f t="shared" si="20"/>
        <v>2</v>
      </c>
      <c r="G1319" s="3" t="s">
        <v>1064</v>
      </c>
      <c r="H1319" s="3" t="s">
        <v>573</v>
      </c>
    </row>
    <row r="1320" spans="5:8">
      <c r="E1320" t="str">
        <f t="shared" si="20"/>
        <v>2</v>
      </c>
      <c r="G1320" s="3" t="s">
        <v>1064</v>
      </c>
      <c r="H1320" s="3" t="s">
        <v>574</v>
      </c>
    </row>
    <row r="1321" spans="5:8">
      <c r="E1321" t="str">
        <f t="shared" si="20"/>
        <v>2</v>
      </c>
      <c r="G1321" s="3" t="s">
        <v>1064</v>
      </c>
      <c r="H1321" s="3" t="s">
        <v>575</v>
      </c>
    </row>
    <row r="1322" spans="5:8">
      <c r="E1322" t="str">
        <f t="shared" si="20"/>
        <v>2</v>
      </c>
      <c r="G1322" s="3" t="s">
        <v>1064</v>
      </c>
      <c r="H1322" s="3" t="s">
        <v>576</v>
      </c>
    </row>
    <row r="1323" spans="5:8">
      <c r="E1323" t="str">
        <f t="shared" si="20"/>
        <v>2</v>
      </c>
      <c r="G1323" s="3" t="s">
        <v>1064</v>
      </c>
      <c r="H1323" s="3" t="s">
        <v>577</v>
      </c>
    </row>
    <row r="1324" spans="5:8">
      <c r="E1324" t="str">
        <f t="shared" si="20"/>
        <v>2</v>
      </c>
      <c r="G1324" s="3" t="s">
        <v>1064</v>
      </c>
      <c r="H1324" s="3" t="s">
        <v>578</v>
      </c>
    </row>
    <row r="1325" spans="5:8">
      <c r="E1325" t="str">
        <f t="shared" si="20"/>
        <v>2</v>
      </c>
      <c r="G1325" s="3" t="s">
        <v>1064</v>
      </c>
      <c r="H1325" s="3" t="s">
        <v>579</v>
      </c>
    </row>
    <row r="1326" spans="5:8">
      <c r="E1326" t="str">
        <f t="shared" si="20"/>
        <v>2</v>
      </c>
      <c r="G1326" s="3" t="s">
        <v>1064</v>
      </c>
      <c r="H1326" s="3" t="s">
        <v>580</v>
      </c>
    </row>
    <row r="1327" spans="5:8">
      <c r="E1327" t="str">
        <f t="shared" si="20"/>
        <v>2</v>
      </c>
      <c r="G1327" s="3" t="s">
        <v>1064</v>
      </c>
      <c r="H1327" s="3" t="s">
        <v>581</v>
      </c>
    </row>
    <row r="1328" spans="5:8">
      <c r="E1328" t="str">
        <f t="shared" si="20"/>
        <v>2</v>
      </c>
      <c r="G1328" s="3" t="s">
        <v>1064</v>
      </c>
      <c r="H1328" s="3" t="s">
        <v>582</v>
      </c>
    </row>
    <row r="1329" spans="5:8">
      <c r="E1329" t="str">
        <f t="shared" si="20"/>
        <v>2</v>
      </c>
      <c r="G1329" s="3" t="s">
        <v>1064</v>
      </c>
      <c r="H1329" s="3" t="s">
        <v>583</v>
      </c>
    </row>
    <row r="1330" spans="5:8">
      <c r="E1330" t="str">
        <f t="shared" si="20"/>
        <v>2</v>
      </c>
      <c r="G1330" s="3" t="s">
        <v>1064</v>
      </c>
      <c r="H1330" s="3" t="s">
        <v>584</v>
      </c>
    </row>
    <row r="1331" spans="5:8">
      <c r="E1331" t="str">
        <f t="shared" si="20"/>
        <v>2</v>
      </c>
      <c r="G1331" s="3" t="s">
        <v>1064</v>
      </c>
      <c r="H1331" s="3" t="s">
        <v>585</v>
      </c>
    </row>
    <row r="1332" spans="5:8">
      <c r="E1332" t="str">
        <f t="shared" si="20"/>
        <v>2</v>
      </c>
      <c r="G1332" s="3" t="s">
        <v>1064</v>
      </c>
      <c r="H1332" s="3" t="s">
        <v>586</v>
      </c>
    </row>
    <row r="1333" spans="5:8">
      <c r="E1333" t="str">
        <f t="shared" si="20"/>
        <v>2</v>
      </c>
      <c r="G1333" s="3" t="s">
        <v>1064</v>
      </c>
      <c r="H1333" s="3" t="s">
        <v>587</v>
      </c>
    </row>
    <row r="1334" spans="5:8">
      <c r="E1334" t="str">
        <f t="shared" si="20"/>
        <v>2</v>
      </c>
      <c r="G1334" s="3" t="s">
        <v>1064</v>
      </c>
      <c r="H1334" s="3" t="s">
        <v>588</v>
      </c>
    </row>
    <row r="1335" spans="5:8">
      <c r="E1335" t="str">
        <f t="shared" si="20"/>
        <v>2</v>
      </c>
      <c r="G1335" s="3" t="s">
        <v>1064</v>
      </c>
      <c r="H1335" s="3" t="s">
        <v>589</v>
      </c>
    </row>
    <row r="1336" spans="5:8">
      <c r="E1336" t="str">
        <f t="shared" si="20"/>
        <v>2</v>
      </c>
      <c r="G1336" s="3" t="s">
        <v>1064</v>
      </c>
      <c r="H1336" s="3" t="s">
        <v>590</v>
      </c>
    </row>
    <row r="1337" spans="5:8">
      <c r="E1337" t="str">
        <f t="shared" si="20"/>
        <v>2</v>
      </c>
      <c r="G1337" s="3" t="s">
        <v>1064</v>
      </c>
      <c r="H1337" s="3" t="s">
        <v>591</v>
      </c>
    </row>
    <row r="1338" spans="5:8">
      <c r="E1338" t="str">
        <f t="shared" si="20"/>
        <v>2</v>
      </c>
      <c r="G1338" s="3" t="s">
        <v>1064</v>
      </c>
      <c r="H1338" s="3" t="s">
        <v>592</v>
      </c>
    </row>
    <row r="1339" spans="5:8">
      <c r="E1339" t="str">
        <f t="shared" si="20"/>
        <v>1</v>
      </c>
      <c r="G1339" s="3" t="s">
        <v>1064</v>
      </c>
      <c r="H1339" s="3" t="s">
        <v>593</v>
      </c>
    </row>
    <row r="1340" spans="5:8">
      <c r="E1340" t="str">
        <f t="shared" si="20"/>
        <v>1</v>
      </c>
      <c r="G1340" s="3" t="s">
        <v>1064</v>
      </c>
      <c r="H1340" s="3" t="s">
        <v>594</v>
      </c>
    </row>
    <row r="1341" spans="5:8">
      <c r="E1341" t="str">
        <f t="shared" si="20"/>
        <v>2</v>
      </c>
      <c r="G1341" s="3" t="s">
        <v>1064</v>
      </c>
      <c r="H1341" s="3" t="s">
        <v>595</v>
      </c>
    </row>
    <row r="1342" spans="5:8">
      <c r="E1342" t="str">
        <f t="shared" si="20"/>
        <v>2</v>
      </c>
      <c r="G1342" s="3" t="s">
        <v>1064</v>
      </c>
      <c r="H1342" s="3" t="s">
        <v>596</v>
      </c>
    </row>
    <row r="1343" spans="5:8">
      <c r="E1343" t="str">
        <f t="shared" si="20"/>
        <v>2</v>
      </c>
      <c r="G1343" s="3" t="s">
        <v>1064</v>
      </c>
      <c r="H1343" s="3" t="s">
        <v>597</v>
      </c>
    </row>
    <row r="1344" spans="5:8">
      <c r="E1344" t="str">
        <f t="shared" si="20"/>
        <v>1</v>
      </c>
      <c r="G1344" s="3" t="s">
        <v>1064</v>
      </c>
      <c r="H1344" s="3" t="s">
        <v>598</v>
      </c>
    </row>
    <row r="1345" spans="5:8">
      <c r="E1345" t="str">
        <f t="shared" si="20"/>
        <v>2</v>
      </c>
      <c r="G1345" s="3" t="s">
        <v>1064</v>
      </c>
      <c r="H1345" s="3" t="s">
        <v>599</v>
      </c>
    </row>
    <row r="1346" spans="5:8">
      <c r="E1346" t="str">
        <f t="shared" si="20"/>
        <v>2</v>
      </c>
      <c r="G1346" s="3" t="s">
        <v>1064</v>
      </c>
      <c r="H1346" s="3" t="s">
        <v>600</v>
      </c>
    </row>
    <row r="1347" spans="5:8">
      <c r="E1347" t="str">
        <f t="shared" si="20"/>
        <v>2</v>
      </c>
      <c r="G1347" s="3" t="s">
        <v>1064</v>
      </c>
      <c r="H1347" s="3" t="s">
        <v>601</v>
      </c>
    </row>
    <row r="1348" spans="5:8">
      <c r="E1348" t="str">
        <f t="shared" ref="E1348:E1411" si="21">RIGHT(H1348,1)</f>
        <v>2</v>
      </c>
      <c r="G1348" s="3" t="s">
        <v>1064</v>
      </c>
      <c r="H1348" s="3" t="s">
        <v>602</v>
      </c>
    </row>
    <row r="1349" spans="5:8">
      <c r="E1349" t="str">
        <f t="shared" si="21"/>
        <v>2</v>
      </c>
      <c r="G1349" s="3" t="s">
        <v>1064</v>
      </c>
      <c r="H1349" s="3" t="s">
        <v>603</v>
      </c>
    </row>
    <row r="1350" spans="5:8">
      <c r="E1350" t="str">
        <f t="shared" si="21"/>
        <v>1</v>
      </c>
      <c r="G1350" s="3" t="s">
        <v>1064</v>
      </c>
      <c r="H1350" s="3" t="s">
        <v>604</v>
      </c>
    </row>
    <row r="1351" spans="5:8">
      <c r="E1351" t="str">
        <f t="shared" si="21"/>
        <v>2</v>
      </c>
      <c r="G1351" s="3" t="s">
        <v>1064</v>
      </c>
      <c r="H1351" s="3" t="s">
        <v>605</v>
      </c>
    </row>
    <row r="1352" spans="5:8">
      <c r="E1352" t="str">
        <f t="shared" si="21"/>
        <v>2</v>
      </c>
      <c r="G1352" s="3" t="s">
        <v>1064</v>
      </c>
      <c r="H1352" s="3" t="s">
        <v>606</v>
      </c>
    </row>
    <row r="1353" spans="5:8">
      <c r="E1353" t="str">
        <f t="shared" si="21"/>
        <v>2</v>
      </c>
      <c r="G1353" s="3" t="s">
        <v>1064</v>
      </c>
      <c r="H1353" s="3" t="s">
        <v>607</v>
      </c>
    </row>
    <row r="1354" spans="5:8">
      <c r="E1354" t="str">
        <f t="shared" si="21"/>
        <v>2</v>
      </c>
      <c r="G1354" s="3" t="s">
        <v>1064</v>
      </c>
      <c r="H1354" s="3" t="s">
        <v>608</v>
      </c>
    </row>
    <row r="1355" spans="5:8">
      <c r="E1355" t="str">
        <f t="shared" si="21"/>
        <v>2</v>
      </c>
      <c r="G1355" s="3" t="s">
        <v>1064</v>
      </c>
      <c r="H1355" s="3" t="s">
        <v>609</v>
      </c>
    </row>
    <row r="1356" spans="5:8">
      <c r="E1356" t="str">
        <f t="shared" si="21"/>
        <v>2</v>
      </c>
      <c r="G1356" s="3" t="s">
        <v>1064</v>
      </c>
      <c r="H1356" s="3" t="s">
        <v>610</v>
      </c>
    </row>
    <row r="1357" spans="5:8">
      <c r="E1357" t="str">
        <f t="shared" si="21"/>
        <v>2</v>
      </c>
      <c r="G1357" s="3" t="s">
        <v>1064</v>
      </c>
      <c r="H1357" s="3" t="s">
        <v>611</v>
      </c>
    </row>
    <row r="1358" spans="5:8">
      <c r="E1358" t="str">
        <f t="shared" si="21"/>
        <v>2</v>
      </c>
      <c r="G1358" s="3" t="s">
        <v>1064</v>
      </c>
      <c r="H1358" s="3" t="s">
        <v>612</v>
      </c>
    </row>
    <row r="1359" spans="5:8">
      <c r="E1359" t="str">
        <f t="shared" si="21"/>
        <v>2</v>
      </c>
      <c r="G1359" s="3" t="s">
        <v>1064</v>
      </c>
      <c r="H1359" s="3" t="s">
        <v>613</v>
      </c>
    </row>
    <row r="1360" spans="5:8">
      <c r="E1360" t="str">
        <f t="shared" si="21"/>
        <v>2</v>
      </c>
      <c r="G1360" s="3" t="s">
        <v>1064</v>
      </c>
      <c r="H1360" s="3" t="s">
        <v>614</v>
      </c>
    </row>
    <row r="1361" spans="5:8">
      <c r="E1361" t="str">
        <f t="shared" si="21"/>
        <v>1</v>
      </c>
      <c r="G1361" s="3" t="s">
        <v>1064</v>
      </c>
      <c r="H1361" s="3" t="s">
        <v>615</v>
      </c>
    </row>
    <row r="1362" spans="5:8">
      <c r="E1362" t="str">
        <f t="shared" si="21"/>
        <v>1</v>
      </c>
      <c r="G1362" s="3" t="s">
        <v>1064</v>
      </c>
      <c r="H1362" s="3" t="s">
        <v>616</v>
      </c>
    </row>
    <row r="1363" spans="5:8">
      <c r="E1363" t="str">
        <f t="shared" si="21"/>
        <v>1</v>
      </c>
      <c r="G1363" s="3" t="s">
        <v>1064</v>
      </c>
      <c r="H1363" s="3" t="s">
        <v>617</v>
      </c>
    </row>
    <row r="1364" spans="5:8">
      <c r="E1364" t="str">
        <f t="shared" si="21"/>
        <v>1</v>
      </c>
      <c r="G1364" s="3" t="s">
        <v>1064</v>
      </c>
      <c r="H1364" s="3" t="s">
        <v>618</v>
      </c>
    </row>
    <row r="1365" spans="5:8">
      <c r="E1365" t="str">
        <f t="shared" si="21"/>
        <v>1</v>
      </c>
      <c r="G1365" s="3" t="s">
        <v>1064</v>
      </c>
      <c r="H1365" s="3" t="s">
        <v>619</v>
      </c>
    </row>
    <row r="1366" spans="5:8">
      <c r="E1366" t="str">
        <f t="shared" si="21"/>
        <v>1</v>
      </c>
      <c r="G1366" s="3" t="s">
        <v>1064</v>
      </c>
      <c r="H1366" s="3" t="s">
        <v>620</v>
      </c>
    </row>
    <row r="1367" spans="5:8">
      <c r="E1367" t="str">
        <f t="shared" si="21"/>
        <v>1</v>
      </c>
      <c r="G1367" s="3" t="s">
        <v>1064</v>
      </c>
      <c r="H1367" s="3" t="s">
        <v>621</v>
      </c>
    </row>
    <row r="1368" spans="5:8">
      <c r="E1368" t="str">
        <f t="shared" si="21"/>
        <v>1</v>
      </c>
      <c r="G1368" s="3" t="s">
        <v>1064</v>
      </c>
      <c r="H1368" s="3" t="s">
        <v>622</v>
      </c>
    </row>
    <row r="1369" spans="5:8">
      <c r="E1369" t="str">
        <f t="shared" si="21"/>
        <v>1</v>
      </c>
      <c r="G1369" s="3" t="s">
        <v>1064</v>
      </c>
      <c r="H1369" s="3" t="s">
        <v>623</v>
      </c>
    </row>
    <row r="1370" spans="5:8">
      <c r="E1370" t="str">
        <f t="shared" si="21"/>
        <v>1</v>
      </c>
      <c r="G1370" s="3" t="s">
        <v>1064</v>
      </c>
      <c r="H1370" s="3" t="s">
        <v>624</v>
      </c>
    </row>
    <row r="1371" spans="5:8">
      <c r="E1371" t="str">
        <f t="shared" si="21"/>
        <v>1</v>
      </c>
      <c r="G1371" s="3" t="s">
        <v>1064</v>
      </c>
      <c r="H1371" s="3" t="s">
        <v>625</v>
      </c>
    </row>
    <row r="1372" spans="5:8">
      <c r="E1372" t="str">
        <f t="shared" si="21"/>
        <v>1</v>
      </c>
      <c r="G1372" s="3" t="s">
        <v>1064</v>
      </c>
      <c r="H1372" s="3" t="s">
        <v>626</v>
      </c>
    </row>
    <row r="1373" spans="5:8">
      <c r="E1373" t="str">
        <f t="shared" si="21"/>
        <v>1</v>
      </c>
      <c r="G1373" s="3" t="s">
        <v>1064</v>
      </c>
      <c r="H1373" s="3" t="s">
        <v>627</v>
      </c>
    </row>
    <row r="1374" spans="5:8">
      <c r="E1374" t="str">
        <f t="shared" si="21"/>
        <v>1</v>
      </c>
      <c r="G1374" s="3" t="s">
        <v>1064</v>
      </c>
      <c r="H1374" s="3" t="s">
        <v>628</v>
      </c>
    </row>
    <row r="1375" spans="5:8">
      <c r="E1375" t="str">
        <f t="shared" si="21"/>
        <v>1</v>
      </c>
      <c r="G1375" s="3" t="s">
        <v>1064</v>
      </c>
      <c r="H1375" s="3" t="s">
        <v>629</v>
      </c>
    </row>
    <row r="1376" spans="5:8">
      <c r="E1376" t="str">
        <f t="shared" si="21"/>
        <v>1</v>
      </c>
      <c r="G1376" s="3" t="s">
        <v>1064</v>
      </c>
      <c r="H1376" s="3" t="s">
        <v>630</v>
      </c>
    </row>
    <row r="1377" spans="5:8">
      <c r="E1377" t="str">
        <f t="shared" si="21"/>
        <v>1</v>
      </c>
      <c r="G1377" s="3" t="s">
        <v>1064</v>
      </c>
      <c r="H1377" s="3" t="s">
        <v>631</v>
      </c>
    </row>
    <row r="1378" spans="5:8">
      <c r="E1378" t="str">
        <f t="shared" si="21"/>
        <v>1</v>
      </c>
      <c r="G1378" s="3" t="s">
        <v>1064</v>
      </c>
      <c r="H1378" s="3" t="s">
        <v>632</v>
      </c>
    </row>
    <row r="1379" spans="5:8">
      <c r="E1379" t="str">
        <f t="shared" si="21"/>
        <v>1</v>
      </c>
      <c r="G1379" s="3" t="s">
        <v>1064</v>
      </c>
      <c r="H1379" s="3" t="s">
        <v>633</v>
      </c>
    </row>
    <row r="1380" spans="5:8">
      <c r="E1380" t="str">
        <f t="shared" si="21"/>
        <v>2</v>
      </c>
      <c r="G1380" s="3" t="s">
        <v>1064</v>
      </c>
      <c r="H1380" s="3" t="s">
        <v>634</v>
      </c>
    </row>
    <row r="1381" spans="5:8">
      <c r="E1381" t="str">
        <f t="shared" si="21"/>
        <v>2</v>
      </c>
      <c r="G1381" s="3" t="s">
        <v>1064</v>
      </c>
      <c r="H1381" s="3" t="s">
        <v>635</v>
      </c>
    </row>
    <row r="1382" spans="5:8">
      <c r="E1382" t="str">
        <f t="shared" si="21"/>
        <v>2</v>
      </c>
      <c r="G1382" s="3" t="s">
        <v>1064</v>
      </c>
      <c r="H1382" s="3" t="s">
        <v>636</v>
      </c>
    </row>
    <row r="1383" spans="5:8">
      <c r="E1383" t="str">
        <f t="shared" si="21"/>
        <v>2</v>
      </c>
      <c r="G1383" s="3" t="s">
        <v>1064</v>
      </c>
      <c r="H1383" s="3" t="s">
        <v>637</v>
      </c>
    </row>
    <row r="1384" spans="5:8">
      <c r="E1384" t="str">
        <f t="shared" si="21"/>
        <v>2</v>
      </c>
      <c r="G1384" s="3" t="s">
        <v>1064</v>
      </c>
      <c r="H1384" s="3" t="s">
        <v>638</v>
      </c>
    </row>
    <row r="1385" spans="5:8">
      <c r="E1385" t="str">
        <f t="shared" si="21"/>
        <v>2</v>
      </c>
      <c r="G1385" s="3" t="s">
        <v>1064</v>
      </c>
      <c r="H1385" s="3" t="s">
        <v>639</v>
      </c>
    </row>
    <row r="1386" spans="5:8">
      <c r="E1386" t="str">
        <f t="shared" si="21"/>
        <v>2</v>
      </c>
      <c r="G1386" s="3" t="s">
        <v>1064</v>
      </c>
      <c r="H1386" s="3" t="s">
        <v>640</v>
      </c>
    </row>
    <row r="1387" spans="5:8">
      <c r="E1387" t="str">
        <f t="shared" si="21"/>
        <v>2</v>
      </c>
      <c r="G1387" s="3" t="s">
        <v>1064</v>
      </c>
      <c r="H1387" s="3" t="s">
        <v>641</v>
      </c>
    </row>
    <row r="1388" spans="5:8">
      <c r="E1388" t="str">
        <f t="shared" si="21"/>
        <v>2</v>
      </c>
      <c r="G1388" s="3" t="s">
        <v>1064</v>
      </c>
      <c r="H1388" s="3" t="s">
        <v>642</v>
      </c>
    </row>
    <row r="1389" spans="5:8">
      <c r="E1389" t="str">
        <f t="shared" si="21"/>
        <v>2</v>
      </c>
      <c r="G1389" s="3" t="s">
        <v>1064</v>
      </c>
      <c r="H1389" s="3" t="s">
        <v>643</v>
      </c>
    </row>
    <row r="1390" spans="5:8">
      <c r="E1390" t="str">
        <f t="shared" si="21"/>
        <v>2</v>
      </c>
      <c r="G1390" s="3" t="s">
        <v>1064</v>
      </c>
      <c r="H1390" s="3" t="s">
        <v>644</v>
      </c>
    </row>
    <row r="1391" spans="5:8">
      <c r="E1391" t="str">
        <f t="shared" si="21"/>
        <v>2</v>
      </c>
      <c r="G1391" s="3" t="s">
        <v>1064</v>
      </c>
      <c r="H1391" s="3" t="s">
        <v>645</v>
      </c>
    </row>
    <row r="1392" spans="5:8">
      <c r="E1392" t="str">
        <f t="shared" si="21"/>
        <v>2</v>
      </c>
      <c r="G1392" s="3" t="s">
        <v>1064</v>
      </c>
      <c r="H1392" s="3" t="s">
        <v>646</v>
      </c>
    </row>
    <row r="1393" spans="5:8">
      <c r="E1393" t="str">
        <f t="shared" si="21"/>
        <v>2</v>
      </c>
      <c r="G1393" s="3" t="s">
        <v>1064</v>
      </c>
      <c r="H1393" s="3" t="s">
        <v>647</v>
      </c>
    </row>
    <row r="1394" spans="5:8">
      <c r="E1394" t="str">
        <f t="shared" si="21"/>
        <v>2</v>
      </c>
      <c r="G1394" s="3" t="s">
        <v>1064</v>
      </c>
      <c r="H1394" s="3" t="s">
        <v>648</v>
      </c>
    </row>
    <row r="1395" spans="5:8">
      <c r="E1395" t="str">
        <f t="shared" si="21"/>
        <v>1</v>
      </c>
      <c r="G1395" s="3" t="s">
        <v>1064</v>
      </c>
      <c r="H1395" s="3" t="s">
        <v>649</v>
      </c>
    </row>
    <row r="1396" spans="5:8">
      <c r="E1396" t="str">
        <f t="shared" si="21"/>
        <v>1</v>
      </c>
      <c r="G1396" s="3" t="s">
        <v>1064</v>
      </c>
      <c r="H1396" s="3" t="s">
        <v>650</v>
      </c>
    </row>
    <row r="1397" spans="5:8">
      <c r="E1397" t="str">
        <f t="shared" si="21"/>
        <v>1</v>
      </c>
      <c r="G1397" s="3" t="s">
        <v>1064</v>
      </c>
      <c r="H1397" s="3" t="s">
        <v>651</v>
      </c>
    </row>
    <row r="1398" spans="5:8">
      <c r="E1398" t="str">
        <f t="shared" si="21"/>
        <v>1</v>
      </c>
      <c r="G1398" s="3" t="s">
        <v>1064</v>
      </c>
      <c r="H1398" s="3" t="s">
        <v>652</v>
      </c>
    </row>
    <row r="1399" spans="5:8">
      <c r="E1399" t="str">
        <f t="shared" si="21"/>
        <v>1</v>
      </c>
      <c r="G1399" s="3" t="s">
        <v>1064</v>
      </c>
      <c r="H1399" s="3" t="s">
        <v>653</v>
      </c>
    </row>
    <row r="1400" spans="5:8">
      <c r="E1400" t="str">
        <f t="shared" si="21"/>
        <v>1</v>
      </c>
      <c r="G1400" s="3" t="s">
        <v>1064</v>
      </c>
      <c r="H1400" s="3" t="s">
        <v>654</v>
      </c>
    </row>
    <row r="1401" spans="5:8">
      <c r="E1401" t="str">
        <f t="shared" si="21"/>
        <v>1</v>
      </c>
      <c r="G1401" s="3" t="s">
        <v>1064</v>
      </c>
      <c r="H1401" s="3" t="s">
        <v>655</v>
      </c>
    </row>
    <row r="1402" spans="5:8">
      <c r="E1402" t="str">
        <f t="shared" si="21"/>
        <v>1</v>
      </c>
      <c r="G1402" s="3" t="s">
        <v>1064</v>
      </c>
      <c r="H1402" s="3" t="s">
        <v>656</v>
      </c>
    </row>
    <row r="1403" spans="5:8">
      <c r="E1403" t="str">
        <f t="shared" si="21"/>
        <v>1</v>
      </c>
      <c r="G1403" s="3" t="s">
        <v>1064</v>
      </c>
      <c r="H1403" s="3" t="s">
        <v>657</v>
      </c>
    </row>
    <row r="1404" spans="5:8">
      <c r="E1404" t="str">
        <f t="shared" si="21"/>
        <v>1</v>
      </c>
      <c r="G1404" s="3" t="s">
        <v>1064</v>
      </c>
      <c r="H1404" s="3" t="s">
        <v>658</v>
      </c>
    </row>
    <row r="1405" spans="5:8">
      <c r="E1405" t="str">
        <f t="shared" si="21"/>
        <v>1</v>
      </c>
      <c r="G1405" s="3" t="s">
        <v>1064</v>
      </c>
      <c r="H1405" s="3" t="s">
        <v>659</v>
      </c>
    </row>
    <row r="1406" spans="5:8">
      <c r="E1406" t="str">
        <f t="shared" si="21"/>
        <v>1</v>
      </c>
      <c r="G1406" s="3" t="s">
        <v>1064</v>
      </c>
      <c r="H1406" s="3" t="s">
        <v>660</v>
      </c>
    </row>
    <row r="1407" spans="5:8">
      <c r="E1407" t="str">
        <f t="shared" si="21"/>
        <v>1</v>
      </c>
      <c r="G1407" s="3" t="s">
        <v>1064</v>
      </c>
      <c r="H1407" s="3" t="s">
        <v>661</v>
      </c>
    </row>
    <row r="1408" spans="5:8">
      <c r="E1408" t="str">
        <f t="shared" si="21"/>
        <v>1</v>
      </c>
      <c r="G1408" s="3" t="s">
        <v>1064</v>
      </c>
      <c r="H1408" s="3" t="s">
        <v>662</v>
      </c>
    </row>
    <row r="1409" spans="5:8">
      <c r="E1409" t="str">
        <f t="shared" si="21"/>
        <v>1</v>
      </c>
      <c r="G1409" s="3" t="s">
        <v>1064</v>
      </c>
      <c r="H1409" s="3" t="s">
        <v>663</v>
      </c>
    </row>
    <row r="1410" spans="5:8">
      <c r="E1410" t="str">
        <f t="shared" si="21"/>
        <v>1</v>
      </c>
      <c r="G1410" s="3" t="s">
        <v>1064</v>
      </c>
      <c r="H1410" s="3" t="s">
        <v>664</v>
      </c>
    </row>
    <row r="1411" spans="5:8">
      <c r="E1411" t="str">
        <f t="shared" si="21"/>
        <v>1</v>
      </c>
      <c r="G1411" s="3" t="s">
        <v>1064</v>
      </c>
      <c r="H1411" s="3" t="s">
        <v>665</v>
      </c>
    </row>
    <row r="1412" spans="5:8">
      <c r="E1412" t="str">
        <f t="shared" ref="E1412:E1475" si="22">RIGHT(H1412,1)</f>
        <v>1</v>
      </c>
      <c r="G1412" s="3" t="s">
        <v>1064</v>
      </c>
      <c r="H1412" s="3" t="s">
        <v>666</v>
      </c>
    </row>
    <row r="1413" spans="5:8">
      <c r="E1413" t="str">
        <f t="shared" si="22"/>
        <v>1</v>
      </c>
      <c r="G1413" s="3" t="s">
        <v>1064</v>
      </c>
      <c r="H1413" s="3" t="s">
        <v>667</v>
      </c>
    </row>
    <row r="1414" spans="5:8">
      <c r="E1414" t="str">
        <f t="shared" si="22"/>
        <v>1</v>
      </c>
      <c r="G1414" s="3" t="s">
        <v>1064</v>
      </c>
      <c r="H1414" s="3" t="s">
        <v>668</v>
      </c>
    </row>
    <row r="1415" spans="5:8">
      <c r="E1415" t="str">
        <f t="shared" si="22"/>
        <v>1</v>
      </c>
      <c r="G1415" s="3" t="s">
        <v>1064</v>
      </c>
      <c r="H1415" s="3" t="s">
        <v>669</v>
      </c>
    </row>
    <row r="1416" spans="5:8">
      <c r="E1416" t="str">
        <f t="shared" si="22"/>
        <v>1</v>
      </c>
      <c r="G1416" s="3" t="s">
        <v>1064</v>
      </c>
      <c r="H1416" s="3" t="s">
        <v>670</v>
      </c>
    </row>
    <row r="1417" spans="5:8">
      <c r="E1417" t="str">
        <f t="shared" si="22"/>
        <v>1</v>
      </c>
      <c r="G1417" s="3" t="s">
        <v>1064</v>
      </c>
      <c r="H1417" s="3" t="s">
        <v>671</v>
      </c>
    </row>
    <row r="1418" spans="5:8">
      <c r="E1418" t="str">
        <f t="shared" si="22"/>
        <v>1</v>
      </c>
      <c r="G1418" s="3" t="s">
        <v>1064</v>
      </c>
      <c r="H1418" s="3" t="s">
        <v>672</v>
      </c>
    </row>
    <row r="1419" spans="5:8">
      <c r="E1419" t="str">
        <f t="shared" si="22"/>
        <v>1</v>
      </c>
      <c r="G1419" s="3" t="s">
        <v>1064</v>
      </c>
      <c r="H1419" s="3" t="s">
        <v>673</v>
      </c>
    </row>
    <row r="1420" spans="5:8">
      <c r="E1420" t="str">
        <f t="shared" si="22"/>
        <v>1</v>
      </c>
      <c r="G1420" s="3" t="s">
        <v>1064</v>
      </c>
      <c r="H1420" s="3" t="s">
        <v>674</v>
      </c>
    </row>
    <row r="1421" spans="5:8">
      <c r="E1421" t="str">
        <f t="shared" si="22"/>
        <v>1</v>
      </c>
      <c r="G1421" s="3" t="s">
        <v>1064</v>
      </c>
      <c r="H1421" s="3" t="s">
        <v>675</v>
      </c>
    </row>
    <row r="1422" spans="5:8">
      <c r="E1422" t="str">
        <f t="shared" si="22"/>
        <v>1</v>
      </c>
      <c r="G1422" s="3" t="s">
        <v>1064</v>
      </c>
      <c r="H1422" s="3" t="s">
        <v>676</v>
      </c>
    </row>
    <row r="1423" spans="5:8">
      <c r="E1423" t="str">
        <f t="shared" si="22"/>
        <v>1</v>
      </c>
      <c r="G1423" s="3" t="s">
        <v>1064</v>
      </c>
      <c r="H1423" s="3" t="s">
        <v>677</v>
      </c>
    </row>
    <row r="1424" spans="5:8">
      <c r="E1424" t="str">
        <f t="shared" si="22"/>
        <v>1</v>
      </c>
      <c r="G1424" s="3" t="s">
        <v>1064</v>
      </c>
      <c r="H1424" s="3" t="s">
        <v>678</v>
      </c>
    </row>
    <row r="1425" spans="5:8">
      <c r="E1425" t="str">
        <f t="shared" si="22"/>
        <v>1</v>
      </c>
      <c r="G1425" s="3" t="s">
        <v>1064</v>
      </c>
      <c r="H1425" s="3" t="s">
        <v>679</v>
      </c>
    </row>
    <row r="1426" spans="5:8">
      <c r="E1426" t="str">
        <f t="shared" si="22"/>
        <v>1</v>
      </c>
      <c r="G1426" s="3" t="s">
        <v>1064</v>
      </c>
      <c r="H1426" s="3" t="s">
        <v>680</v>
      </c>
    </row>
    <row r="1427" spans="5:8">
      <c r="E1427" t="str">
        <f t="shared" si="22"/>
        <v>1</v>
      </c>
      <c r="G1427" s="3" t="s">
        <v>1064</v>
      </c>
      <c r="H1427" s="3" t="s">
        <v>681</v>
      </c>
    </row>
    <row r="1428" spans="5:8">
      <c r="E1428" t="str">
        <f t="shared" si="22"/>
        <v>1</v>
      </c>
      <c r="G1428" s="3" t="s">
        <v>1064</v>
      </c>
      <c r="H1428" s="3" t="s">
        <v>682</v>
      </c>
    </row>
    <row r="1429" spans="5:8">
      <c r="E1429" t="str">
        <f t="shared" si="22"/>
        <v>1</v>
      </c>
      <c r="G1429" s="3" t="s">
        <v>1064</v>
      </c>
      <c r="H1429" s="3" t="s">
        <v>683</v>
      </c>
    </row>
    <row r="1430" spans="5:8">
      <c r="E1430" t="str">
        <f t="shared" si="22"/>
        <v>1</v>
      </c>
      <c r="G1430" s="3" t="s">
        <v>1064</v>
      </c>
      <c r="H1430" s="3" t="s">
        <v>684</v>
      </c>
    </row>
    <row r="1431" spans="5:8">
      <c r="E1431" t="str">
        <f t="shared" si="22"/>
        <v>1</v>
      </c>
      <c r="G1431" s="3" t="s">
        <v>1064</v>
      </c>
      <c r="H1431" s="3" t="s">
        <v>685</v>
      </c>
    </row>
    <row r="1432" spans="5:8">
      <c r="E1432" t="str">
        <f t="shared" si="22"/>
        <v>1</v>
      </c>
      <c r="G1432" s="3" t="s">
        <v>1064</v>
      </c>
      <c r="H1432" s="3" t="s">
        <v>686</v>
      </c>
    </row>
    <row r="1433" spans="5:8">
      <c r="E1433" t="str">
        <f t="shared" si="22"/>
        <v>1</v>
      </c>
      <c r="G1433" s="3" t="s">
        <v>1064</v>
      </c>
      <c r="H1433" s="3" t="s">
        <v>687</v>
      </c>
    </row>
    <row r="1434" spans="5:8">
      <c r="E1434" t="str">
        <f t="shared" si="22"/>
        <v>1</v>
      </c>
      <c r="G1434" s="3" t="s">
        <v>1064</v>
      </c>
      <c r="H1434" s="3" t="s">
        <v>688</v>
      </c>
    </row>
    <row r="1435" spans="5:8">
      <c r="E1435" t="str">
        <f t="shared" si="22"/>
        <v>1</v>
      </c>
      <c r="G1435" s="3" t="s">
        <v>1064</v>
      </c>
      <c r="H1435" s="3" t="s">
        <v>689</v>
      </c>
    </row>
    <row r="1436" spans="5:8">
      <c r="E1436" t="str">
        <f t="shared" si="22"/>
        <v>1</v>
      </c>
      <c r="G1436" s="3" t="s">
        <v>1064</v>
      </c>
      <c r="H1436" s="3" t="s">
        <v>690</v>
      </c>
    </row>
    <row r="1437" spans="5:8">
      <c r="E1437" t="str">
        <f t="shared" si="22"/>
        <v>1</v>
      </c>
      <c r="G1437" s="3" t="s">
        <v>1064</v>
      </c>
      <c r="H1437" s="3" t="s">
        <v>691</v>
      </c>
    </row>
    <row r="1438" spans="5:8">
      <c r="E1438" t="str">
        <f t="shared" si="22"/>
        <v>1</v>
      </c>
      <c r="G1438" s="3" t="s">
        <v>1064</v>
      </c>
      <c r="H1438" s="3" t="s">
        <v>692</v>
      </c>
    </row>
    <row r="1439" spans="5:8">
      <c r="E1439" t="str">
        <f t="shared" si="22"/>
        <v>1</v>
      </c>
      <c r="G1439" s="3" t="s">
        <v>1064</v>
      </c>
      <c r="H1439" s="3" t="s">
        <v>693</v>
      </c>
    </row>
    <row r="1440" spans="5:8">
      <c r="E1440" t="str">
        <f t="shared" si="22"/>
        <v>1</v>
      </c>
      <c r="G1440" s="3" t="s">
        <v>1064</v>
      </c>
      <c r="H1440" s="3" t="s">
        <v>694</v>
      </c>
    </row>
    <row r="1441" spans="5:8">
      <c r="E1441" t="str">
        <f t="shared" si="22"/>
        <v>1</v>
      </c>
      <c r="G1441" s="3" t="s">
        <v>1064</v>
      </c>
      <c r="H1441" s="3" t="s">
        <v>695</v>
      </c>
    </row>
    <row r="1442" spans="5:8">
      <c r="E1442" t="str">
        <f t="shared" si="22"/>
        <v>1</v>
      </c>
      <c r="G1442" s="3" t="s">
        <v>1064</v>
      </c>
      <c r="H1442" s="3" t="s">
        <v>254</v>
      </c>
    </row>
    <row r="1443" spans="5:8">
      <c r="E1443" t="str">
        <f t="shared" si="22"/>
        <v>1</v>
      </c>
      <c r="G1443" s="3" t="s">
        <v>1064</v>
      </c>
      <c r="H1443" s="3" t="s">
        <v>255</v>
      </c>
    </row>
    <row r="1444" spans="5:8">
      <c r="E1444" t="str">
        <f t="shared" si="22"/>
        <v>1</v>
      </c>
      <c r="G1444" s="3" t="s">
        <v>1064</v>
      </c>
      <c r="H1444" s="3" t="s">
        <v>256</v>
      </c>
    </row>
    <row r="1445" spans="5:8">
      <c r="E1445" t="str">
        <f t="shared" si="22"/>
        <v>1</v>
      </c>
      <c r="G1445" s="3" t="s">
        <v>1064</v>
      </c>
      <c r="H1445" s="3" t="s">
        <v>257</v>
      </c>
    </row>
    <row r="1446" spans="5:8">
      <c r="E1446" t="str">
        <f t="shared" si="22"/>
        <v>1</v>
      </c>
      <c r="G1446" s="3" t="s">
        <v>1064</v>
      </c>
      <c r="H1446" s="3" t="s">
        <v>258</v>
      </c>
    </row>
    <row r="1447" spans="5:8">
      <c r="E1447" t="str">
        <f t="shared" si="22"/>
        <v>1</v>
      </c>
      <c r="G1447" s="3" t="s">
        <v>1064</v>
      </c>
      <c r="H1447" s="3" t="s">
        <v>259</v>
      </c>
    </row>
    <row r="1448" spans="5:8">
      <c r="E1448" t="str">
        <f t="shared" si="22"/>
        <v>1</v>
      </c>
      <c r="G1448" s="3" t="s">
        <v>1064</v>
      </c>
      <c r="H1448" s="3" t="s">
        <v>260</v>
      </c>
    </row>
    <row r="1449" spans="5:8">
      <c r="E1449" t="str">
        <f t="shared" si="22"/>
        <v>1</v>
      </c>
      <c r="G1449" s="3" t="s">
        <v>1064</v>
      </c>
      <c r="H1449" s="3" t="s">
        <v>261</v>
      </c>
    </row>
    <row r="1450" spans="5:8">
      <c r="E1450" t="str">
        <f t="shared" si="22"/>
        <v>1</v>
      </c>
      <c r="G1450" s="3" t="s">
        <v>1064</v>
      </c>
      <c r="H1450" s="3" t="s">
        <v>262</v>
      </c>
    </row>
    <row r="1451" spans="5:8">
      <c r="E1451" t="str">
        <f t="shared" si="22"/>
        <v>1</v>
      </c>
      <c r="G1451" s="3" t="s">
        <v>1064</v>
      </c>
      <c r="H1451" s="3" t="s">
        <v>263</v>
      </c>
    </row>
    <row r="1452" spans="5:8">
      <c r="E1452" t="str">
        <f t="shared" si="22"/>
        <v>1</v>
      </c>
      <c r="G1452" s="3" t="s">
        <v>1064</v>
      </c>
      <c r="H1452" s="3" t="s">
        <v>264</v>
      </c>
    </row>
    <row r="1453" spans="5:8">
      <c r="E1453" t="str">
        <f t="shared" si="22"/>
        <v>1</v>
      </c>
      <c r="G1453" s="3" t="s">
        <v>1064</v>
      </c>
      <c r="H1453" s="3" t="s">
        <v>265</v>
      </c>
    </row>
    <row r="1454" spans="5:8">
      <c r="E1454" t="str">
        <f t="shared" si="22"/>
        <v>1</v>
      </c>
      <c r="G1454" s="3" t="s">
        <v>1064</v>
      </c>
      <c r="H1454" s="3" t="s">
        <v>266</v>
      </c>
    </row>
    <row r="1455" spans="5:8">
      <c r="E1455" t="str">
        <f t="shared" si="22"/>
        <v>2</v>
      </c>
      <c r="G1455" s="3" t="s">
        <v>1064</v>
      </c>
      <c r="H1455" s="3" t="s">
        <v>267</v>
      </c>
    </row>
    <row r="1456" spans="5:8">
      <c r="E1456" t="str">
        <f t="shared" si="22"/>
        <v>2</v>
      </c>
      <c r="G1456" s="3" t="s">
        <v>1064</v>
      </c>
      <c r="H1456" s="3" t="s">
        <v>268</v>
      </c>
    </row>
    <row r="1457" spans="5:8">
      <c r="E1457" t="str">
        <f t="shared" si="22"/>
        <v>2</v>
      </c>
      <c r="G1457" s="3" t="s">
        <v>1064</v>
      </c>
      <c r="H1457" s="3" t="s">
        <v>269</v>
      </c>
    </row>
    <row r="1458" spans="5:8">
      <c r="E1458" t="str">
        <f t="shared" si="22"/>
        <v>2</v>
      </c>
      <c r="G1458" s="3" t="s">
        <v>1064</v>
      </c>
      <c r="H1458" s="3" t="s">
        <v>270</v>
      </c>
    </row>
    <row r="1459" spans="5:8">
      <c r="E1459" t="str">
        <f t="shared" si="22"/>
        <v>2</v>
      </c>
      <c r="G1459" s="3" t="s">
        <v>1064</v>
      </c>
      <c r="H1459" s="3" t="s">
        <v>271</v>
      </c>
    </row>
    <row r="1460" spans="5:8">
      <c r="E1460" t="str">
        <f t="shared" si="22"/>
        <v>2</v>
      </c>
      <c r="G1460" s="3" t="s">
        <v>1064</v>
      </c>
      <c r="H1460" s="3" t="s">
        <v>272</v>
      </c>
    </row>
    <row r="1461" spans="5:8">
      <c r="E1461" t="str">
        <f t="shared" si="22"/>
        <v>2</v>
      </c>
      <c r="G1461" s="3" t="s">
        <v>1064</v>
      </c>
      <c r="H1461" s="3" t="s">
        <v>273</v>
      </c>
    </row>
    <row r="1462" spans="5:8">
      <c r="E1462" t="str">
        <f t="shared" si="22"/>
        <v>2</v>
      </c>
      <c r="G1462" s="3" t="s">
        <v>1064</v>
      </c>
      <c r="H1462" s="3" t="s">
        <v>274</v>
      </c>
    </row>
    <row r="1463" spans="5:8">
      <c r="E1463" t="str">
        <f t="shared" si="22"/>
        <v>2</v>
      </c>
      <c r="G1463" s="3" t="s">
        <v>1064</v>
      </c>
      <c r="H1463" s="3" t="s">
        <v>275</v>
      </c>
    </row>
    <row r="1464" spans="5:8">
      <c r="E1464" t="str">
        <f t="shared" si="22"/>
        <v>2</v>
      </c>
      <c r="G1464" s="3" t="s">
        <v>1064</v>
      </c>
      <c r="H1464" s="3" t="s">
        <v>276</v>
      </c>
    </row>
    <row r="1465" spans="5:8">
      <c r="E1465" t="str">
        <f t="shared" si="22"/>
        <v>2</v>
      </c>
      <c r="G1465" s="3" t="s">
        <v>1064</v>
      </c>
      <c r="H1465" s="3" t="s">
        <v>277</v>
      </c>
    </row>
    <row r="1466" spans="5:8">
      <c r="E1466" t="str">
        <f t="shared" si="22"/>
        <v>2</v>
      </c>
      <c r="G1466" s="3" t="s">
        <v>1064</v>
      </c>
      <c r="H1466" s="3" t="s">
        <v>278</v>
      </c>
    </row>
    <row r="1467" spans="5:8">
      <c r="E1467" t="str">
        <f t="shared" si="22"/>
        <v>2</v>
      </c>
      <c r="G1467" s="3" t="s">
        <v>1064</v>
      </c>
      <c r="H1467" s="3" t="s">
        <v>279</v>
      </c>
    </row>
    <row r="1468" spans="5:8">
      <c r="E1468" t="str">
        <f t="shared" si="22"/>
        <v>2</v>
      </c>
      <c r="G1468" s="3" t="s">
        <v>1064</v>
      </c>
      <c r="H1468" s="3" t="s">
        <v>280</v>
      </c>
    </row>
    <row r="1469" spans="5:8">
      <c r="E1469" t="str">
        <f t="shared" si="22"/>
        <v>2</v>
      </c>
      <c r="G1469" s="3" t="s">
        <v>1064</v>
      </c>
      <c r="H1469" s="3" t="s">
        <v>281</v>
      </c>
    </row>
    <row r="1470" spans="5:8">
      <c r="E1470" t="str">
        <f t="shared" si="22"/>
        <v>2</v>
      </c>
      <c r="G1470" s="3" t="s">
        <v>1064</v>
      </c>
      <c r="H1470" s="3" t="s">
        <v>282</v>
      </c>
    </row>
    <row r="1471" spans="5:8">
      <c r="E1471" t="str">
        <f t="shared" si="22"/>
        <v>2</v>
      </c>
      <c r="G1471" s="3" t="s">
        <v>1064</v>
      </c>
      <c r="H1471" s="3" t="s">
        <v>283</v>
      </c>
    </row>
    <row r="1472" spans="5:8">
      <c r="E1472" t="str">
        <f t="shared" si="22"/>
        <v>2</v>
      </c>
      <c r="G1472" s="3" t="s">
        <v>1064</v>
      </c>
      <c r="H1472" s="3" t="s">
        <v>284</v>
      </c>
    </row>
    <row r="1473" spans="5:8">
      <c r="E1473" t="str">
        <f t="shared" si="22"/>
        <v>2</v>
      </c>
      <c r="G1473" s="3" t="s">
        <v>1064</v>
      </c>
      <c r="H1473" s="3" t="s">
        <v>285</v>
      </c>
    </row>
    <row r="1474" spans="5:8">
      <c r="E1474" t="str">
        <f t="shared" si="22"/>
        <v>2</v>
      </c>
      <c r="G1474" s="3" t="s">
        <v>1064</v>
      </c>
      <c r="H1474" s="3" t="s">
        <v>286</v>
      </c>
    </row>
    <row r="1475" spans="5:8">
      <c r="E1475" t="str">
        <f t="shared" si="22"/>
        <v>2</v>
      </c>
      <c r="G1475" s="3" t="s">
        <v>1064</v>
      </c>
      <c r="H1475" s="3" t="s">
        <v>287</v>
      </c>
    </row>
    <row r="1476" spans="5:8">
      <c r="E1476" t="str">
        <f t="shared" ref="E1476:E1539" si="23">RIGHT(H1476,1)</f>
        <v>2</v>
      </c>
      <c r="G1476" s="3" t="s">
        <v>1064</v>
      </c>
      <c r="H1476" s="3" t="s">
        <v>288</v>
      </c>
    </row>
    <row r="1477" spans="5:8">
      <c r="E1477" t="str">
        <f t="shared" si="23"/>
        <v>2</v>
      </c>
      <c r="G1477" s="3" t="s">
        <v>1064</v>
      </c>
      <c r="H1477" s="3" t="s">
        <v>289</v>
      </c>
    </row>
    <row r="1478" spans="5:8">
      <c r="E1478" t="str">
        <f t="shared" si="23"/>
        <v>2</v>
      </c>
      <c r="G1478" s="3" t="s">
        <v>1064</v>
      </c>
      <c r="H1478" s="3" t="s">
        <v>290</v>
      </c>
    </row>
    <row r="1479" spans="5:8">
      <c r="E1479" t="str">
        <f t="shared" si="23"/>
        <v>2</v>
      </c>
      <c r="G1479" s="3" t="s">
        <v>1064</v>
      </c>
      <c r="H1479" s="3" t="s">
        <v>291</v>
      </c>
    </row>
    <row r="1480" spans="5:8">
      <c r="E1480" t="str">
        <f t="shared" si="23"/>
        <v>2</v>
      </c>
      <c r="G1480" s="3" t="s">
        <v>1064</v>
      </c>
      <c r="H1480" s="3" t="s">
        <v>292</v>
      </c>
    </row>
    <row r="1481" spans="5:8">
      <c r="E1481" t="str">
        <f t="shared" si="23"/>
        <v>2</v>
      </c>
      <c r="G1481" s="3" t="s">
        <v>1064</v>
      </c>
      <c r="H1481" s="3" t="s">
        <v>293</v>
      </c>
    </row>
    <row r="1482" spans="5:8">
      <c r="E1482" t="str">
        <f t="shared" si="23"/>
        <v>2</v>
      </c>
      <c r="G1482" s="3" t="s">
        <v>1064</v>
      </c>
      <c r="H1482" s="3" t="s">
        <v>294</v>
      </c>
    </row>
    <row r="1483" spans="5:8">
      <c r="E1483" t="str">
        <f t="shared" si="23"/>
        <v>1</v>
      </c>
      <c r="G1483" s="3" t="s">
        <v>1064</v>
      </c>
      <c r="H1483" s="3" t="s">
        <v>295</v>
      </c>
    </row>
    <row r="1484" spans="5:8">
      <c r="E1484" t="str">
        <f t="shared" si="23"/>
        <v>1</v>
      </c>
      <c r="G1484" s="3" t="s">
        <v>1064</v>
      </c>
      <c r="H1484" s="3" t="s">
        <v>296</v>
      </c>
    </row>
    <row r="1485" spans="5:8">
      <c r="E1485" t="str">
        <f t="shared" si="23"/>
        <v>1</v>
      </c>
      <c r="G1485" s="3" t="s">
        <v>1064</v>
      </c>
      <c r="H1485" s="3" t="s">
        <v>297</v>
      </c>
    </row>
    <row r="1486" spans="5:8">
      <c r="E1486" t="str">
        <f t="shared" si="23"/>
        <v>1</v>
      </c>
      <c r="G1486" s="3" t="s">
        <v>1064</v>
      </c>
      <c r="H1486" s="3" t="s">
        <v>298</v>
      </c>
    </row>
    <row r="1487" spans="5:8">
      <c r="E1487" t="str">
        <f t="shared" si="23"/>
        <v>1</v>
      </c>
      <c r="G1487" s="3" t="s">
        <v>1064</v>
      </c>
      <c r="H1487" s="3" t="s">
        <v>299</v>
      </c>
    </row>
    <row r="1488" spans="5:8">
      <c r="E1488" t="str">
        <f t="shared" si="23"/>
        <v>2</v>
      </c>
      <c r="G1488" s="3" t="s">
        <v>1064</v>
      </c>
      <c r="H1488" s="3" t="s">
        <v>300</v>
      </c>
    </row>
    <row r="1489" spans="5:8">
      <c r="E1489" t="str">
        <f t="shared" si="23"/>
        <v>2</v>
      </c>
      <c r="G1489" s="3" t="s">
        <v>1064</v>
      </c>
      <c r="H1489" s="3" t="s">
        <v>301</v>
      </c>
    </row>
    <row r="1490" spans="5:8">
      <c r="E1490" t="str">
        <f t="shared" si="23"/>
        <v>1</v>
      </c>
      <c r="G1490" s="3" t="s">
        <v>1064</v>
      </c>
      <c r="H1490" s="3" t="s">
        <v>302</v>
      </c>
    </row>
    <row r="1491" spans="5:8">
      <c r="E1491" t="str">
        <f t="shared" si="23"/>
        <v>1</v>
      </c>
      <c r="G1491" s="3" t="s">
        <v>1064</v>
      </c>
      <c r="H1491" s="3" t="s">
        <v>303</v>
      </c>
    </row>
    <row r="1492" spans="5:8">
      <c r="E1492" t="str">
        <f t="shared" si="23"/>
        <v>2</v>
      </c>
      <c r="G1492" s="3" t="s">
        <v>1064</v>
      </c>
      <c r="H1492" s="3" t="s">
        <v>304</v>
      </c>
    </row>
    <row r="1493" spans="5:8">
      <c r="E1493" t="str">
        <f t="shared" si="23"/>
        <v>2</v>
      </c>
      <c r="G1493" s="3" t="s">
        <v>1064</v>
      </c>
      <c r="H1493" s="3" t="s">
        <v>305</v>
      </c>
    </row>
    <row r="1494" spans="5:8">
      <c r="E1494" t="str">
        <f t="shared" si="23"/>
        <v>2</v>
      </c>
      <c r="G1494" s="3" t="s">
        <v>1064</v>
      </c>
      <c r="H1494" s="3" t="s">
        <v>306</v>
      </c>
    </row>
    <row r="1495" spans="5:8">
      <c r="E1495" t="str">
        <f t="shared" si="23"/>
        <v>2</v>
      </c>
      <c r="G1495" s="3" t="s">
        <v>1064</v>
      </c>
      <c r="H1495" s="3" t="s">
        <v>307</v>
      </c>
    </row>
    <row r="1496" spans="5:8">
      <c r="E1496" t="str">
        <f t="shared" si="23"/>
        <v>2</v>
      </c>
      <c r="G1496" s="3" t="s">
        <v>1064</v>
      </c>
      <c r="H1496" s="3" t="s">
        <v>308</v>
      </c>
    </row>
    <row r="1497" spans="5:8">
      <c r="E1497" t="str">
        <f t="shared" si="23"/>
        <v>2</v>
      </c>
      <c r="G1497" s="3" t="s">
        <v>1064</v>
      </c>
      <c r="H1497" s="3" t="s">
        <v>309</v>
      </c>
    </row>
    <row r="1498" spans="5:8">
      <c r="E1498" t="str">
        <f t="shared" si="23"/>
        <v>2</v>
      </c>
      <c r="G1498" s="3" t="s">
        <v>1064</v>
      </c>
      <c r="H1498" s="3" t="s">
        <v>310</v>
      </c>
    </row>
    <row r="1499" spans="5:8">
      <c r="E1499" t="str">
        <f t="shared" si="23"/>
        <v>2</v>
      </c>
      <c r="G1499" s="3" t="s">
        <v>1064</v>
      </c>
      <c r="H1499" s="3" t="s">
        <v>311</v>
      </c>
    </row>
    <row r="1500" spans="5:8">
      <c r="E1500" t="str">
        <f t="shared" si="23"/>
        <v>2</v>
      </c>
      <c r="G1500" s="3" t="s">
        <v>1064</v>
      </c>
      <c r="H1500" s="3" t="s">
        <v>312</v>
      </c>
    </row>
    <row r="1501" spans="5:8">
      <c r="E1501" t="str">
        <f t="shared" si="23"/>
        <v>2</v>
      </c>
      <c r="G1501" s="3" t="s">
        <v>1064</v>
      </c>
      <c r="H1501" s="3" t="s">
        <v>313</v>
      </c>
    </row>
    <row r="1502" spans="5:8">
      <c r="E1502" t="str">
        <f t="shared" si="23"/>
        <v>2</v>
      </c>
      <c r="G1502" s="3" t="s">
        <v>1064</v>
      </c>
      <c r="H1502" s="3" t="s">
        <v>314</v>
      </c>
    </row>
    <row r="1503" spans="5:8">
      <c r="E1503" t="str">
        <f t="shared" si="23"/>
        <v>2</v>
      </c>
      <c r="G1503" s="3" t="s">
        <v>1064</v>
      </c>
      <c r="H1503" s="3" t="s">
        <v>315</v>
      </c>
    </row>
    <row r="1504" spans="5:8">
      <c r="E1504" t="str">
        <f t="shared" si="23"/>
        <v>2</v>
      </c>
      <c r="G1504" s="3" t="s">
        <v>1064</v>
      </c>
      <c r="H1504" s="3" t="s">
        <v>316</v>
      </c>
    </row>
    <row r="1505" spans="5:8">
      <c r="E1505" t="str">
        <f t="shared" si="23"/>
        <v>2</v>
      </c>
      <c r="G1505" s="3" t="s">
        <v>1064</v>
      </c>
      <c r="H1505" s="3" t="s">
        <v>317</v>
      </c>
    </row>
    <row r="1506" spans="5:8">
      <c r="E1506" t="str">
        <f t="shared" si="23"/>
        <v>2</v>
      </c>
      <c r="G1506" s="3" t="s">
        <v>1064</v>
      </c>
      <c r="H1506" s="3" t="s">
        <v>318</v>
      </c>
    </row>
    <row r="1507" spans="5:8">
      <c r="E1507" t="str">
        <f t="shared" si="23"/>
        <v>2</v>
      </c>
      <c r="G1507" s="3" t="s">
        <v>1064</v>
      </c>
      <c r="H1507" s="3" t="s">
        <v>319</v>
      </c>
    </row>
    <row r="1508" spans="5:8">
      <c r="E1508" t="str">
        <f t="shared" si="23"/>
        <v>2</v>
      </c>
      <c r="G1508" s="3" t="s">
        <v>1064</v>
      </c>
      <c r="H1508" s="3" t="s">
        <v>320</v>
      </c>
    </row>
    <row r="1509" spans="5:8">
      <c r="E1509" t="str">
        <f t="shared" si="23"/>
        <v>2</v>
      </c>
      <c r="G1509" s="3" t="s">
        <v>1064</v>
      </c>
      <c r="H1509" s="3" t="s">
        <v>321</v>
      </c>
    </row>
    <row r="1510" spans="5:8">
      <c r="E1510" t="str">
        <f t="shared" si="23"/>
        <v>2</v>
      </c>
      <c r="G1510" s="3" t="s">
        <v>1064</v>
      </c>
      <c r="H1510" s="3" t="s">
        <v>322</v>
      </c>
    </row>
    <row r="1511" spans="5:8">
      <c r="E1511" t="str">
        <f t="shared" si="23"/>
        <v>2</v>
      </c>
      <c r="G1511" s="3" t="s">
        <v>1064</v>
      </c>
      <c r="H1511" s="3" t="s">
        <v>323</v>
      </c>
    </row>
    <row r="1512" spans="5:8">
      <c r="E1512" t="str">
        <f t="shared" si="23"/>
        <v>2</v>
      </c>
      <c r="G1512" s="3" t="s">
        <v>1064</v>
      </c>
      <c r="H1512" s="3" t="s">
        <v>324</v>
      </c>
    </row>
    <row r="1513" spans="5:8">
      <c r="E1513" t="str">
        <f t="shared" si="23"/>
        <v>2</v>
      </c>
      <c r="G1513" s="3" t="s">
        <v>1064</v>
      </c>
      <c r="H1513" s="3" t="s">
        <v>325</v>
      </c>
    </row>
    <row r="1514" spans="5:8">
      <c r="E1514" t="str">
        <f t="shared" si="23"/>
        <v>2</v>
      </c>
      <c r="G1514" s="3" t="s">
        <v>1064</v>
      </c>
      <c r="H1514" s="3" t="s">
        <v>326</v>
      </c>
    </row>
    <row r="1515" spans="5:8">
      <c r="E1515" t="str">
        <f t="shared" si="23"/>
        <v>2</v>
      </c>
      <c r="G1515" s="3" t="s">
        <v>1064</v>
      </c>
      <c r="H1515" s="3" t="s">
        <v>327</v>
      </c>
    </row>
    <row r="1516" spans="5:8">
      <c r="E1516" t="str">
        <f t="shared" si="23"/>
        <v>2</v>
      </c>
      <c r="G1516" s="3" t="s">
        <v>1064</v>
      </c>
      <c r="H1516" s="3" t="s">
        <v>328</v>
      </c>
    </row>
    <row r="1517" spans="5:8">
      <c r="E1517" t="str">
        <f t="shared" si="23"/>
        <v>2</v>
      </c>
      <c r="G1517" s="3" t="s">
        <v>1064</v>
      </c>
      <c r="H1517" s="3" t="s">
        <v>329</v>
      </c>
    </row>
    <row r="1518" spans="5:8">
      <c r="E1518" t="str">
        <f t="shared" si="23"/>
        <v>2</v>
      </c>
      <c r="G1518" s="3" t="s">
        <v>1064</v>
      </c>
      <c r="H1518" s="3" t="s">
        <v>330</v>
      </c>
    </row>
    <row r="1519" spans="5:8">
      <c r="E1519" t="str">
        <f t="shared" si="23"/>
        <v>2</v>
      </c>
      <c r="G1519" s="3" t="s">
        <v>1064</v>
      </c>
      <c r="H1519" s="3" t="s">
        <v>331</v>
      </c>
    </row>
    <row r="1520" spans="5:8">
      <c r="E1520" t="str">
        <f t="shared" si="23"/>
        <v>2</v>
      </c>
      <c r="G1520" s="3" t="s">
        <v>1064</v>
      </c>
      <c r="H1520" s="3" t="s">
        <v>332</v>
      </c>
    </row>
    <row r="1521" spans="5:8">
      <c r="E1521" t="str">
        <f t="shared" si="23"/>
        <v>2</v>
      </c>
      <c r="G1521" s="3" t="s">
        <v>1064</v>
      </c>
      <c r="H1521" s="3" t="s">
        <v>333</v>
      </c>
    </row>
    <row r="1522" spans="5:8">
      <c r="E1522" t="str">
        <f t="shared" si="23"/>
        <v>2</v>
      </c>
      <c r="G1522" s="3" t="s">
        <v>1064</v>
      </c>
      <c r="H1522" s="3" t="s">
        <v>334</v>
      </c>
    </row>
    <row r="1523" spans="5:8">
      <c r="E1523" t="str">
        <f t="shared" si="23"/>
        <v>2</v>
      </c>
      <c r="G1523" s="3" t="s">
        <v>1064</v>
      </c>
      <c r="H1523" s="3" t="s">
        <v>335</v>
      </c>
    </row>
    <row r="1524" spans="5:8">
      <c r="E1524" t="str">
        <f t="shared" si="23"/>
        <v>2</v>
      </c>
      <c r="G1524" s="3" t="s">
        <v>1064</v>
      </c>
      <c r="H1524" s="3" t="s">
        <v>336</v>
      </c>
    </row>
    <row r="1525" spans="5:8">
      <c r="E1525" t="str">
        <f t="shared" si="23"/>
        <v>2</v>
      </c>
      <c r="G1525" s="3" t="s">
        <v>1064</v>
      </c>
      <c r="H1525" s="3" t="s">
        <v>337</v>
      </c>
    </row>
    <row r="1526" spans="5:8">
      <c r="E1526" t="str">
        <f t="shared" si="23"/>
        <v>2</v>
      </c>
      <c r="G1526" s="3" t="s">
        <v>1064</v>
      </c>
      <c r="H1526" s="3" t="s">
        <v>338</v>
      </c>
    </row>
    <row r="1527" spans="5:8">
      <c r="E1527" t="str">
        <f t="shared" si="23"/>
        <v>2</v>
      </c>
      <c r="G1527" s="3" t="s">
        <v>1064</v>
      </c>
      <c r="H1527" s="3" t="s">
        <v>339</v>
      </c>
    </row>
    <row r="1528" spans="5:8">
      <c r="E1528" t="str">
        <f t="shared" si="23"/>
        <v>2</v>
      </c>
      <c r="G1528" s="3" t="s">
        <v>1064</v>
      </c>
      <c r="H1528" s="3" t="s">
        <v>340</v>
      </c>
    </row>
    <row r="1529" spans="5:8">
      <c r="E1529" t="str">
        <f t="shared" si="23"/>
        <v>2</v>
      </c>
      <c r="G1529" s="3" t="s">
        <v>1064</v>
      </c>
      <c r="H1529" s="3" t="s">
        <v>341</v>
      </c>
    </row>
    <row r="1530" spans="5:8">
      <c r="E1530" t="str">
        <f t="shared" si="23"/>
        <v>2</v>
      </c>
      <c r="G1530" s="3" t="s">
        <v>1064</v>
      </c>
      <c r="H1530" s="3" t="s">
        <v>342</v>
      </c>
    </row>
    <row r="1531" spans="5:8">
      <c r="E1531" t="str">
        <f t="shared" si="23"/>
        <v>2</v>
      </c>
      <c r="G1531" s="3" t="s">
        <v>1064</v>
      </c>
      <c r="H1531" s="3" t="s">
        <v>343</v>
      </c>
    </row>
    <row r="1532" spans="5:8">
      <c r="E1532" t="str">
        <f t="shared" si="23"/>
        <v>2</v>
      </c>
      <c r="G1532" s="3" t="s">
        <v>1064</v>
      </c>
      <c r="H1532" s="3" t="s">
        <v>344</v>
      </c>
    </row>
    <row r="1533" spans="5:8">
      <c r="E1533" t="str">
        <f t="shared" si="23"/>
        <v>2</v>
      </c>
      <c r="G1533" s="3" t="s">
        <v>1064</v>
      </c>
      <c r="H1533" s="3" t="s">
        <v>345</v>
      </c>
    </row>
    <row r="1534" spans="5:8">
      <c r="E1534" t="str">
        <f t="shared" si="23"/>
        <v>2</v>
      </c>
      <c r="G1534" s="3" t="s">
        <v>1064</v>
      </c>
      <c r="H1534" s="3" t="s">
        <v>346</v>
      </c>
    </row>
    <row r="1535" spans="5:8">
      <c r="E1535" t="str">
        <f t="shared" si="23"/>
        <v>2</v>
      </c>
      <c r="G1535" s="3" t="s">
        <v>1064</v>
      </c>
      <c r="H1535" s="3" t="s">
        <v>347</v>
      </c>
    </row>
    <row r="1536" spans="5:8">
      <c r="E1536" t="str">
        <f t="shared" si="23"/>
        <v>2</v>
      </c>
      <c r="G1536" s="3" t="s">
        <v>1064</v>
      </c>
      <c r="H1536" s="3" t="s">
        <v>348</v>
      </c>
    </row>
    <row r="1537" spans="5:8">
      <c r="E1537" t="str">
        <f t="shared" si="23"/>
        <v>2</v>
      </c>
      <c r="G1537" s="3" t="s">
        <v>1064</v>
      </c>
      <c r="H1537" s="3" t="s">
        <v>349</v>
      </c>
    </row>
    <row r="1538" spans="5:8">
      <c r="E1538" t="str">
        <f t="shared" si="23"/>
        <v>2</v>
      </c>
      <c r="G1538" s="3" t="s">
        <v>1064</v>
      </c>
      <c r="H1538" s="3" t="s">
        <v>350</v>
      </c>
    </row>
    <row r="1539" spans="5:8">
      <c r="E1539" t="str">
        <f t="shared" si="23"/>
        <v>2</v>
      </c>
      <c r="G1539" s="3" t="s">
        <v>1064</v>
      </c>
      <c r="H1539" s="3" t="s">
        <v>351</v>
      </c>
    </row>
    <row r="1540" spans="5:8">
      <c r="E1540" t="str">
        <f t="shared" ref="E1540:E1603" si="24">RIGHT(H1540,1)</f>
        <v>2</v>
      </c>
      <c r="G1540" s="3" t="s">
        <v>1064</v>
      </c>
      <c r="H1540" s="3" t="s">
        <v>352</v>
      </c>
    </row>
    <row r="1541" spans="5:8">
      <c r="E1541" t="str">
        <f t="shared" si="24"/>
        <v>2</v>
      </c>
      <c r="G1541" s="3" t="s">
        <v>1064</v>
      </c>
      <c r="H1541" s="3" t="s">
        <v>353</v>
      </c>
    </row>
    <row r="1542" spans="5:8">
      <c r="E1542" t="str">
        <f t="shared" si="24"/>
        <v>2</v>
      </c>
      <c r="G1542" s="3" t="s">
        <v>1064</v>
      </c>
      <c r="H1542" s="3" t="s">
        <v>354</v>
      </c>
    </row>
    <row r="1543" spans="5:8">
      <c r="E1543" t="str">
        <f t="shared" si="24"/>
        <v>2</v>
      </c>
      <c r="G1543" s="3" t="s">
        <v>1064</v>
      </c>
      <c r="H1543" s="3" t="s">
        <v>355</v>
      </c>
    </row>
    <row r="1544" spans="5:8">
      <c r="E1544" t="str">
        <f t="shared" si="24"/>
        <v>2</v>
      </c>
      <c r="G1544" s="3" t="s">
        <v>1064</v>
      </c>
      <c r="H1544" s="3" t="s">
        <v>356</v>
      </c>
    </row>
    <row r="1545" spans="5:8">
      <c r="E1545" t="str">
        <f t="shared" si="24"/>
        <v>2</v>
      </c>
      <c r="G1545" s="3" t="s">
        <v>1064</v>
      </c>
      <c r="H1545" s="3" t="s">
        <v>357</v>
      </c>
    </row>
    <row r="1546" spans="5:8">
      <c r="E1546" t="str">
        <f t="shared" si="24"/>
        <v>2</v>
      </c>
      <c r="G1546" s="3" t="s">
        <v>1064</v>
      </c>
      <c r="H1546" s="3" t="s">
        <v>358</v>
      </c>
    </row>
    <row r="1547" spans="5:8">
      <c r="E1547" t="str">
        <f t="shared" si="24"/>
        <v>2</v>
      </c>
      <c r="G1547" s="3" t="s">
        <v>1064</v>
      </c>
      <c r="H1547" s="3" t="s">
        <v>359</v>
      </c>
    </row>
    <row r="1548" spans="5:8">
      <c r="E1548" t="str">
        <f t="shared" si="24"/>
        <v>2</v>
      </c>
      <c r="G1548" s="3" t="s">
        <v>1064</v>
      </c>
      <c r="H1548" s="3" t="s">
        <v>360</v>
      </c>
    </row>
    <row r="1549" spans="5:8">
      <c r="E1549" t="str">
        <f t="shared" si="24"/>
        <v>2</v>
      </c>
      <c r="G1549" s="3" t="s">
        <v>1064</v>
      </c>
      <c r="H1549" s="3" t="s">
        <v>361</v>
      </c>
    </row>
    <row r="1550" spans="5:8">
      <c r="E1550" t="str">
        <f t="shared" si="24"/>
        <v>2</v>
      </c>
      <c r="G1550" s="3" t="s">
        <v>1064</v>
      </c>
      <c r="H1550" s="3" t="s">
        <v>362</v>
      </c>
    </row>
    <row r="1551" spans="5:8">
      <c r="E1551" t="str">
        <f t="shared" si="24"/>
        <v>1</v>
      </c>
      <c r="G1551" s="3" t="s">
        <v>1064</v>
      </c>
      <c r="H1551" s="3" t="s">
        <v>363</v>
      </c>
    </row>
    <row r="1552" spans="5:8">
      <c r="E1552" t="str">
        <f t="shared" si="24"/>
        <v>1</v>
      </c>
      <c r="G1552" s="3" t="s">
        <v>1064</v>
      </c>
      <c r="H1552" s="3" t="s">
        <v>364</v>
      </c>
    </row>
    <row r="1553" spans="5:8">
      <c r="E1553" t="str">
        <f t="shared" si="24"/>
        <v>1</v>
      </c>
      <c r="G1553" s="3" t="s">
        <v>1064</v>
      </c>
      <c r="H1553" s="3" t="s">
        <v>365</v>
      </c>
    </row>
    <row r="1554" spans="5:8">
      <c r="E1554" t="str">
        <f t="shared" si="24"/>
        <v>1</v>
      </c>
      <c r="G1554" s="3" t="s">
        <v>1064</v>
      </c>
      <c r="H1554" s="3" t="s">
        <v>366</v>
      </c>
    </row>
    <row r="1555" spans="5:8">
      <c r="E1555" t="str">
        <f t="shared" si="24"/>
        <v>1</v>
      </c>
      <c r="G1555" s="3" t="s">
        <v>1064</v>
      </c>
      <c r="H1555" s="3" t="s">
        <v>367</v>
      </c>
    </row>
    <row r="1556" spans="5:8">
      <c r="E1556" t="str">
        <f t="shared" si="24"/>
        <v>1</v>
      </c>
      <c r="G1556" s="3" t="s">
        <v>1064</v>
      </c>
      <c r="H1556" s="3" t="s">
        <v>368</v>
      </c>
    </row>
    <row r="1557" spans="5:8">
      <c r="E1557" t="str">
        <f t="shared" si="24"/>
        <v>1</v>
      </c>
      <c r="G1557" s="3" t="s">
        <v>1064</v>
      </c>
      <c r="H1557" s="3" t="s">
        <v>369</v>
      </c>
    </row>
    <row r="1558" spans="5:8">
      <c r="E1558" t="str">
        <f t="shared" si="24"/>
        <v>1</v>
      </c>
      <c r="G1558" s="3" t="s">
        <v>1064</v>
      </c>
      <c r="H1558" s="3" t="s">
        <v>370</v>
      </c>
    </row>
    <row r="1559" spans="5:8">
      <c r="E1559" t="str">
        <f t="shared" si="24"/>
        <v>1</v>
      </c>
      <c r="G1559" s="3" t="s">
        <v>1064</v>
      </c>
      <c r="H1559" s="3" t="s">
        <v>371</v>
      </c>
    </row>
    <row r="1560" spans="5:8">
      <c r="E1560" t="str">
        <f t="shared" si="24"/>
        <v>1</v>
      </c>
      <c r="G1560" s="3" t="s">
        <v>1064</v>
      </c>
      <c r="H1560" s="3" t="s">
        <v>372</v>
      </c>
    </row>
    <row r="1561" spans="5:8">
      <c r="E1561" t="str">
        <f t="shared" si="24"/>
        <v>1</v>
      </c>
      <c r="G1561" s="3" t="s">
        <v>1064</v>
      </c>
      <c r="H1561" s="3" t="s">
        <v>373</v>
      </c>
    </row>
    <row r="1562" spans="5:8">
      <c r="E1562" t="str">
        <f t="shared" si="24"/>
        <v>1</v>
      </c>
      <c r="G1562" s="3" t="s">
        <v>1064</v>
      </c>
      <c r="H1562" s="3" t="s">
        <v>374</v>
      </c>
    </row>
    <row r="1563" spans="5:8">
      <c r="E1563" t="str">
        <f t="shared" si="24"/>
        <v>1</v>
      </c>
      <c r="G1563" s="3" t="s">
        <v>1064</v>
      </c>
      <c r="H1563" s="3" t="s">
        <v>375</v>
      </c>
    </row>
    <row r="1564" spans="5:8">
      <c r="E1564" t="str">
        <f t="shared" si="24"/>
        <v>1</v>
      </c>
      <c r="G1564" s="3" t="s">
        <v>1064</v>
      </c>
      <c r="H1564" s="3" t="s">
        <v>376</v>
      </c>
    </row>
    <row r="1565" spans="5:8">
      <c r="E1565" t="str">
        <f t="shared" si="24"/>
        <v>1</v>
      </c>
      <c r="G1565" s="3" t="s">
        <v>1064</v>
      </c>
      <c r="H1565" s="3" t="s">
        <v>377</v>
      </c>
    </row>
    <row r="1566" spans="5:8">
      <c r="E1566" t="str">
        <f t="shared" si="24"/>
        <v>1</v>
      </c>
      <c r="G1566" s="3" t="s">
        <v>1064</v>
      </c>
      <c r="H1566" s="3" t="s">
        <v>378</v>
      </c>
    </row>
    <row r="1567" spans="5:8">
      <c r="E1567" t="str">
        <f t="shared" si="24"/>
        <v>1</v>
      </c>
      <c r="G1567" s="3" t="s">
        <v>1064</v>
      </c>
      <c r="H1567" s="3" t="s">
        <v>379</v>
      </c>
    </row>
    <row r="1568" spans="5:8">
      <c r="E1568" t="str">
        <f t="shared" si="24"/>
        <v>1</v>
      </c>
      <c r="G1568" s="3" t="s">
        <v>1064</v>
      </c>
      <c r="H1568" s="3" t="s">
        <v>380</v>
      </c>
    </row>
    <row r="1569" spans="5:8">
      <c r="E1569" t="str">
        <f t="shared" si="24"/>
        <v>1</v>
      </c>
      <c r="G1569" s="3" t="s">
        <v>1064</v>
      </c>
      <c r="H1569" s="3" t="s">
        <v>381</v>
      </c>
    </row>
    <row r="1570" spans="5:8">
      <c r="E1570" t="str">
        <f t="shared" si="24"/>
        <v>1</v>
      </c>
      <c r="G1570" s="3" t="s">
        <v>1064</v>
      </c>
      <c r="H1570" s="3" t="s">
        <v>382</v>
      </c>
    </row>
    <row r="1571" spans="5:8">
      <c r="E1571" t="str">
        <f t="shared" si="24"/>
        <v>1</v>
      </c>
      <c r="G1571" s="3" t="s">
        <v>1064</v>
      </c>
      <c r="H1571" s="3" t="s">
        <v>383</v>
      </c>
    </row>
    <row r="1572" spans="5:8">
      <c r="E1572" t="str">
        <f t="shared" si="24"/>
        <v>1</v>
      </c>
      <c r="G1572" s="3" t="s">
        <v>1064</v>
      </c>
      <c r="H1572" s="3" t="s">
        <v>384</v>
      </c>
    </row>
    <row r="1573" spans="5:8">
      <c r="E1573" t="str">
        <f t="shared" si="24"/>
        <v>1</v>
      </c>
      <c r="G1573" s="3" t="s">
        <v>1064</v>
      </c>
      <c r="H1573" s="3" t="s">
        <v>385</v>
      </c>
    </row>
    <row r="1574" spans="5:8">
      <c r="E1574" t="str">
        <f t="shared" si="24"/>
        <v>1</v>
      </c>
      <c r="G1574" s="3" t="s">
        <v>1064</v>
      </c>
      <c r="H1574" s="3" t="s">
        <v>386</v>
      </c>
    </row>
    <row r="1575" spans="5:8">
      <c r="E1575" t="str">
        <f t="shared" si="24"/>
        <v>1</v>
      </c>
      <c r="G1575" s="3" t="s">
        <v>1064</v>
      </c>
      <c r="H1575" s="3" t="s">
        <v>387</v>
      </c>
    </row>
    <row r="1576" spans="5:8">
      <c r="E1576" t="str">
        <f t="shared" si="24"/>
        <v>1</v>
      </c>
      <c r="G1576" s="3" t="s">
        <v>1064</v>
      </c>
      <c r="H1576" s="3" t="s">
        <v>388</v>
      </c>
    </row>
    <row r="1577" spans="5:8">
      <c r="E1577" t="str">
        <f t="shared" si="24"/>
        <v>1</v>
      </c>
      <c r="G1577" s="3" t="s">
        <v>1064</v>
      </c>
      <c r="H1577" s="3" t="s">
        <v>389</v>
      </c>
    </row>
    <row r="1578" spans="5:8">
      <c r="E1578" t="str">
        <f t="shared" si="24"/>
        <v>1</v>
      </c>
      <c r="G1578" s="3" t="s">
        <v>1064</v>
      </c>
      <c r="H1578" s="3" t="s">
        <v>390</v>
      </c>
    </row>
    <row r="1579" spans="5:8">
      <c r="E1579" t="str">
        <f t="shared" si="24"/>
        <v>1</v>
      </c>
      <c r="G1579" s="3" t="s">
        <v>1064</v>
      </c>
      <c r="H1579" s="3" t="s">
        <v>391</v>
      </c>
    </row>
    <row r="1580" spans="5:8">
      <c r="E1580" t="str">
        <f t="shared" si="24"/>
        <v>1</v>
      </c>
      <c r="G1580" s="3" t="s">
        <v>1064</v>
      </c>
      <c r="H1580" s="3" t="s">
        <v>392</v>
      </c>
    </row>
    <row r="1581" spans="5:8">
      <c r="E1581" t="str">
        <f t="shared" si="24"/>
        <v>1</v>
      </c>
      <c r="G1581" s="3" t="s">
        <v>1064</v>
      </c>
      <c r="H1581" s="3" t="s">
        <v>393</v>
      </c>
    </row>
    <row r="1582" spans="5:8">
      <c r="E1582" t="str">
        <f t="shared" si="24"/>
        <v>1</v>
      </c>
      <c r="G1582" s="3" t="s">
        <v>1064</v>
      </c>
      <c r="H1582" s="3" t="s">
        <v>394</v>
      </c>
    </row>
    <row r="1583" spans="5:8">
      <c r="E1583" t="str">
        <f t="shared" si="24"/>
        <v>1</v>
      </c>
      <c r="G1583" s="3" t="s">
        <v>1064</v>
      </c>
      <c r="H1583" s="3" t="s">
        <v>395</v>
      </c>
    </row>
    <row r="1584" spans="5:8">
      <c r="E1584" t="str">
        <f t="shared" si="24"/>
        <v>1</v>
      </c>
      <c r="G1584" s="3" t="s">
        <v>1064</v>
      </c>
      <c r="H1584" s="3" t="s">
        <v>396</v>
      </c>
    </row>
    <row r="1585" spans="5:8">
      <c r="E1585" t="str">
        <f t="shared" si="24"/>
        <v>1</v>
      </c>
      <c r="G1585" s="3" t="s">
        <v>1064</v>
      </c>
      <c r="H1585" s="3" t="s">
        <v>397</v>
      </c>
    </row>
    <row r="1586" spans="5:8">
      <c r="E1586" t="str">
        <f t="shared" si="24"/>
        <v>1</v>
      </c>
      <c r="G1586" s="3" t="s">
        <v>1064</v>
      </c>
      <c r="H1586" s="3" t="s">
        <v>398</v>
      </c>
    </row>
    <row r="1587" spans="5:8">
      <c r="E1587" t="str">
        <f t="shared" si="24"/>
        <v>1</v>
      </c>
      <c r="G1587" s="3" t="s">
        <v>1064</v>
      </c>
      <c r="H1587" s="3" t="s">
        <v>399</v>
      </c>
    </row>
    <row r="1588" spans="5:8">
      <c r="E1588" t="str">
        <f t="shared" si="24"/>
        <v>1</v>
      </c>
      <c r="G1588" s="3" t="s">
        <v>1064</v>
      </c>
      <c r="H1588" s="3" t="s">
        <v>400</v>
      </c>
    </row>
    <row r="1589" spans="5:8">
      <c r="E1589" t="str">
        <f t="shared" si="24"/>
        <v>1</v>
      </c>
      <c r="G1589" s="3" t="s">
        <v>1064</v>
      </c>
      <c r="H1589" s="3" t="s">
        <v>401</v>
      </c>
    </row>
    <row r="1590" spans="5:8">
      <c r="E1590" t="str">
        <f t="shared" si="24"/>
        <v>1</v>
      </c>
      <c r="G1590" s="3" t="s">
        <v>1064</v>
      </c>
      <c r="H1590" s="3" t="s">
        <v>402</v>
      </c>
    </row>
    <row r="1591" spans="5:8">
      <c r="E1591" t="str">
        <f t="shared" si="24"/>
        <v>1</v>
      </c>
      <c r="G1591" s="3" t="s">
        <v>1064</v>
      </c>
      <c r="H1591" s="3" t="s">
        <v>403</v>
      </c>
    </row>
    <row r="1592" spans="5:8">
      <c r="E1592" t="str">
        <f t="shared" si="24"/>
        <v>1</v>
      </c>
      <c r="G1592" s="3" t="s">
        <v>1064</v>
      </c>
      <c r="H1592" s="3" t="s">
        <v>404</v>
      </c>
    </row>
    <row r="1593" spans="5:8">
      <c r="E1593" t="str">
        <f t="shared" si="24"/>
        <v>1</v>
      </c>
      <c r="G1593" s="3" t="s">
        <v>1064</v>
      </c>
      <c r="H1593" s="3" t="s">
        <v>405</v>
      </c>
    </row>
    <row r="1594" spans="5:8">
      <c r="E1594" t="str">
        <f t="shared" si="24"/>
        <v>1</v>
      </c>
      <c r="G1594" s="3" t="s">
        <v>1064</v>
      </c>
      <c r="H1594" s="3" t="s">
        <v>406</v>
      </c>
    </row>
    <row r="1595" spans="5:8">
      <c r="E1595" t="str">
        <f t="shared" si="24"/>
        <v>1</v>
      </c>
      <c r="G1595" s="3" t="s">
        <v>1064</v>
      </c>
      <c r="H1595" s="3" t="s">
        <v>407</v>
      </c>
    </row>
    <row r="1596" spans="5:8">
      <c r="E1596" t="str">
        <f t="shared" si="24"/>
        <v>1</v>
      </c>
      <c r="G1596" s="3" t="s">
        <v>1064</v>
      </c>
      <c r="H1596" s="3" t="s">
        <v>408</v>
      </c>
    </row>
    <row r="1597" spans="5:8">
      <c r="E1597" t="str">
        <f t="shared" si="24"/>
        <v>1</v>
      </c>
      <c r="G1597" s="3" t="s">
        <v>1064</v>
      </c>
      <c r="H1597" s="3" t="s">
        <v>409</v>
      </c>
    </row>
    <row r="1598" spans="5:8">
      <c r="E1598" t="str">
        <f t="shared" si="24"/>
        <v>1</v>
      </c>
      <c r="G1598" s="3" t="s">
        <v>1064</v>
      </c>
      <c r="H1598" s="3" t="s">
        <v>410</v>
      </c>
    </row>
    <row r="1599" spans="5:8">
      <c r="E1599" t="str">
        <f t="shared" si="24"/>
        <v>1</v>
      </c>
      <c r="G1599" s="3" t="s">
        <v>1064</v>
      </c>
      <c r="H1599" s="3" t="s">
        <v>411</v>
      </c>
    </row>
    <row r="1600" spans="5:8">
      <c r="E1600" t="str">
        <f t="shared" si="24"/>
        <v>1</v>
      </c>
      <c r="G1600" s="3" t="s">
        <v>1064</v>
      </c>
      <c r="H1600" s="3" t="s">
        <v>412</v>
      </c>
    </row>
    <row r="1601" spans="5:8">
      <c r="E1601" t="str">
        <f t="shared" si="24"/>
        <v>1</v>
      </c>
      <c r="G1601" s="3" t="s">
        <v>1064</v>
      </c>
      <c r="H1601" s="3" t="s">
        <v>413</v>
      </c>
    </row>
    <row r="1602" spans="5:8">
      <c r="E1602" t="str">
        <f t="shared" si="24"/>
        <v>1</v>
      </c>
      <c r="G1602" s="3" t="s">
        <v>1064</v>
      </c>
      <c r="H1602" s="3" t="s">
        <v>414</v>
      </c>
    </row>
    <row r="1603" spans="5:8">
      <c r="E1603" t="str">
        <f t="shared" si="24"/>
        <v>1</v>
      </c>
      <c r="G1603" s="3" t="s">
        <v>1064</v>
      </c>
      <c r="H1603" s="3" t="s">
        <v>415</v>
      </c>
    </row>
    <row r="1604" spans="5:8">
      <c r="E1604" t="str">
        <f t="shared" ref="E1604:E1667" si="25">RIGHT(H1604,1)</f>
        <v>1</v>
      </c>
      <c r="G1604" s="3" t="s">
        <v>1064</v>
      </c>
      <c r="H1604" s="3" t="s">
        <v>416</v>
      </c>
    </row>
    <row r="1605" spans="5:8">
      <c r="E1605" t="str">
        <f t="shared" si="25"/>
        <v>1</v>
      </c>
      <c r="G1605" s="3" t="s">
        <v>1064</v>
      </c>
      <c r="H1605" s="3" t="s">
        <v>417</v>
      </c>
    </row>
    <row r="1606" spans="5:8">
      <c r="E1606" t="str">
        <f t="shared" si="25"/>
        <v>1</v>
      </c>
      <c r="G1606" s="3" t="s">
        <v>1064</v>
      </c>
      <c r="H1606" s="3" t="s">
        <v>418</v>
      </c>
    </row>
    <row r="1607" spans="5:8">
      <c r="E1607" t="str">
        <f t="shared" si="25"/>
        <v>1</v>
      </c>
      <c r="G1607" s="3" t="s">
        <v>1064</v>
      </c>
      <c r="H1607" s="3" t="s">
        <v>419</v>
      </c>
    </row>
    <row r="1608" spans="5:8">
      <c r="E1608" t="str">
        <f t="shared" si="25"/>
        <v>1</v>
      </c>
      <c r="G1608" s="3" t="s">
        <v>1064</v>
      </c>
      <c r="H1608" s="3" t="s">
        <v>420</v>
      </c>
    </row>
    <row r="1609" spans="5:8">
      <c r="E1609" t="str">
        <f t="shared" si="25"/>
        <v>1</v>
      </c>
      <c r="G1609" s="3" t="s">
        <v>1064</v>
      </c>
      <c r="H1609" s="3" t="s">
        <v>421</v>
      </c>
    </row>
    <row r="1610" spans="5:8">
      <c r="E1610" t="str">
        <f t="shared" si="25"/>
        <v>1</v>
      </c>
      <c r="G1610" s="3" t="s">
        <v>1064</v>
      </c>
      <c r="H1610" s="3" t="s">
        <v>422</v>
      </c>
    </row>
    <row r="1611" spans="5:8">
      <c r="E1611" t="str">
        <f t="shared" si="25"/>
        <v>1</v>
      </c>
      <c r="G1611" s="3" t="s">
        <v>1064</v>
      </c>
      <c r="H1611" s="3" t="s">
        <v>423</v>
      </c>
    </row>
    <row r="1612" spans="5:8">
      <c r="E1612" t="str">
        <f t="shared" si="25"/>
        <v>1</v>
      </c>
      <c r="G1612" s="3" t="s">
        <v>1064</v>
      </c>
      <c r="H1612" s="3" t="s">
        <v>424</v>
      </c>
    </row>
    <row r="1613" spans="5:8">
      <c r="E1613" t="str">
        <f t="shared" si="25"/>
        <v>1</v>
      </c>
      <c r="G1613" s="3" t="s">
        <v>1064</v>
      </c>
      <c r="H1613" s="3" t="s">
        <v>425</v>
      </c>
    </row>
    <row r="1614" spans="5:8">
      <c r="E1614" t="str">
        <f t="shared" si="25"/>
        <v>1</v>
      </c>
      <c r="G1614" s="3" t="s">
        <v>1064</v>
      </c>
      <c r="H1614" s="3" t="s">
        <v>426</v>
      </c>
    </row>
    <row r="1615" spans="5:8">
      <c r="E1615" t="str">
        <f t="shared" si="25"/>
        <v>1</v>
      </c>
      <c r="G1615" s="3" t="s">
        <v>1064</v>
      </c>
      <c r="H1615" s="3" t="s">
        <v>427</v>
      </c>
    </row>
    <row r="1616" spans="5:8">
      <c r="E1616" t="str">
        <f t="shared" si="25"/>
        <v>1</v>
      </c>
      <c r="G1616" s="3" t="s">
        <v>1064</v>
      </c>
      <c r="H1616" s="3" t="s">
        <v>428</v>
      </c>
    </row>
    <row r="1617" spans="5:8">
      <c r="E1617" t="str">
        <f t="shared" si="25"/>
        <v>1</v>
      </c>
      <c r="G1617" s="3" t="s">
        <v>1064</v>
      </c>
      <c r="H1617" s="3" t="s">
        <v>429</v>
      </c>
    </row>
    <row r="1618" spans="5:8">
      <c r="E1618" t="str">
        <f t="shared" si="25"/>
        <v>1</v>
      </c>
      <c r="G1618" s="3" t="s">
        <v>1064</v>
      </c>
      <c r="H1618" s="3" t="s">
        <v>430</v>
      </c>
    </row>
    <row r="1619" spans="5:8">
      <c r="E1619" t="str">
        <f t="shared" si="25"/>
        <v>1</v>
      </c>
      <c r="G1619" s="3" t="s">
        <v>1064</v>
      </c>
      <c r="H1619" s="3" t="s">
        <v>431</v>
      </c>
    </row>
    <row r="1620" spans="5:8">
      <c r="E1620" t="str">
        <f t="shared" si="25"/>
        <v>1</v>
      </c>
      <c r="G1620" s="3" t="s">
        <v>1064</v>
      </c>
      <c r="H1620" s="3" t="s">
        <v>432</v>
      </c>
    </row>
    <row r="1621" spans="5:8">
      <c r="E1621" t="str">
        <f t="shared" si="25"/>
        <v>1</v>
      </c>
      <c r="G1621" s="3" t="s">
        <v>1064</v>
      </c>
      <c r="H1621" s="3" t="s">
        <v>433</v>
      </c>
    </row>
    <row r="1622" spans="5:8">
      <c r="E1622" t="str">
        <f t="shared" si="25"/>
        <v>1</v>
      </c>
      <c r="G1622" s="3" t="s">
        <v>1064</v>
      </c>
      <c r="H1622" s="3" t="s">
        <v>434</v>
      </c>
    </row>
    <row r="1623" spans="5:8">
      <c r="E1623" t="str">
        <f t="shared" si="25"/>
        <v>1</v>
      </c>
      <c r="G1623" s="3" t="s">
        <v>1064</v>
      </c>
      <c r="H1623" s="3" t="s">
        <v>435</v>
      </c>
    </row>
    <row r="1624" spans="5:8">
      <c r="E1624" t="str">
        <f t="shared" si="25"/>
        <v>1</v>
      </c>
      <c r="G1624" s="3" t="s">
        <v>1064</v>
      </c>
      <c r="H1624" s="3" t="s">
        <v>436</v>
      </c>
    </row>
    <row r="1625" spans="5:8">
      <c r="E1625" t="str">
        <f t="shared" si="25"/>
        <v>1</v>
      </c>
      <c r="G1625" s="3" t="s">
        <v>1064</v>
      </c>
      <c r="H1625" s="3" t="s">
        <v>437</v>
      </c>
    </row>
    <row r="1626" spans="5:8">
      <c r="E1626" t="str">
        <f t="shared" si="25"/>
        <v>1</v>
      </c>
      <c r="G1626" s="3" t="s">
        <v>1064</v>
      </c>
      <c r="H1626" s="3" t="s">
        <v>438</v>
      </c>
    </row>
    <row r="1627" spans="5:8">
      <c r="E1627" t="str">
        <f t="shared" si="25"/>
        <v>1</v>
      </c>
      <c r="G1627" s="3" t="s">
        <v>1064</v>
      </c>
      <c r="H1627" s="3" t="s">
        <v>439</v>
      </c>
    </row>
    <row r="1628" spans="5:8">
      <c r="E1628" t="str">
        <f t="shared" si="25"/>
        <v>1</v>
      </c>
      <c r="G1628" s="3" t="s">
        <v>1064</v>
      </c>
      <c r="H1628" s="3" t="s">
        <v>440</v>
      </c>
    </row>
    <row r="1629" spans="5:8">
      <c r="E1629" t="str">
        <f t="shared" si="25"/>
        <v>1</v>
      </c>
      <c r="G1629" s="3" t="s">
        <v>1064</v>
      </c>
      <c r="H1629" s="3" t="s">
        <v>441</v>
      </c>
    </row>
    <row r="1630" spans="5:8">
      <c r="E1630" t="str">
        <f t="shared" si="25"/>
        <v>1</v>
      </c>
      <c r="G1630" s="3" t="s">
        <v>1064</v>
      </c>
      <c r="H1630" s="3" t="s">
        <v>442</v>
      </c>
    </row>
    <row r="1631" spans="5:8">
      <c r="E1631" t="str">
        <f t="shared" si="25"/>
        <v>1</v>
      </c>
      <c r="G1631" s="3" t="s">
        <v>1064</v>
      </c>
      <c r="H1631" s="3" t="s">
        <v>443</v>
      </c>
    </row>
    <row r="1632" spans="5:8">
      <c r="E1632" t="str">
        <f t="shared" si="25"/>
        <v>1</v>
      </c>
      <c r="G1632" s="3" t="s">
        <v>1064</v>
      </c>
      <c r="H1632" s="3" t="s">
        <v>444</v>
      </c>
    </row>
    <row r="1633" spans="5:8">
      <c r="E1633" t="str">
        <f t="shared" si="25"/>
        <v>1</v>
      </c>
      <c r="G1633" s="3" t="s">
        <v>1064</v>
      </c>
      <c r="H1633" s="3" t="s">
        <v>445</v>
      </c>
    </row>
    <row r="1634" spans="5:8">
      <c r="E1634" t="str">
        <f t="shared" si="25"/>
        <v>1</v>
      </c>
      <c r="G1634" s="3" t="s">
        <v>1064</v>
      </c>
      <c r="H1634" s="3" t="s">
        <v>446</v>
      </c>
    </row>
    <row r="1635" spans="5:8">
      <c r="E1635" t="str">
        <f t="shared" si="25"/>
        <v>1</v>
      </c>
      <c r="G1635" s="3" t="s">
        <v>1064</v>
      </c>
      <c r="H1635" s="3" t="s">
        <v>447</v>
      </c>
    </row>
    <row r="1636" spans="5:8">
      <c r="E1636" t="str">
        <f t="shared" si="25"/>
        <v>1</v>
      </c>
      <c r="G1636" s="3" t="s">
        <v>1064</v>
      </c>
      <c r="H1636" s="3" t="s">
        <v>448</v>
      </c>
    </row>
    <row r="1637" spans="5:8">
      <c r="E1637" t="str">
        <f t="shared" si="25"/>
        <v>1</v>
      </c>
      <c r="G1637" s="3" t="s">
        <v>1064</v>
      </c>
      <c r="H1637" s="3" t="s">
        <v>449</v>
      </c>
    </row>
    <row r="1638" spans="5:8">
      <c r="E1638" t="str">
        <f t="shared" si="25"/>
        <v>1</v>
      </c>
      <c r="G1638" s="3" t="s">
        <v>1064</v>
      </c>
      <c r="H1638" s="3" t="s">
        <v>450</v>
      </c>
    </row>
    <row r="1639" spans="5:8">
      <c r="E1639" t="str">
        <f t="shared" si="25"/>
        <v>1</v>
      </c>
      <c r="G1639" s="3" t="s">
        <v>1064</v>
      </c>
      <c r="H1639" s="3" t="s">
        <v>451</v>
      </c>
    </row>
    <row r="1640" spans="5:8">
      <c r="E1640" t="str">
        <f t="shared" si="25"/>
        <v>1</v>
      </c>
      <c r="G1640" s="3" t="s">
        <v>1064</v>
      </c>
      <c r="H1640" s="3" t="s">
        <v>452</v>
      </c>
    </row>
    <row r="1641" spans="5:8">
      <c r="E1641" t="str">
        <f t="shared" si="25"/>
        <v>1</v>
      </c>
      <c r="G1641" s="3" t="s">
        <v>1064</v>
      </c>
      <c r="H1641" s="3" t="s">
        <v>453</v>
      </c>
    </row>
    <row r="1642" spans="5:8">
      <c r="E1642" t="str">
        <f t="shared" si="25"/>
        <v>1</v>
      </c>
      <c r="G1642" s="3" t="s">
        <v>1064</v>
      </c>
      <c r="H1642" s="3" t="s">
        <v>454</v>
      </c>
    </row>
    <row r="1643" spans="5:8">
      <c r="E1643" t="str">
        <f t="shared" si="25"/>
        <v>1</v>
      </c>
      <c r="G1643" s="3" t="s">
        <v>1064</v>
      </c>
      <c r="H1643" s="3" t="s">
        <v>455</v>
      </c>
    </row>
    <row r="1644" spans="5:8">
      <c r="E1644" t="str">
        <f t="shared" si="25"/>
        <v>1</v>
      </c>
      <c r="G1644" s="3" t="s">
        <v>1064</v>
      </c>
      <c r="H1644" s="3" t="s">
        <v>456</v>
      </c>
    </row>
    <row r="1645" spans="5:8">
      <c r="E1645" t="str">
        <f t="shared" si="25"/>
        <v>1</v>
      </c>
      <c r="G1645" s="3" t="s">
        <v>1064</v>
      </c>
      <c r="H1645" s="3" t="s">
        <v>457</v>
      </c>
    </row>
    <row r="1646" spans="5:8">
      <c r="E1646" t="str">
        <f t="shared" si="25"/>
        <v>1</v>
      </c>
      <c r="G1646" s="3" t="s">
        <v>1064</v>
      </c>
      <c r="H1646" s="3" t="s">
        <v>697</v>
      </c>
    </row>
    <row r="1647" spans="5:8">
      <c r="E1647" t="str">
        <f t="shared" si="25"/>
        <v>1</v>
      </c>
      <c r="G1647" s="3" t="s">
        <v>1064</v>
      </c>
      <c r="H1647" s="3" t="s">
        <v>698</v>
      </c>
    </row>
    <row r="1648" spans="5:8">
      <c r="E1648" t="str">
        <f t="shared" si="25"/>
        <v>1</v>
      </c>
      <c r="G1648" s="3" t="s">
        <v>1064</v>
      </c>
      <c r="H1648" s="3" t="s">
        <v>699</v>
      </c>
    </row>
    <row r="1649" spans="5:8">
      <c r="E1649" t="str">
        <f t="shared" si="25"/>
        <v>1</v>
      </c>
      <c r="G1649" s="3" t="s">
        <v>1064</v>
      </c>
      <c r="H1649" s="3" t="s">
        <v>700</v>
      </c>
    </row>
    <row r="1650" spans="5:8">
      <c r="E1650" t="str">
        <f t="shared" si="25"/>
        <v>1</v>
      </c>
      <c r="G1650" s="3" t="s">
        <v>1064</v>
      </c>
      <c r="H1650" s="3" t="s">
        <v>701</v>
      </c>
    </row>
    <row r="1651" spans="5:8">
      <c r="E1651" t="str">
        <f t="shared" si="25"/>
        <v>1</v>
      </c>
      <c r="G1651" s="3" t="s">
        <v>1064</v>
      </c>
      <c r="H1651" s="3" t="s">
        <v>702</v>
      </c>
    </row>
    <row r="1652" spans="5:8">
      <c r="E1652" t="str">
        <f t="shared" si="25"/>
        <v>1</v>
      </c>
      <c r="G1652" s="3" t="s">
        <v>1064</v>
      </c>
      <c r="H1652" s="3" t="s">
        <v>703</v>
      </c>
    </row>
    <row r="1653" spans="5:8">
      <c r="E1653" t="str">
        <f t="shared" si="25"/>
        <v>1</v>
      </c>
      <c r="G1653" s="3" t="s">
        <v>1064</v>
      </c>
      <c r="H1653" s="3" t="s">
        <v>704</v>
      </c>
    </row>
    <row r="1654" spans="5:8">
      <c r="E1654" t="str">
        <f t="shared" si="25"/>
        <v>1</v>
      </c>
      <c r="G1654" s="3" t="s">
        <v>1064</v>
      </c>
      <c r="H1654" s="3" t="s">
        <v>705</v>
      </c>
    </row>
    <row r="1655" spans="5:8">
      <c r="E1655" t="str">
        <f t="shared" si="25"/>
        <v>1</v>
      </c>
      <c r="G1655" s="3" t="s">
        <v>1064</v>
      </c>
      <c r="H1655" s="3" t="s">
        <v>706</v>
      </c>
    </row>
    <row r="1656" spans="5:8">
      <c r="E1656" t="str">
        <f t="shared" si="25"/>
        <v>1</v>
      </c>
      <c r="G1656" s="3" t="s">
        <v>1064</v>
      </c>
      <c r="H1656" s="3" t="s">
        <v>707</v>
      </c>
    </row>
    <row r="1657" spans="5:8">
      <c r="E1657" t="str">
        <f t="shared" si="25"/>
        <v>1</v>
      </c>
      <c r="G1657" s="3" t="s">
        <v>1064</v>
      </c>
      <c r="H1657" s="3" t="s">
        <v>708</v>
      </c>
    </row>
    <row r="1658" spans="5:8">
      <c r="E1658" t="str">
        <f t="shared" si="25"/>
        <v>1</v>
      </c>
      <c r="G1658" s="3" t="s">
        <v>1064</v>
      </c>
      <c r="H1658" s="3" t="s">
        <v>709</v>
      </c>
    </row>
    <row r="1659" spans="5:8">
      <c r="E1659" t="str">
        <f t="shared" si="25"/>
        <v>1</v>
      </c>
      <c r="G1659" s="3" t="s">
        <v>1064</v>
      </c>
      <c r="H1659" s="3" t="s">
        <v>710</v>
      </c>
    </row>
    <row r="1660" spans="5:8">
      <c r="E1660" t="str">
        <f t="shared" si="25"/>
        <v>1</v>
      </c>
      <c r="G1660" s="3" t="s">
        <v>1064</v>
      </c>
      <c r="H1660" s="3" t="s">
        <v>711</v>
      </c>
    </row>
    <row r="1661" spans="5:8">
      <c r="E1661" t="str">
        <f t="shared" si="25"/>
        <v>1</v>
      </c>
      <c r="G1661" s="3" t="s">
        <v>1064</v>
      </c>
      <c r="H1661" s="3" t="s">
        <v>712</v>
      </c>
    </row>
    <row r="1662" spans="5:8">
      <c r="E1662" t="str">
        <f t="shared" si="25"/>
        <v>1</v>
      </c>
      <c r="G1662" s="3" t="s">
        <v>1064</v>
      </c>
      <c r="H1662" s="3" t="s">
        <v>713</v>
      </c>
    </row>
    <row r="1663" spans="5:8">
      <c r="E1663" t="str">
        <f t="shared" si="25"/>
        <v>1</v>
      </c>
      <c r="G1663" s="3" t="s">
        <v>1064</v>
      </c>
      <c r="H1663" s="3" t="s">
        <v>714</v>
      </c>
    </row>
    <row r="1664" spans="5:8">
      <c r="E1664" t="str">
        <f t="shared" si="25"/>
        <v>1</v>
      </c>
      <c r="G1664" s="3" t="s">
        <v>1064</v>
      </c>
      <c r="H1664" s="3" t="s">
        <v>715</v>
      </c>
    </row>
    <row r="1665" spans="5:8">
      <c r="E1665" t="str">
        <f t="shared" si="25"/>
        <v>1</v>
      </c>
      <c r="G1665" s="3" t="s">
        <v>1064</v>
      </c>
      <c r="H1665" s="3" t="s">
        <v>716</v>
      </c>
    </row>
    <row r="1666" spans="5:8">
      <c r="E1666" t="str">
        <f t="shared" si="25"/>
        <v>1</v>
      </c>
      <c r="G1666" s="3" t="s">
        <v>1064</v>
      </c>
      <c r="H1666" s="3" t="s">
        <v>717</v>
      </c>
    </row>
    <row r="1667" spans="5:8">
      <c r="E1667" t="str">
        <f t="shared" si="25"/>
        <v>1</v>
      </c>
      <c r="G1667" s="3" t="s">
        <v>1064</v>
      </c>
      <c r="H1667" s="3" t="s">
        <v>718</v>
      </c>
    </row>
    <row r="1668" spans="5:8">
      <c r="E1668" t="str">
        <f t="shared" ref="E1668:E1731" si="26">RIGHT(H1668,1)</f>
        <v>1</v>
      </c>
      <c r="G1668" s="3" t="s">
        <v>1064</v>
      </c>
      <c r="H1668" s="3" t="s">
        <v>719</v>
      </c>
    </row>
    <row r="1669" spans="5:8">
      <c r="E1669" t="str">
        <f t="shared" si="26"/>
        <v>1</v>
      </c>
      <c r="G1669" s="3" t="s">
        <v>1064</v>
      </c>
      <c r="H1669" s="3" t="s">
        <v>720</v>
      </c>
    </row>
    <row r="1670" spans="5:8">
      <c r="E1670" t="str">
        <f t="shared" si="26"/>
        <v>1</v>
      </c>
      <c r="G1670" s="3" t="s">
        <v>1064</v>
      </c>
      <c r="H1670" s="3" t="s">
        <v>721</v>
      </c>
    </row>
    <row r="1671" spans="5:8">
      <c r="E1671" t="str">
        <f t="shared" si="26"/>
        <v>1</v>
      </c>
      <c r="G1671" s="3" t="s">
        <v>1064</v>
      </c>
      <c r="H1671" s="3" t="s">
        <v>722</v>
      </c>
    </row>
    <row r="1672" spans="5:8">
      <c r="E1672" t="str">
        <f t="shared" si="26"/>
        <v>1</v>
      </c>
      <c r="G1672" s="3" t="s">
        <v>1064</v>
      </c>
      <c r="H1672" s="3" t="s">
        <v>723</v>
      </c>
    </row>
    <row r="1673" spans="5:8">
      <c r="E1673" t="str">
        <f t="shared" si="26"/>
        <v>1</v>
      </c>
      <c r="G1673" s="3" t="s">
        <v>1064</v>
      </c>
      <c r="H1673" s="3" t="s">
        <v>724</v>
      </c>
    </row>
    <row r="1674" spans="5:8">
      <c r="E1674" t="str">
        <f t="shared" si="26"/>
        <v>1</v>
      </c>
      <c r="G1674" s="3" t="s">
        <v>1064</v>
      </c>
      <c r="H1674" s="3" t="s">
        <v>725</v>
      </c>
    </row>
    <row r="1675" spans="5:8">
      <c r="E1675" t="str">
        <f t="shared" si="26"/>
        <v>1</v>
      </c>
      <c r="G1675" s="3" t="s">
        <v>1064</v>
      </c>
      <c r="H1675" s="3" t="s">
        <v>726</v>
      </c>
    </row>
    <row r="1676" spans="5:8">
      <c r="E1676" t="str">
        <f t="shared" si="26"/>
        <v>1</v>
      </c>
      <c r="G1676" s="3" t="s">
        <v>1064</v>
      </c>
      <c r="H1676" s="3" t="s">
        <v>727</v>
      </c>
    </row>
    <row r="1677" spans="5:8">
      <c r="E1677" t="str">
        <f t="shared" si="26"/>
        <v>1</v>
      </c>
      <c r="G1677" s="3" t="s">
        <v>1064</v>
      </c>
      <c r="H1677" s="3" t="s">
        <v>728</v>
      </c>
    </row>
    <row r="1678" spans="5:8">
      <c r="E1678" t="str">
        <f t="shared" si="26"/>
        <v>1</v>
      </c>
      <c r="G1678" s="3" t="s">
        <v>1064</v>
      </c>
      <c r="H1678" s="3" t="s">
        <v>729</v>
      </c>
    </row>
    <row r="1679" spans="5:8">
      <c r="E1679" t="str">
        <f t="shared" si="26"/>
        <v>1</v>
      </c>
      <c r="G1679" s="3" t="s">
        <v>1064</v>
      </c>
      <c r="H1679" s="3" t="s">
        <v>730</v>
      </c>
    </row>
    <row r="1680" spans="5:8">
      <c r="E1680" t="str">
        <f t="shared" si="26"/>
        <v>1</v>
      </c>
      <c r="G1680" s="3" t="s">
        <v>1064</v>
      </c>
      <c r="H1680" s="3" t="s">
        <v>731</v>
      </c>
    </row>
    <row r="1681" spans="5:8">
      <c r="E1681" t="str">
        <f t="shared" si="26"/>
        <v>1</v>
      </c>
      <c r="G1681" s="3" t="s">
        <v>1064</v>
      </c>
      <c r="H1681" s="3" t="s">
        <v>732</v>
      </c>
    </row>
    <row r="1682" spans="5:8">
      <c r="E1682" t="str">
        <f t="shared" si="26"/>
        <v>1</v>
      </c>
      <c r="G1682" s="3" t="s">
        <v>1064</v>
      </c>
      <c r="H1682" s="3" t="s">
        <v>733</v>
      </c>
    </row>
    <row r="1683" spans="5:8">
      <c r="E1683" t="str">
        <f t="shared" si="26"/>
        <v>1</v>
      </c>
      <c r="G1683" s="3" t="s">
        <v>1064</v>
      </c>
      <c r="H1683" s="3" t="s">
        <v>734</v>
      </c>
    </row>
    <row r="1684" spans="5:8">
      <c r="E1684" t="str">
        <f t="shared" si="26"/>
        <v>1</v>
      </c>
      <c r="G1684" s="3" t="s">
        <v>1064</v>
      </c>
      <c r="H1684" s="3" t="s">
        <v>735</v>
      </c>
    </row>
    <row r="1685" spans="5:8">
      <c r="E1685" t="str">
        <f t="shared" si="26"/>
        <v>1</v>
      </c>
      <c r="G1685" s="3" t="s">
        <v>1064</v>
      </c>
      <c r="H1685" s="3" t="s">
        <v>736</v>
      </c>
    </row>
    <row r="1686" spans="5:8">
      <c r="E1686" t="str">
        <f t="shared" si="26"/>
        <v>1</v>
      </c>
      <c r="G1686" s="3" t="s">
        <v>1064</v>
      </c>
      <c r="H1686" s="3" t="s">
        <v>737</v>
      </c>
    </row>
    <row r="1687" spans="5:8">
      <c r="E1687" t="str">
        <f t="shared" si="26"/>
        <v>1</v>
      </c>
      <c r="G1687" s="3" t="s">
        <v>1064</v>
      </c>
      <c r="H1687" s="3" t="s">
        <v>738</v>
      </c>
    </row>
    <row r="1688" spans="5:8">
      <c r="E1688" t="str">
        <f t="shared" si="26"/>
        <v>1</v>
      </c>
      <c r="G1688" s="3" t="s">
        <v>1064</v>
      </c>
      <c r="H1688" s="3" t="s">
        <v>739</v>
      </c>
    </row>
    <row r="1689" spans="5:8">
      <c r="E1689" t="str">
        <f t="shared" si="26"/>
        <v>1</v>
      </c>
      <c r="G1689" s="3" t="s">
        <v>1064</v>
      </c>
      <c r="H1689" s="3" t="s">
        <v>740</v>
      </c>
    </row>
    <row r="1690" spans="5:8">
      <c r="E1690" t="str">
        <f t="shared" si="26"/>
        <v>1</v>
      </c>
      <c r="G1690" s="3" t="s">
        <v>1064</v>
      </c>
      <c r="H1690" s="3" t="s">
        <v>741</v>
      </c>
    </row>
    <row r="1691" spans="5:8">
      <c r="E1691" t="str">
        <f t="shared" si="26"/>
        <v>1</v>
      </c>
      <c r="G1691" s="3" t="s">
        <v>1064</v>
      </c>
      <c r="H1691" s="3" t="s">
        <v>742</v>
      </c>
    </row>
    <row r="1692" spans="5:8">
      <c r="E1692" t="str">
        <f t="shared" si="26"/>
        <v>1</v>
      </c>
      <c r="G1692" s="3" t="s">
        <v>1064</v>
      </c>
      <c r="H1692" s="3" t="s">
        <v>743</v>
      </c>
    </row>
    <row r="1693" spans="5:8">
      <c r="E1693" t="str">
        <f t="shared" si="26"/>
        <v>1</v>
      </c>
      <c r="G1693" s="3" t="s">
        <v>1064</v>
      </c>
      <c r="H1693" s="3" t="s">
        <v>744</v>
      </c>
    </row>
    <row r="1694" spans="5:8">
      <c r="E1694" t="str">
        <f t="shared" si="26"/>
        <v>1</v>
      </c>
      <c r="G1694" s="3" t="s">
        <v>1064</v>
      </c>
      <c r="H1694" s="3" t="s">
        <v>745</v>
      </c>
    </row>
    <row r="1695" spans="5:8">
      <c r="E1695" t="str">
        <f t="shared" si="26"/>
        <v>1</v>
      </c>
      <c r="G1695" s="3" t="s">
        <v>1064</v>
      </c>
      <c r="H1695" s="3" t="s">
        <v>746</v>
      </c>
    </row>
    <row r="1696" spans="5:8">
      <c r="E1696" t="str">
        <f t="shared" si="26"/>
        <v>1</v>
      </c>
      <c r="G1696" s="3" t="s">
        <v>1064</v>
      </c>
      <c r="H1696" s="3" t="s">
        <v>747</v>
      </c>
    </row>
    <row r="1697" spans="5:8">
      <c r="E1697" t="str">
        <f t="shared" si="26"/>
        <v>1</v>
      </c>
      <c r="G1697" s="3" t="s">
        <v>1064</v>
      </c>
      <c r="H1697" s="3" t="s">
        <v>748</v>
      </c>
    </row>
    <row r="1698" spans="5:8">
      <c r="E1698" t="str">
        <f t="shared" si="26"/>
        <v>1</v>
      </c>
      <c r="G1698" s="3" t="s">
        <v>1064</v>
      </c>
      <c r="H1698" s="3" t="s">
        <v>749</v>
      </c>
    </row>
    <row r="1699" spans="5:8">
      <c r="E1699" t="str">
        <f t="shared" si="26"/>
        <v>1</v>
      </c>
      <c r="G1699" s="3" t="s">
        <v>1064</v>
      </c>
      <c r="H1699" s="3" t="s">
        <v>750</v>
      </c>
    </row>
    <row r="1700" spans="5:8">
      <c r="E1700" t="str">
        <f t="shared" si="26"/>
        <v>1</v>
      </c>
      <c r="G1700" s="3" t="s">
        <v>1064</v>
      </c>
      <c r="H1700" s="3" t="s">
        <v>751</v>
      </c>
    </row>
    <row r="1701" spans="5:8">
      <c r="E1701" t="str">
        <f t="shared" si="26"/>
        <v>1</v>
      </c>
      <c r="G1701" s="3" t="s">
        <v>1064</v>
      </c>
      <c r="H1701" s="3" t="s">
        <v>752</v>
      </c>
    </row>
    <row r="1702" spans="5:8">
      <c r="E1702" t="str">
        <f t="shared" si="26"/>
        <v>1</v>
      </c>
      <c r="G1702" s="3" t="s">
        <v>1064</v>
      </c>
      <c r="H1702" s="3" t="s">
        <v>753</v>
      </c>
    </row>
    <row r="1703" spans="5:8">
      <c r="E1703" t="str">
        <f t="shared" si="26"/>
        <v>1</v>
      </c>
      <c r="G1703" s="3" t="s">
        <v>1064</v>
      </c>
      <c r="H1703" s="3" t="s">
        <v>754</v>
      </c>
    </row>
    <row r="1704" spans="5:8">
      <c r="E1704" t="str">
        <f t="shared" si="26"/>
        <v>1</v>
      </c>
      <c r="G1704" s="3" t="s">
        <v>1064</v>
      </c>
      <c r="H1704" s="3" t="s">
        <v>755</v>
      </c>
    </row>
    <row r="1705" spans="5:8">
      <c r="E1705" t="str">
        <f t="shared" si="26"/>
        <v>1</v>
      </c>
      <c r="G1705" s="3" t="s">
        <v>1064</v>
      </c>
      <c r="H1705" s="3" t="s">
        <v>756</v>
      </c>
    </row>
    <row r="1706" spans="5:8">
      <c r="E1706" t="str">
        <f t="shared" si="26"/>
        <v>1</v>
      </c>
      <c r="G1706" s="3" t="s">
        <v>1064</v>
      </c>
      <c r="H1706" s="3" t="s">
        <v>757</v>
      </c>
    </row>
    <row r="1707" spans="5:8">
      <c r="E1707" t="str">
        <f t="shared" si="26"/>
        <v>1</v>
      </c>
      <c r="G1707" s="3" t="s">
        <v>1064</v>
      </c>
      <c r="H1707" s="3" t="s">
        <v>758</v>
      </c>
    </row>
    <row r="1708" spans="5:8">
      <c r="E1708" t="str">
        <f t="shared" si="26"/>
        <v>1</v>
      </c>
      <c r="G1708" s="3" t="s">
        <v>1064</v>
      </c>
      <c r="H1708" s="3" t="s">
        <v>759</v>
      </c>
    </row>
    <row r="1709" spans="5:8">
      <c r="E1709" t="str">
        <f t="shared" si="26"/>
        <v>1</v>
      </c>
      <c r="G1709" s="3" t="s">
        <v>1064</v>
      </c>
      <c r="H1709" s="3" t="s">
        <v>760</v>
      </c>
    </row>
    <row r="1710" spans="5:8">
      <c r="E1710" t="str">
        <f t="shared" si="26"/>
        <v>1</v>
      </c>
      <c r="G1710" s="3" t="s">
        <v>1064</v>
      </c>
      <c r="H1710" s="3" t="s">
        <v>761</v>
      </c>
    </row>
    <row r="1711" spans="5:8">
      <c r="E1711" t="str">
        <f t="shared" si="26"/>
        <v>1</v>
      </c>
      <c r="G1711" s="3" t="s">
        <v>1064</v>
      </c>
      <c r="H1711" s="3" t="s">
        <v>762</v>
      </c>
    </row>
    <row r="1712" spans="5:8">
      <c r="E1712" t="str">
        <f t="shared" si="26"/>
        <v>1</v>
      </c>
      <c r="G1712" s="3" t="s">
        <v>1064</v>
      </c>
      <c r="H1712" s="3" t="s">
        <v>763</v>
      </c>
    </row>
    <row r="1713" spans="5:8">
      <c r="E1713" t="str">
        <f t="shared" si="26"/>
        <v>1</v>
      </c>
      <c r="G1713" s="3" t="s">
        <v>1064</v>
      </c>
      <c r="H1713" s="3" t="s">
        <v>764</v>
      </c>
    </row>
    <row r="1714" spans="5:8">
      <c r="E1714" t="str">
        <f t="shared" si="26"/>
        <v>1</v>
      </c>
      <c r="G1714" s="3" t="s">
        <v>1064</v>
      </c>
      <c r="H1714" s="3" t="s">
        <v>765</v>
      </c>
    </row>
    <row r="1715" spans="5:8">
      <c r="E1715" t="str">
        <f t="shared" si="26"/>
        <v>1</v>
      </c>
      <c r="G1715" s="3" t="s">
        <v>1064</v>
      </c>
      <c r="H1715" s="3" t="s">
        <v>766</v>
      </c>
    </row>
    <row r="1716" spans="5:8">
      <c r="E1716" t="str">
        <f t="shared" si="26"/>
        <v>1</v>
      </c>
      <c r="G1716" s="3" t="s">
        <v>1064</v>
      </c>
      <c r="H1716" s="3" t="s">
        <v>767</v>
      </c>
    </row>
    <row r="1717" spans="5:8">
      <c r="E1717" t="str">
        <f t="shared" si="26"/>
        <v>1</v>
      </c>
      <c r="G1717" s="3" t="s">
        <v>1064</v>
      </c>
      <c r="H1717" s="3" t="s">
        <v>768</v>
      </c>
    </row>
    <row r="1718" spans="5:8">
      <c r="E1718" t="str">
        <f t="shared" si="26"/>
        <v>1</v>
      </c>
      <c r="G1718" s="3" t="s">
        <v>1064</v>
      </c>
      <c r="H1718" s="3" t="s">
        <v>769</v>
      </c>
    </row>
    <row r="1719" spans="5:8">
      <c r="E1719" t="str">
        <f t="shared" si="26"/>
        <v>1</v>
      </c>
      <c r="G1719" s="3" t="s">
        <v>1064</v>
      </c>
      <c r="H1719" s="3" t="s">
        <v>770</v>
      </c>
    </row>
    <row r="1720" spans="5:8">
      <c r="E1720" t="str">
        <f t="shared" si="26"/>
        <v>1</v>
      </c>
      <c r="G1720" s="3" t="s">
        <v>1064</v>
      </c>
      <c r="H1720" s="3" t="s">
        <v>771</v>
      </c>
    </row>
    <row r="1721" spans="5:8">
      <c r="E1721" t="str">
        <f t="shared" si="26"/>
        <v>1</v>
      </c>
      <c r="G1721" s="3" t="s">
        <v>1064</v>
      </c>
      <c r="H1721" s="3" t="s">
        <v>772</v>
      </c>
    </row>
    <row r="1722" spans="5:8">
      <c r="E1722" t="str">
        <f t="shared" si="26"/>
        <v>1</v>
      </c>
      <c r="G1722" s="3" t="s">
        <v>1064</v>
      </c>
      <c r="H1722" s="3" t="s">
        <v>773</v>
      </c>
    </row>
    <row r="1723" spans="5:8">
      <c r="E1723" t="str">
        <f t="shared" si="26"/>
        <v>1</v>
      </c>
      <c r="G1723" s="3" t="s">
        <v>1064</v>
      </c>
      <c r="H1723" s="3" t="s">
        <v>774</v>
      </c>
    </row>
    <row r="1724" spans="5:8">
      <c r="E1724" t="str">
        <f t="shared" si="26"/>
        <v>1</v>
      </c>
      <c r="G1724" s="3" t="s">
        <v>1064</v>
      </c>
      <c r="H1724" s="3" t="s">
        <v>775</v>
      </c>
    </row>
    <row r="1725" spans="5:8">
      <c r="E1725" t="str">
        <f t="shared" si="26"/>
        <v>1</v>
      </c>
      <c r="G1725" s="3" t="s">
        <v>1064</v>
      </c>
      <c r="H1725" s="3" t="s">
        <v>776</v>
      </c>
    </row>
    <row r="1726" spans="5:8">
      <c r="E1726" t="str">
        <f t="shared" si="26"/>
        <v>1</v>
      </c>
      <c r="G1726" s="3" t="s">
        <v>1064</v>
      </c>
      <c r="H1726" s="3" t="s">
        <v>777</v>
      </c>
    </row>
    <row r="1727" spans="5:8">
      <c r="E1727" t="str">
        <f t="shared" si="26"/>
        <v>1</v>
      </c>
      <c r="G1727" s="3" t="s">
        <v>1064</v>
      </c>
      <c r="H1727" s="3" t="s">
        <v>778</v>
      </c>
    </row>
    <row r="1728" spans="5:8">
      <c r="E1728" t="str">
        <f t="shared" si="26"/>
        <v>1</v>
      </c>
      <c r="G1728" s="3" t="s">
        <v>1064</v>
      </c>
      <c r="H1728" s="3" t="s">
        <v>779</v>
      </c>
    </row>
    <row r="1729" spans="5:8">
      <c r="E1729" t="str">
        <f t="shared" si="26"/>
        <v>1</v>
      </c>
      <c r="G1729" s="3" t="s">
        <v>1064</v>
      </c>
      <c r="H1729" s="3" t="s">
        <v>780</v>
      </c>
    </row>
    <row r="1730" spans="5:8">
      <c r="E1730" t="str">
        <f t="shared" si="26"/>
        <v>1</v>
      </c>
      <c r="G1730" s="3" t="s">
        <v>1064</v>
      </c>
      <c r="H1730" s="3" t="s">
        <v>781</v>
      </c>
    </row>
    <row r="1731" spans="5:8">
      <c r="E1731" t="str">
        <f t="shared" si="26"/>
        <v>1</v>
      </c>
      <c r="G1731" s="3" t="s">
        <v>1064</v>
      </c>
      <c r="H1731" s="3" t="s">
        <v>782</v>
      </c>
    </row>
    <row r="1732" spans="5:8">
      <c r="E1732" t="str">
        <f t="shared" ref="E1732:E1795" si="27">RIGHT(H1732,1)</f>
        <v>1</v>
      </c>
      <c r="G1732" s="3" t="s">
        <v>1064</v>
      </c>
      <c r="H1732" s="3" t="s">
        <v>783</v>
      </c>
    </row>
    <row r="1733" spans="5:8">
      <c r="E1733" t="str">
        <f t="shared" si="27"/>
        <v>1</v>
      </c>
      <c r="G1733" s="3" t="s">
        <v>1064</v>
      </c>
      <c r="H1733" s="3" t="s">
        <v>784</v>
      </c>
    </row>
    <row r="1734" spans="5:8">
      <c r="E1734" t="str">
        <f t="shared" si="27"/>
        <v>1</v>
      </c>
      <c r="G1734" s="3" t="s">
        <v>1064</v>
      </c>
      <c r="H1734" s="3" t="s">
        <v>785</v>
      </c>
    </row>
    <row r="1735" spans="5:8">
      <c r="E1735" t="str">
        <f t="shared" si="27"/>
        <v>1</v>
      </c>
      <c r="G1735" s="3" t="s">
        <v>1064</v>
      </c>
      <c r="H1735" s="3" t="s">
        <v>786</v>
      </c>
    </row>
    <row r="1736" spans="5:8">
      <c r="E1736" t="str">
        <f t="shared" si="27"/>
        <v>1</v>
      </c>
      <c r="G1736" s="3" t="s">
        <v>1064</v>
      </c>
      <c r="H1736" s="3" t="s">
        <v>787</v>
      </c>
    </row>
    <row r="1737" spans="5:8">
      <c r="E1737" t="str">
        <f t="shared" si="27"/>
        <v>1</v>
      </c>
      <c r="G1737" s="3" t="s">
        <v>1064</v>
      </c>
      <c r="H1737" s="3" t="s">
        <v>788</v>
      </c>
    </row>
    <row r="1738" spans="5:8">
      <c r="E1738" t="str">
        <f t="shared" si="27"/>
        <v>1</v>
      </c>
      <c r="G1738" s="3" t="s">
        <v>1064</v>
      </c>
      <c r="H1738" s="3" t="s">
        <v>789</v>
      </c>
    </row>
    <row r="1739" spans="5:8">
      <c r="E1739" t="str">
        <f t="shared" si="27"/>
        <v>1</v>
      </c>
      <c r="G1739" s="3" t="s">
        <v>1064</v>
      </c>
      <c r="H1739" s="3" t="s">
        <v>790</v>
      </c>
    </row>
    <row r="1740" spans="5:8">
      <c r="E1740" t="str">
        <f t="shared" si="27"/>
        <v>1</v>
      </c>
      <c r="G1740" s="3" t="s">
        <v>1064</v>
      </c>
      <c r="H1740" s="3" t="s">
        <v>791</v>
      </c>
    </row>
    <row r="1741" spans="5:8">
      <c r="E1741" t="str">
        <f t="shared" si="27"/>
        <v>1</v>
      </c>
      <c r="G1741" s="3" t="s">
        <v>1064</v>
      </c>
      <c r="H1741" s="3" t="s">
        <v>792</v>
      </c>
    </row>
    <row r="1742" spans="5:8">
      <c r="E1742" t="str">
        <f t="shared" si="27"/>
        <v>1</v>
      </c>
      <c r="G1742" s="3" t="s">
        <v>1064</v>
      </c>
      <c r="H1742" s="3" t="s">
        <v>793</v>
      </c>
    </row>
    <row r="1743" spans="5:8">
      <c r="E1743" t="str">
        <f t="shared" si="27"/>
        <v>1</v>
      </c>
      <c r="G1743" s="3" t="s">
        <v>1064</v>
      </c>
      <c r="H1743" s="3" t="s">
        <v>794</v>
      </c>
    </row>
    <row r="1744" spans="5:8">
      <c r="E1744" t="str">
        <f t="shared" si="27"/>
        <v>1</v>
      </c>
      <c r="G1744" s="3" t="s">
        <v>1064</v>
      </c>
      <c r="H1744" s="3" t="s">
        <v>795</v>
      </c>
    </row>
    <row r="1745" spans="5:8">
      <c r="E1745" t="str">
        <f t="shared" si="27"/>
        <v>1</v>
      </c>
      <c r="G1745" s="3" t="s">
        <v>1064</v>
      </c>
      <c r="H1745" s="3" t="s">
        <v>796</v>
      </c>
    </row>
    <row r="1746" spans="5:8">
      <c r="E1746" t="str">
        <f t="shared" si="27"/>
        <v>1</v>
      </c>
      <c r="G1746" s="3" t="s">
        <v>1064</v>
      </c>
      <c r="H1746" s="3" t="s">
        <v>797</v>
      </c>
    </row>
    <row r="1747" spans="5:8">
      <c r="E1747" t="str">
        <f t="shared" si="27"/>
        <v>1</v>
      </c>
      <c r="G1747" s="3" t="s">
        <v>1064</v>
      </c>
      <c r="H1747" s="3" t="s">
        <v>798</v>
      </c>
    </row>
    <row r="1748" spans="5:8">
      <c r="E1748" t="str">
        <f t="shared" si="27"/>
        <v>1</v>
      </c>
      <c r="G1748" s="3" t="s">
        <v>1064</v>
      </c>
      <c r="H1748" s="3" t="s">
        <v>799</v>
      </c>
    </row>
    <row r="1749" spans="5:8">
      <c r="E1749" t="str">
        <f t="shared" si="27"/>
        <v>1</v>
      </c>
      <c r="G1749" s="3" t="s">
        <v>1064</v>
      </c>
      <c r="H1749" s="3" t="s">
        <v>800</v>
      </c>
    </row>
    <row r="1750" spans="5:8">
      <c r="E1750" t="str">
        <f t="shared" si="27"/>
        <v>1</v>
      </c>
      <c r="G1750" s="3" t="s">
        <v>1064</v>
      </c>
      <c r="H1750" s="3" t="s">
        <v>801</v>
      </c>
    </row>
    <row r="1751" spans="5:8">
      <c r="E1751" t="str">
        <f t="shared" si="27"/>
        <v>1</v>
      </c>
      <c r="G1751" s="3" t="s">
        <v>1064</v>
      </c>
      <c r="H1751" s="3" t="s">
        <v>802</v>
      </c>
    </row>
    <row r="1752" spans="5:8">
      <c r="E1752" t="str">
        <f t="shared" si="27"/>
        <v>1</v>
      </c>
      <c r="G1752" s="3" t="s">
        <v>1064</v>
      </c>
      <c r="H1752" s="3" t="s">
        <v>803</v>
      </c>
    </row>
    <row r="1753" spans="5:8">
      <c r="E1753" t="str">
        <f t="shared" si="27"/>
        <v>1</v>
      </c>
      <c r="G1753" s="3" t="s">
        <v>1064</v>
      </c>
      <c r="H1753" s="3" t="s">
        <v>804</v>
      </c>
    </row>
    <row r="1754" spans="5:8">
      <c r="E1754" t="str">
        <f t="shared" si="27"/>
        <v>1</v>
      </c>
      <c r="G1754" s="3" t="s">
        <v>1064</v>
      </c>
      <c r="H1754" s="3" t="s">
        <v>805</v>
      </c>
    </row>
    <row r="1755" spans="5:8">
      <c r="E1755" t="str">
        <f t="shared" si="27"/>
        <v>1</v>
      </c>
      <c r="G1755" s="3" t="s">
        <v>1064</v>
      </c>
      <c r="H1755" s="3" t="s">
        <v>806</v>
      </c>
    </row>
    <row r="1756" spans="5:8">
      <c r="E1756" t="str">
        <f t="shared" si="27"/>
        <v>1</v>
      </c>
      <c r="G1756" s="3" t="s">
        <v>1064</v>
      </c>
      <c r="H1756" s="3" t="s">
        <v>807</v>
      </c>
    </row>
    <row r="1757" spans="5:8">
      <c r="E1757" t="str">
        <f t="shared" si="27"/>
        <v>1</v>
      </c>
      <c r="G1757" s="3" t="s">
        <v>1064</v>
      </c>
      <c r="H1757" s="3" t="s">
        <v>808</v>
      </c>
    </row>
    <row r="1758" spans="5:8">
      <c r="E1758" t="str">
        <f t="shared" si="27"/>
        <v>1</v>
      </c>
      <c r="G1758" s="3" t="s">
        <v>1064</v>
      </c>
      <c r="H1758" s="3" t="s">
        <v>809</v>
      </c>
    </row>
    <row r="1759" spans="5:8">
      <c r="E1759" t="str">
        <f t="shared" si="27"/>
        <v>1</v>
      </c>
      <c r="G1759" s="3" t="s">
        <v>1064</v>
      </c>
      <c r="H1759" s="3" t="s">
        <v>810</v>
      </c>
    </row>
    <row r="1760" spans="5:8">
      <c r="E1760" t="str">
        <f t="shared" si="27"/>
        <v>1</v>
      </c>
      <c r="G1760" s="3" t="s">
        <v>1064</v>
      </c>
      <c r="H1760" s="3" t="s">
        <v>811</v>
      </c>
    </row>
    <row r="1761" spans="5:8">
      <c r="E1761" t="str">
        <f t="shared" si="27"/>
        <v>1</v>
      </c>
      <c r="G1761" s="3" t="s">
        <v>1064</v>
      </c>
      <c r="H1761" s="3" t="s">
        <v>812</v>
      </c>
    </row>
    <row r="1762" spans="5:8">
      <c r="E1762" t="str">
        <f t="shared" si="27"/>
        <v>1</v>
      </c>
      <c r="G1762" s="3" t="s">
        <v>1064</v>
      </c>
      <c r="H1762" s="3" t="s">
        <v>813</v>
      </c>
    </row>
    <row r="1763" spans="5:8">
      <c r="E1763" t="str">
        <f t="shared" si="27"/>
        <v>1</v>
      </c>
      <c r="G1763" s="3" t="s">
        <v>1064</v>
      </c>
      <c r="H1763" s="3" t="s">
        <v>814</v>
      </c>
    </row>
    <row r="1764" spans="5:8">
      <c r="E1764" t="str">
        <f t="shared" si="27"/>
        <v>1</v>
      </c>
      <c r="G1764" s="3" t="s">
        <v>1064</v>
      </c>
      <c r="H1764" s="3" t="s">
        <v>815</v>
      </c>
    </row>
    <row r="1765" spans="5:8">
      <c r="E1765" t="str">
        <f t="shared" si="27"/>
        <v>1</v>
      </c>
      <c r="G1765" s="3" t="s">
        <v>1064</v>
      </c>
      <c r="H1765" s="3" t="s">
        <v>816</v>
      </c>
    </row>
    <row r="1766" spans="5:8">
      <c r="E1766" t="str">
        <f t="shared" si="27"/>
        <v>1</v>
      </c>
      <c r="G1766" s="3" t="s">
        <v>1064</v>
      </c>
      <c r="H1766" s="3" t="s">
        <v>817</v>
      </c>
    </row>
    <row r="1767" spans="5:8">
      <c r="E1767" t="str">
        <f t="shared" si="27"/>
        <v>1</v>
      </c>
      <c r="G1767" s="3" t="s">
        <v>1064</v>
      </c>
      <c r="H1767" s="3" t="s">
        <v>818</v>
      </c>
    </row>
    <row r="1768" spans="5:8">
      <c r="E1768" t="str">
        <f t="shared" si="27"/>
        <v>1</v>
      </c>
      <c r="G1768" s="3" t="s">
        <v>1064</v>
      </c>
      <c r="H1768" s="3" t="s">
        <v>819</v>
      </c>
    </row>
    <row r="1769" spans="5:8">
      <c r="E1769" t="str">
        <f t="shared" si="27"/>
        <v>1</v>
      </c>
      <c r="G1769" s="3" t="s">
        <v>1064</v>
      </c>
      <c r="H1769" s="3" t="s">
        <v>820</v>
      </c>
    </row>
    <row r="1770" spans="5:8">
      <c r="E1770" t="str">
        <f t="shared" si="27"/>
        <v>1</v>
      </c>
      <c r="G1770" s="3" t="s">
        <v>1064</v>
      </c>
      <c r="H1770" s="3" t="s">
        <v>821</v>
      </c>
    </row>
    <row r="1771" spans="5:8">
      <c r="E1771" t="str">
        <f t="shared" si="27"/>
        <v>1</v>
      </c>
      <c r="G1771" s="3" t="s">
        <v>1064</v>
      </c>
      <c r="H1771" s="3" t="s">
        <v>822</v>
      </c>
    </row>
    <row r="1772" spans="5:8">
      <c r="E1772" t="str">
        <f t="shared" si="27"/>
        <v>1</v>
      </c>
      <c r="G1772" s="3" t="s">
        <v>1064</v>
      </c>
      <c r="H1772" s="3" t="s">
        <v>823</v>
      </c>
    </row>
    <row r="1773" spans="5:8">
      <c r="E1773" t="str">
        <f t="shared" si="27"/>
        <v>1</v>
      </c>
      <c r="G1773" s="3" t="s">
        <v>1064</v>
      </c>
      <c r="H1773" s="3" t="s">
        <v>824</v>
      </c>
    </row>
    <row r="1774" spans="5:8">
      <c r="E1774" t="str">
        <f t="shared" si="27"/>
        <v>1</v>
      </c>
      <c r="G1774" s="3" t="s">
        <v>1064</v>
      </c>
      <c r="H1774" s="3" t="s">
        <v>825</v>
      </c>
    </row>
    <row r="1775" spans="5:8">
      <c r="E1775" t="str">
        <f t="shared" si="27"/>
        <v>1</v>
      </c>
      <c r="G1775" s="3" t="s">
        <v>1064</v>
      </c>
      <c r="H1775" s="3" t="s">
        <v>826</v>
      </c>
    </row>
    <row r="1776" spans="5:8">
      <c r="E1776" t="str">
        <f t="shared" si="27"/>
        <v>1</v>
      </c>
      <c r="G1776" s="3" t="s">
        <v>1064</v>
      </c>
      <c r="H1776" s="3" t="s">
        <v>827</v>
      </c>
    </row>
    <row r="1777" spans="5:8">
      <c r="E1777" t="str">
        <f t="shared" si="27"/>
        <v>1</v>
      </c>
      <c r="G1777" s="3" t="s">
        <v>1064</v>
      </c>
      <c r="H1777" s="3" t="s">
        <v>828</v>
      </c>
    </row>
    <row r="1778" spans="5:8">
      <c r="E1778" t="str">
        <f t="shared" si="27"/>
        <v>1</v>
      </c>
      <c r="G1778" s="3" t="s">
        <v>1064</v>
      </c>
      <c r="H1778" s="3" t="s">
        <v>829</v>
      </c>
    </row>
    <row r="1779" spans="5:8">
      <c r="E1779" t="str">
        <f t="shared" si="27"/>
        <v>1</v>
      </c>
      <c r="G1779" s="3" t="s">
        <v>1064</v>
      </c>
      <c r="H1779" s="3" t="s">
        <v>830</v>
      </c>
    </row>
    <row r="1780" spans="5:8">
      <c r="E1780" t="str">
        <f t="shared" si="27"/>
        <v>1</v>
      </c>
      <c r="G1780" s="3" t="s">
        <v>1064</v>
      </c>
      <c r="H1780" s="3" t="s">
        <v>831</v>
      </c>
    </row>
    <row r="1781" spans="5:8">
      <c r="E1781" t="str">
        <f t="shared" si="27"/>
        <v>1</v>
      </c>
      <c r="G1781" s="3" t="s">
        <v>1064</v>
      </c>
      <c r="H1781" s="3" t="s">
        <v>832</v>
      </c>
    </row>
    <row r="1782" spans="5:8">
      <c r="E1782" t="str">
        <f t="shared" si="27"/>
        <v>1</v>
      </c>
      <c r="G1782" s="3" t="s">
        <v>1064</v>
      </c>
      <c r="H1782" s="3" t="s">
        <v>833</v>
      </c>
    </row>
    <row r="1783" spans="5:8">
      <c r="E1783" t="str">
        <f t="shared" si="27"/>
        <v>1</v>
      </c>
      <c r="G1783" s="3" t="s">
        <v>1064</v>
      </c>
      <c r="H1783" s="3" t="s">
        <v>834</v>
      </c>
    </row>
    <row r="1784" spans="5:8">
      <c r="E1784" t="str">
        <f t="shared" si="27"/>
        <v>1</v>
      </c>
      <c r="G1784" s="3" t="s">
        <v>1064</v>
      </c>
      <c r="H1784" s="3" t="s">
        <v>835</v>
      </c>
    </row>
    <row r="1785" spans="5:8">
      <c r="E1785" t="str">
        <f t="shared" si="27"/>
        <v>1</v>
      </c>
      <c r="G1785" s="3" t="s">
        <v>1064</v>
      </c>
      <c r="H1785" s="3" t="s">
        <v>836</v>
      </c>
    </row>
    <row r="1786" spans="5:8">
      <c r="E1786" t="str">
        <f t="shared" si="27"/>
        <v>1</v>
      </c>
      <c r="G1786" s="3" t="s">
        <v>1064</v>
      </c>
      <c r="H1786" s="3" t="s">
        <v>837</v>
      </c>
    </row>
    <row r="1787" spans="5:8">
      <c r="E1787" t="str">
        <f t="shared" si="27"/>
        <v>1</v>
      </c>
      <c r="G1787" s="3" t="s">
        <v>1064</v>
      </c>
      <c r="H1787" s="3" t="s">
        <v>838</v>
      </c>
    </row>
    <row r="1788" spans="5:8">
      <c r="E1788" t="str">
        <f t="shared" si="27"/>
        <v>1</v>
      </c>
      <c r="G1788" s="3" t="s">
        <v>1064</v>
      </c>
      <c r="H1788" s="3" t="s">
        <v>839</v>
      </c>
    </row>
    <row r="1789" spans="5:8">
      <c r="E1789" t="str">
        <f t="shared" si="27"/>
        <v>1</v>
      </c>
      <c r="G1789" s="3" t="s">
        <v>1064</v>
      </c>
      <c r="H1789" s="3" t="s">
        <v>840</v>
      </c>
    </row>
    <row r="1790" spans="5:8">
      <c r="E1790" t="str">
        <f t="shared" si="27"/>
        <v>1</v>
      </c>
      <c r="G1790" s="3" t="s">
        <v>1064</v>
      </c>
      <c r="H1790" s="3" t="s">
        <v>841</v>
      </c>
    </row>
    <row r="1791" spans="5:8">
      <c r="E1791" t="str">
        <f t="shared" si="27"/>
        <v>1</v>
      </c>
      <c r="G1791" s="3" t="s">
        <v>1064</v>
      </c>
      <c r="H1791" s="3" t="s">
        <v>842</v>
      </c>
    </row>
    <row r="1792" spans="5:8">
      <c r="E1792" t="str">
        <f t="shared" si="27"/>
        <v>1</v>
      </c>
      <c r="G1792" s="3" t="s">
        <v>1064</v>
      </c>
      <c r="H1792" s="3" t="s">
        <v>843</v>
      </c>
    </row>
    <row r="1793" spans="5:8">
      <c r="E1793" t="str">
        <f t="shared" si="27"/>
        <v>1</v>
      </c>
      <c r="G1793" s="3" t="s">
        <v>1064</v>
      </c>
      <c r="H1793" s="3" t="s">
        <v>844</v>
      </c>
    </row>
    <row r="1794" spans="5:8">
      <c r="E1794" t="str">
        <f t="shared" si="27"/>
        <v>1</v>
      </c>
      <c r="G1794" s="3" t="s">
        <v>1064</v>
      </c>
      <c r="H1794" s="3" t="s">
        <v>845</v>
      </c>
    </row>
    <row r="1795" spans="5:8">
      <c r="E1795" t="str">
        <f t="shared" si="27"/>
        <v>1</v>
      </c>
      <c r="G1795" s="3" t="s">
        <v>1064</v>
      </c>
      <c r="H1795" s="3" t="s">
        <v>846</v>
      </c>
    </row>
    <row r="1796" spans="5:8">
      <c r="E1796" t="str">
        <f t="shared" ref="E1796:E1859" si="28">RIGHT(H1796,1)</f>
        <v>1</v>
      </c>
      <c r="G1796" s="3" t="s">
        <v>1064</v>
      </c>
      <c r="H1796" s="3" t="s">
        <v>847</v>
      </c>
    </row>
    <row r="1797" spans="5:8">
      <c r="E1797" t="str">
        <f t="shared" si="28"/>
        <v>1</v>
      </c>
      <c r="G1797" s="3" t="s">
        <v>1064</v>
      </c>
      <c r="H1797" s="3" t="s">
        <v>848</v>
      </c>
    </row>
    <row r="1798" spans="5:8">
      <c r="E1798" t="str">
        <f t="shared" si="28"/>
        <v>1</v>
      </c>
      <c r="G1798" s="3" t="s">
        <v>1064</v>
      </c>
      <c r="H1798" s="3" t="s">
        <v>849</v>
      </c>
    </row>
    <row r="1799" spans="5:8">
      <c r="E1799" t="str">
        <f t="shared" si="28"/>
        <v>1</v>
      </c>
      <c r="G1799" s="3" t="s">
        <v>1064</v>
      </c>
      <c r="H1799" s="3" t="s">
        <v>850</v>
      </c>
    </row>
    <row r="1800" spans="5:8">
      <c r="E1800" t="str">
        <f t="shared" si="28"/>
        <v>1</v>
      </c>
      <c r="G1800" s="3" t="s">
        <v>1064</v>
      </c>
      <c r="H1800" s="3" t="s">
        <v>851</v>
      </c>
    </row>
    <row r="1801" spans="5:8">
      <c r="E1801" t="str">
        <f t="shared" si="28"/>
        <v>1</v>
      </c>
      <c r="G1801" s="3" t="s">
        <v>1064</v>
      </c>
      <c r="H1801" s="3" t="s">
        <v>852</v>
      </c>
    </row>
    <row r="1802" spans="5:8">
      <c r="E1802" t="str">
        <f t="shared" si="28"/>
        <v>1</v>
      </c>
      <c r="G1802" s="3" t="s">
        <v>1064</v>
      </c>
      <c r="H1802" s="3" t="s">
        <v>853</v>
      </c>
    </row>
    <row r="1803" spans="5:8">
      <c r="E1803" t="str">
        <f t="shared" si="28"/>
        <v>1</v>
      </c>
      <c r="G1803" s="3" t="s">
        <v>1064</v>
      </c>
      <c r="H1803" s="3" t="s">
        <v>854</v>
      </c>
    </row>
    <row r="1804" spans="5:8">
      <c r="E1804" t="str">
        <f t="shared" si="28"/>
        <v>1</v>
      </c>
      <c r="G1804" s="3" t="s">
        <v>1064</v>
      </c>
      <c r="H1804" s="3" t="s">
        <v>855</v>
      </c>
    </row>
    <row r="1805" spans="5:8">
      <c r="E1805" t="str">
        <f t="shared" si="28"/>
        <v>1</v>
      </c>
      <c r="G1805" s="3" t="s">
        <v>1064</v>
      </c>
      <c r="H1805" s="3" t="s">
        <v>856</v>
      </c>
    </row>
    <row r="1806" spans="5:8">
      <c r="E1806" t="str">
        <f t="shared" si="28"/>
        <v>1</v>
      </c>
      <c r="G1806" s="3" t="s">
        <v>1064</v>
      </c>
      <c r="H1806" s="3" t="s">
        <v>857</v>
      </c>
    </row>
    <row r="1807" spans="5:8">
      <c r="E1807" t="str">
        <f t="shared" si="28"/>
        <v>1</v>
      </c>
      <c r="G1807" s="3" t="s">
        <v>1064</v>
      </c>
      <c r="H1807" s="3" t="s">
        <v>858</v>
      </c>
    </row>
    <row r="1808" spans="5:8">
      <c r="E1808" t="str">
        <f t="shared" si="28"/>
        <v>1</v>
      </c>
      <c r="G1808" s="3" t="s">
        <v>1064</v>
      </c>
      <c r="H1808" s="3" t="s">
        <v>859</v>
      </c>
    </row>
    <row r="1809" spans="5:8">
      <c r="E1809" t="str">
        <f t="shared" si="28"/>
        <v>1</v>
      </c>
      <c r="G1809" s="3" t="s">
        <v>1064</v>
      </c>
      <c r="H1809" s="3" t="s">
        <v>860</v>
      </c>
    </row>
    <row r="1810" spans="5:8">
      <c r="E1810" t="str">
        <f t="shared" si="28"/>
        <v>1</v>
      </c>
      <c r="G1810" s="3" t="s">
        <v>1064</v>
      </c>
      <c r="H1810" s="3" t="s">
        <v>861</v>
      </c>
    </row>
    <row r="1811" spans="5:8">
      <c r="E1811" t="str">
        <f t="shared" si="28"/>
        <v>1</v>
      </c>
      <c r="G1811" s="3" t="s">
        <v>1064</v>
      </c>
      <c r="H1811" s="3" t="s">
        <v>862</v>
      </c>
    </row>
    <row r="1812" spans="5:8">
      <c r="E1812" t="str">
        <f t="shared" si="28"/>
        <v>1</v>
      </c>
      <c r="G1812" s="3" t="s">
        <v>1064</v>
      </c>
      <c r="H1812" s="3" t="s">
        <v>863</v>
      </c>
    </row>
    <row r="1813" spans="5:8">
      <c r="E1813" t="str">
        <f t="shared" si="28"/>
        <v>1</v>
      </c>
      <c r="G1813" s="3" t="s">
        <v>1064</v>
      </c>
      <c r="H1813" s="3" t="s">
        <v>864</v>
      </c>
    </row>
    <row r="1814" spans="5:8">
      <c r="E1814" t="str">
        <f t="shared" si="28"/>
        <v>1</v>
      </c>
      <c r="G1814" s="3" t="s">
        <v>1064</v>
      </c>
      <c r="H1814" s="3" t="s">
        <v>865</v>
      </c>
    </row>
    <row r="1815" spans="5:8">
      <c r="E1815" t="str">
        <f t="shared" si="28"/>
        <v>1</v>
      </c>
      <c r="G1815" s="3" t="s">
        <v>1064</v>
      </c>
      <c r="H1815" s="3" t="s">
        <v>866</v>
      </c>
    </row>
    <row r="1816" spans="5:8">
      <c r="E1816" t="str">
        <f t="shared" si="28"/>
        <v>1</v>
      </c>
      <c r="G1816" s="3" t="s">
        <v>1064</v>
      </c>
      <c r="H1816" s="3" t="s">
        <v>867</v>
      </c>
    </row>
    <row r="1817" spans="5:8">
      <c r="E1817" t="str">
        <f t="shared" si="28"/>
        <v>1</v>
      </c>
      <c r="G1817" s="3" t="s">
        <v>1064</v>
      </c>
      <c r="H1817" s="3" t="s">
        <v>868</v>
      </c>
    </row>
    <row r="1818" spans="5:8">
      <c r="E1818" t="str">
        <f t="shared" si="28"/>
        <v>1</v>
      </c>
      <c r="G1818" s="3" t="s">
        <v>1064</v>
      </c>
      <c r="H1818" s="3" t="s">
        <v>869</v>
      </c>
    </row>
    <row r="1819" spans="5:8">
      <c r="E1819" t="str">
        <f t="shared" si="28"/>
        <v>1</v>
      </c>
      <c r="G1819" s="3" t="s">
        <v>1064</v>
      </c>
      <c r="H1819" s="3" t="s">
        <v>870</v>
      </c>
    </row>
    <row r="1820" spans="5:8">
      <c r="E1820" t="str">
        <f t="shared" si="28"/>
        <v>1</v>
      </c>
      <c r="G1820" s="3" t="s">
        <v>1064</v>
      </c>
      <c r="H1820" s="3" t="s">
        <v>871</v>
      </c>
    </row>
    <row r="1821" spans="5:8">
      <c r="E1821" t="str">
        <f t="shared" si="28"/>
        <v>1</v>
      </c>
      <c r="G1821" s="3" t="s">
        <v>1064</v>
      </c>
      <c r="H1821" s="3" t="s">
        <v>872</v>
      </c>
    </row>
    <row r="1822" spans="5:8">
      <c r="E1822" t="str">
        <f t="shared" si="28"/>
        <v>1</v>
      </c>
      <c r="G1822" s="3" t="s">
        <v>1064</v>
      </c>
      <c r="H1822" s="3" t="s">
        <v>873</v>
      </c>
    </row>
    <row r="1823" spans="5:8">
      <c r="E1823" t="str">
        <f t="shared" si="28"/>
        <v>1</v>
      </c>
      <c r="G1823" s="3" t="s">
        <v>1064</v>
      </c>
      <c r="H1823" s="3" t="s">
        <v>874</v>
      </c>
    </row>
    <row r="1824" spans="5:8">
      <c r="E1824" t="str">
        <f t="shared" si="28"/>
        <v>1</v>
      </c>
      <c r="G1824" s="3" t="s">
        <v>1064</v>
      </c>
      <c r="H1824" s="3" t="s">
        <v>875</v>
      </c>
    </row>
    <row r="1825" spans="5:8">
      <c r="E1825" t="str">
        <f t="shared" si="28"/>
        <v>1</v>
      </c>
      <c r="G1825" s="3" t="s">
        <v>1064</v>
      </c>
      <c r="H1825" s="3" t="s">
        <v>876</v>
      </c>
    </row>
    <row r="1826" spans="5:8">
      <c r="E1826" t="str">
        <f t="shared" si="28"/>
        <v>1</v>
      </c>
      <c r="G1826" s="3" t="s">
        <v>1064</v>
      </c>
      <c r="H1826" s="3" t="s">
        <v>877</v>
      </c>
    </row>
    <row r="1827" spans="5:8">
      <c r="E1827" t="str">
        <f t="shared" si="28"/>
        <v>1</v>
      </c>
      <c r="G1827" s="3" t="s">
        <v>1064</v>
      </c>
      <c r="H1827" s="3" t="s">
        <v>878</v>
      </c>
    </row>
    <row r="1828" spans="5:8">
      <c r="E1828" t="str">
        <f t="shared" si="28"/>
        <v>1</v>
      </c>
      <c r="G1828" s="3" t="s">
        <v>1064</v>
      </c>
      <c r="H1828" s="3" t="s">
        <v>879</v>
      </c>
    </row>
    <row r="1829" spans="5:8">
      <c r="E1829" t="str">
        <f t="shared" si="28"/>
        <v>1</v>
      </c>
      <c r="G1829" s="3" t="s">
        <v>1064</v>
      </c>
      <c r="H1829" s="3" t="s">
        <v>880</v>
      </c>
    </row>
    <row r="1830" spans="5:8">
      <c r="E1830" t="str">
        <f t="shared" si="28"/>
        <v>1</v>
      </c>
      <c r="G1830" s="3" t="s">
        <v>1064</v>
      </c>
      <c r="H1830" s="3" t="s">
        <v>881</v>
      </c>
    </row>
    <row r="1831" spans="5:8">
      <c r="E1831" t="str">
        <f t="shared" si="28"/>
        <v>1</v>
      </c>
      <c r="G1831" s="3" t="s">
        <v>1064</v>
      </c>
      <c r="H1831" s="3" t="s">
        <v>882</v>
      </c>
    </row>
    <row r="1832" spans="5:8">
      <c r="E1832" t="str">
        <f t="shared" si="28"/>
        <v>1</v>
      </c>
      <c r="G1832" s="3" t="s">
        <v>1064</v>
      </c>
      <c r="H1832" s="3" t="s">
        <v>883</v>
      </c>
    </row>
    <row r="1833" spans="5:8">
      <c r="E1833" t="str">
        <f t="shared" si="28"/>
        <v>1</v>
      </c>
      <c r="G1833" s="3" t="s">
        <v>1064</v>
      </c>
      <c r="H1833" s="3" t="s">
        <v>884</v>
      </c>
    </row>
    <row r="1834" spans="5:8">
      <c r="E1834" t="str">
        <f t="shared" si="28"/>
        <v>1</v>
      </c>
      <c r="G1834" s="3" t="s">
        <v>1064</v>
      </c>
      <c r="H1834" s="3" t="s">
        <v>885</v>
      </c>
    </row>
    <row r="1835" spans="5:8">
      <c r="E1835" t="str">
        <f t="shared" si="28"/>
        <v>1</v>
      </c>
      <c r="G1835" s="3" t="s">
        <v>1064</v>
      </c>
      <c r="H1835" s="3" t="s">
        <v>886</v>
      </c>
    </row>
    <row r="1836" spans="5:8">
      <c r="E1836" t="str">
        <f t="shared" si="28"/>
        <v>2</v>
      </c>
      <c r="G1836" s="3" t="s">
        <v>1064</v>
      </c>
      <c r="H1836" s="3" t="s">
        <v>887</v>
      </c>
    </row>
    <row r="1837" spans="5:8">
      <c r="E1837" t="str">
        <f t="shared" si="28"/>
        <v>2</v>
      </c>
      <c r="G1837" s="3" t="s">
        <v>1064</v>
      </c>
      <c r="H1837" s="3" t="s">
        <v>888</v>
      </c>
    </row>
    <row r="1838" spans="5:8">
      <c r="E1838" t="str">
        <f t="shared" si="28"/>
        <v>2</v>
      </c>
      <c r="G1838" s="3" t="s">
        <v>1064</v>
      </c>
      <c r="H1838" s="3" t="s">
        <v>889</v>
      </c>
    </row>
    <row r="1839" spans="5:8">
      <c r="E1839" t="str">
        <f t="shared" si="28"/>
        <v>2</v>
      </c>
      <c r="G1839" s="3" t="s">
        <v>1064</v>
      </c>
      <c r="H1839" s="3" t="s">
        <v>890</v>
      </c>
    </row>
    <row r="1840" spans="5:8">
      <c r="E1840" t="str">
        <f t="shared" si="28"/>
        <v>2</v>
      </c>
      <c r="G1840" s="3" t="s">
        <v>1064</v>
      </c>
      <c r="H1840" s="3" t="s">
        <v>891</v>
      </c>
    </row>
    <row r="1841" spans="5:8">
      <c r="E1841" t="str">
        <f t="shared" si="28"/>
        <v>2</v>
      </c>
      <c r="G1841" s="3" t="s">
        <v>1064</v>
      </c>
      <c r="H1841" s="3" t="s">
        <v>892</v>
      </c>
    </row>
    <row r="1842" spans="5:8">
      <c r="E1842" t="str">
        <f t="shared" si="28"/>
        <v>2</v>
      </c>
      <c r="G1842" s="3" t="s">
        <v>1064</v>
      </c>
      <c r="H1842" s="3" t="s">
        <v>893</v>
      </c>
    </row>
    <row r="1843" spans="5:8">
      <c r="E1843" t="str">
        <f t="shared" si="28"/>
        <v>2</v>
      </c>
      <c r="G1843" s="3" t="s">
        <v>1064</v>
      </c>
      <c r="H1843" s="3" t="s">
        <v>894</v>
      </c>
    </row>
    <row r="1844" spans="5:8">
      <c r="E1844" t="str">
        <f t="shared" si="28"/>
        <v>2</v>
      </c>
      <c r="G1844" s="3" t="s">
        <v>1064</v>
      </c>
      <c r="H1844" s="3" t="s">
        <v>895</v>
      </c>
    </row>
    <row r="1845" spans="5:8">
      <c r="E1845" t="str">
        <f t="shared" si="28"/>
        <v>2</v>
      </c>
      <c r="G1845" s="3" t="s">
        <v>1064</v>
      </c>
      <c r="H1845" s="3" t="s">
        <v>896</v>
      </c>
    </row>
    <row r="1846" spans="5:8">
      <c r="E1846" t="str">
        <f t="shared" si="28"/>
        <v>2</v>
      </c>
      <c r="G1846" s="3" t="s">
        <v>1064</v>
      </c>
      <c r="H1846" s="3" t="s">
        <v>897</v>
      </c>
    </row>
    <row r="1847" spans="5:8">
      <c r="E1847" t="str">
        <f t="shared" si="28"/>
        <v>2</v>
      </c>
      <c r="G1847" s="3" t="s">
        <v>1064</v>
      </c>
      <c r="H1847" s="3" t="s">
        <v>898</v>
      </c>
    </row>
    <row r="1848" spans="5:8">
      <c r="E1848" t="str">
        <f t="shared" si="28"/>
        <v>2</v>
      </c>
      <c r="G1848" s="3" t="s">
        <v>1064</v>
      </c>
      <c r="H1848" s="3" t="s">
        <v>899</v>
      </c>
    </row>
    <row r="1849" spans="5:8">
      <c r="E1849" t="str">
        <f t="shared" si="28"/>
        <v>2</v>
      </c>
      <c r="G1849" s="3" t="s">
        <v>1064</v>
      </c>
      <c r="H1849" s="3" t="s">
        <v>900</v>
      </c>
    </row>
    <row r="1850" spans="5:8">
      <c r="E1850" t="str">
        <f t="shared" si="28"/>
        <v>2</v>
      </c>
      <c r="G1850" s="3" t="s">
        <v>1064</v>
      </c>
      <c r="H1850" s="3" t="s">
        <v>901</v>
      </c>
    </row>
    <row r="1851" spans="5:8">
      <c r="E1851" t="str">
        <f t="shared" si="28"/>
        <v>2</v>
      </c>
      <c r="G1851" s="3" t="s">
        <v>1064</v>
      </c>
      <c r="H1851" s="3" t="s">
        <v>902</v>
      </c>
    </row>
    <row r="1852" spans="5:8">
      <c r="E1852" t="str">
        <f t="shared" si="28"/>
        <v>2</v>
      </c>
      <c r="G1852" s="3" t="s">
        <v>1064</v>
      </c>
      <c r="H1852" s="3" t="s">
        <v>903</v>
      </c>
    </row>
    <row r="1853" spans="5:8">
      <c r="E1853" t="str">
        <f t="shared" si="28"/>
        <v>2</v>
      </c>
      <c r="G1853" s="3" t="s">
        <v>1064</v>
      </c>
      <c r="H1853" s="3" t="s">
        <v>904</v>
      </c>
    </row>
    <row r="1854" spans="5:8">
      <c r="E1854" t="str">
        <f t="shared" si="28"/>
        <v>2</v>
      </c>
      <c r="G1854" s="3" t="s">
        <v>1064</v>
      </c>
      <c r="H1854" s="3" t="s">
        <v>905</v>
      </c>
    </row>
    <row r="1855" spans="5:8">
      <c r="E1855" t="str">
        <f t="shared" si="28"/>
        <v>2</v>
      </c>
      <c r="G1855" s="3" t="s">
        <v>1064</v>
      </c>
      <c r="H1855" s="3" t="s">
        <v>906</v>
      </c>
    </row>
    <row r="1856" spans="5:8">
      <c r="E1856" t="str">
        <f t="shared" si="28"/>
        <v>2</v>
      </c>
      <c r="G1856" s="3" t="s">
        <v>1064</v>
      </c>
      <c r="H1856" s="3" t="s">
        <v>907</v>
      </c>
    </row>
    <row r="1857" spans="5:8">
      <c r="E1857" t="str">
        <f t="shared" si="28"/>
        <v>1</v>
      </c>
      <c r="G1857" s="3" t="s">
        <v>1064</v>
      </c>
      <c r="H1857" s="3" t="s">
        <v>908</v>
      </c>
    </row>
    <row r="1858" spans="5:8">
      <c r="E1858" t="str">
        <f t="shared" si="28"/>
        <v>1</v>
      </c>
      <c r="G1858" s="3" t="s">
        <v>1064</v>
      </c>
      <c r="H1858" s="3" t="s">
        <v>909</v>
      </c>
    </row>
    <row r="1859" spans="5:8">
      <c r="E1859" t="str">
        <f t="shared" si="28"/>
        <v>1</v>
      </c>
      <c r="G1859" s="3" t="s">
        <v>1064</v>
      </c>
      <c r="H1859" s="3" t="s">
        <v>910</v>
      </c>
    </row>
    <row r="1860" spans="5:8">
      <c r="E1860" t="str">
        <f t="shared" ref="E1860:E1923" si="29">RIGHT(H1860,1)</f>
        <v>1</v>
      </c>
      <c r="G1860" s="3" t="s">
        <v>1064</v>
      </c>
      <c r="H1860" s="3" t="s">
        <v>911</v>
      </c>
    </row>
    <row r="1861" spans="5:8">
      <c r="E1861" t="str">
        <f t="shared" si="29"/>
        <v>1</v>
      </c>
      <c r="G1861" s="3" t="s">
        <v>1064</v>
      </c>
      <c r="H1861" s="3" t="s">
        <v>912</v>
      </c>
    </row>
    <row r="1862" spans="5:8">
      <c r="E1862" t="str">
        <f t="shared" si="29"/>
        <v>1</v>
      </c>
      <c r="G1862" s="3" t="s">
        <v>1064</v>
      </c>
      <c r="H1862" s="3" t="s">
        <v>913</v>
      </c>
    </row>
    <row r="1863" spans="5:8">
      <c r="E1863" t="str">
        <f t="shared" si="29"/>
        <v>1</v>
      </c>
      <c r="G1863" s="3" t="s">
        <v>1064</v>
      </c>
      <c r="H1863" s="3" t="s">
        <v>914</v>
      </c>
    </row>
    <row r="1864" spans="5:8">
      <c r="E1864" t="str">
        <f t="shared" si="29"/>
        <v>2</v>
      </c>
      <c r="G1864" s="3" t="s">
        <v>1064</v>
      </c>
      <c r="H1864" s="3" t="s">
        <v>915</v>
      </c>
    </row>
    <row r="1865" spans="5:8">
      <c r="E1865" t="str">
        <f t="shared" si="29"/>
        <v>2</v>
      </c>
      <c r="G1865" s="3" t="s">
        <v>1064</v>
      </c>
      <c r="H1865" s="3" t="s">
        <v>916</v>
      </c>
    </row>
    <row r="1866" spans="5:8">
      <c r="E1866" t="str">
        <f t="shared" si="29"/>
        <v>2</v>
      </c>
      <c r="G1866" s="3" t="s">
        <v>1064</v>
      </c>
      <c r="H1866" s="3" t="s">
        <v>917</v>
      </c>
    </row>
    <row r="1867" spans="5:8">
      <c r="E1867" t="str">
        <f t="shared" si="29"/>
        <v>2</v>
      </c>
      <c r="G1867" s="3" t="s">
        <v>1064</v>
      </c>
      <c r="H1867" s="3" t="s">
        <v>918</v>
      </c>
    </row>
    <row r="1868" spans="5:8">
      <c r="E1868" t="str">
        <f t="shared" si="29"/>
        <v>2</v>
      </c>
      <c r="G1868" s="3" t="s">
        <v>1064</v>
      </c>
      <c r="H1868" s="3" t="s">
        <v>919</v>
      </c>
    </row>
    <row r="1869" spans="5:8">
      <c r="E1869" t="str">
        <f t="shared" si="29"/>
        <v>2</v>
      </c>
      <c r="G1869" s="3" t="s">
        <v>1064</v>
      </c>
      <c r="H1869" s="3" t="s">
        <v>920</v>
      </c>
    </row>
    <row r="1870" spans="5:8">
      <c r="E1870" t="str">
        <f t="shared" si="29"/>
        <v>2</v>
      </c>
      <c r="G1870" s="3" t="s">
        <v>1064</v>
      </c>
      <c r="H1870" s="3" t="s">
        <v>921</v>
      </c>
    </row>
    <row r="1871" spans="5:8">
      <c r="E1871" t="str">
        <f t="shared" si="29"/>
        <v>2</v>
      </c>
      <c r="G1871" s="3" t="s">
        <v>1064</v>
      </c>
      <c r="H1871" s="3" t="s">
        <v>922</v>
      </c>
    </row>
    <row r="1872" spans="5:8">
      <c r="E1872" t="str">
        <f t="shared" si="29"/>
        <v>2</v>
      </c>
      <c r="G1872" s="3" t="s">
        <v>1064</v>
      </c>
      <c r="H1872" s="3" t="s">
        <v>923</v>
      </c>
    </row>
    <row r="1873" spans="5:8">
      <c r="E1873" t="str">
        <f t="shared" si="29"/>
        <v>1</v>
      </c>
      <c r="G1873" s="3" t="s">
        <v>1064</v>
      </c>
      <c r="H1873" s="3" t="s">
        <v>924</v>
      </c>
    </row>
    <row r="1874" spans="5:8">
      <c r="E1874" t="str">
        <f t="shared" si="29"/>
        <v>1</v>
      </c>
      <c r="G1874" s="3" t="s">
        <v>1064</v>
      </c>
      <c r="H1874" s="3" t="s">
        <v>925</v>
      </c>
    </row>
    <row r="1875" spans="5:8">
      <c r="E1875" t="str">
        <f t="shared" si="29"/>
        <v>1</v>
      </c>
      <c r="G1875" s="3" t="s">
        <v>1064</v>
      </c>
      <c r="H1875" s="3" t="s">
        <v>926</v>
      </c>
    </row>
    <row r="1876" spans="5:8">
      <c r="E1876" t="str">
        <f t="shared" si="29"/>
        <v>1</v>
      </c>
      <c r="G1876" s="3" t="s">
        <v>1064</v>
      </c>
      <c r="H1876" s="3" t="s">
        <v>927</v>
      </c>
    </row>
    <row r="1877" spans="5:8">
      <c r="E1877" t="str">
        <f t="shared" si="29"/>
        <v>1</v>
      </c>
      <c r="G1877" s="3" t="s">
        <v>1064</v>
      </c>
      <c r="H1877" s="3" t="s">
        <v>928</v>
      </c>
    </row>
    <row r="1878" spans="5:8">
      <c r="E1878" t="str">
        <f t="shared" si="29"/>
        <v>2</v>
      </c>
      <c r="G1878" s="3" t="s">
        <v>1064</v>
      </c>
      <c r="H1878" s="3" t="s">
        <v>929</v>
      </c>
    </row>
    <row r="1879" spans="5:8">
      <c r="E1879" t="str">
        <f t="shared" si="29"/>
        <v>2</v>
      </c>
      <c r="G1879" s="3" t="s">
        <v>1064</v>
      </c>
      <c r="H1879" s="3" t="s">
        <v>930</v>
      </c>
    </row>
    <row r="1880" spans="5:8">
      <c r="E1880" t="str">
        <f t="shared" si="29"/>
        <v>2</v>
      </c>
      <c r="G1880" s="3" t="s">
        <v>1064</v>
      </c>
      <c r="H1880" s="3" t="s">
        <v>931</v>
      </c>
    </row>
    <row r="1881" spans="5:8">
      <c r="E1881" t="str">
        <f t="shared" si="29"/>
        <v>2</v>
      </c>
      <c r="G1881" s="3" t="s">
        <v>1064</v>
      </c>
      <c r="H1881" s="3" t="s">
        <v>932</v>
      </c>
    </row>
    <row r="1882" spans="5:8">
      <c r="E1882" t="str">
        <f t="shared" si="29"/>
        <v>2</v>
      </c>
      <c r="G1882" s="3" t="s">
        <v>1064</v>
      </c>
      <c r="H1882" s="3" t="s">
        <v>933</v>
      </c>
    </row>
    <row r="1883" spans="5:8">
      <c r="E1883" t="str">
        <f t="shared" si="29"/>
        <v>2</v>
      </c>
      <c r="G1883" s="3" t="s">
        <v>1064</v>
      </c>
      <c r="H1883" s="3" t="s">
        <v>934</v>
      </c>
    </row>
    <row r="1884" spans="5:8">
      <c r="E1884" t="str">
        <f t="shared" si="29"/>
        <v>2</v>
      </c>
      <c r="G1884" s="3" t="s">
        <v>1064</v>
      </c>
      <c r="H1884" s="3" t="s">
        <v>935</v>
      </c>
    </row>
    <row r="1885" spans="5:8">
      <c r="E1885" t="str">
        <f t="shared" si="29"/>
        <v>2</v>
      </c>
      <c r="G1885" s="3" t="s">
        <v>1064</v>
      </c>
      <c r="H1885" s="3" t="s">
        <v>936</v>
      </c>
    </row>
    <row r="1886" spans="5:8">
      <c r="E1886" t="str">
        <f t="shared" si="29"/>
        <v>2</v>
      </c>
      <c r="G1886" s="3" t="s">
        <v>1064</v>
      </c>
      <c r="H1886" s="3" t="s">
        <v>937</v>
      </c>
    </row>
    <row r="1887" spans="5:8">
      <c r="E1887" t="str">
        <f t="shared" si="29"/>
        <v>2</v>
      </c>
      <c r="G1887" s="3" t="s">
        <v>1064</v>
      </c>
      <c r="H1887" s="3" t="s">
        <v>938</v>
      </c>
    </row>
    <row r="1888" spans="5:8">
      <c r="E1888" t="str">
        <f t="shared" si="29"/>
        <v>2</v>
      </c>
      <c r="G1888" s="3" t="s">
        <v>1064</v>
      </c>
      <c r="H1888" s="3" t="s">
        <v>939</v>
      </c>
    </row>
    <row r="1889" spans="5:8">
      <c r="E1889" t="str">
        <f t="shared" si="29"/>
        <v>2</v>
      </c>
      <c r="G1889" s="3" t="s">
        <v>1064</v>
      </c>
      <c r="H1889" s="3" t="s">
        <v>940</v>
      </c>
    </row>
    <row r="1890" spans="5:8">
      <c r="E1890" t="str">
        <f t="shared" si="29"/>
        <v>2</v>
      </c>
      <c r="G1890" s="3" t="s">
        <v>1064</v>
      </c>
      <c r="H1890" s="3" t="s">
        <v>941</v>
      </c>
    </row>
    <row r="1891" spans="5:8">
      <c r="E1891" t="str">
        <f t="shared" si="29"/>
        <v>2</v>
      </c>
      <c r="G1891" s="3" t="s">
        <v>1064</v>
      </c>
      <c r="H1891" s="3" t="s">
        <v>942</v>
      </c>
    </row>
    <row r="1892" spans="5:8">
      <c r="E1892" t="str">
        <f t="shared" si="29"/>
        <v>2</v>
      </c>
      <c r="G1892" s="3" t="s">
        <v>1064</v>
      </c>
      <c r="H1892" s="3" t="s">
        <v>943</v>
      </c>
    </row>
    <row r="1893" spans="5:8">
      <c r="E1893" t="str">
        <f t="shared" si="29"/>
        <v>2</v>
      </c>
      <c r="G1893" s="3" t="s">
        <v>1064</v>
      </c>
      <c r="H1893" s="3" t="s">
        <v>944</v>
      </c>
    </row>
    <row r="1894" spans="5:8">
      <c r="E1894" t="str">
        <f t="shared" si="29"/>
        <v>2</v>
      </c>
      <c r="G1894" s="3" t="s">
        <v>1064</v>
      </c>
      <c r="H1894" s="3" t="s">
        <v>945</v>
      </c>
    </row>
    <row r="1895" spans="5:8">
      <c r="E1895" t="str">
        <f t="shared" si="29"/>
        <v>2</v>
      </c>
      <c r="G1895" s="3" t="s">
        <v>1064</v>
      </c>
      <c r="H1895" s="3" t="s">
        <v>946</v>
      </c>
    </row>
    <row r="1896" spans="5:8">
      <c r="E1896" t="str">
        <f t="shared" si="29"/>
        <v>2</v>
      </c>
      <c r="G1896" s="3" t="s">
        <v>1064</v>
      </c>
      <c r="H1896" s="3" t="s">
        <v>947</v>
      </c>
    </row>
    <row r="1897" spans="5:8">
      <c r="E1897" t="str">
        <f t="shared" si="29"/>
        <v>2</v>
      </c>
      <c r="G1897" s="3" t="s">
        <v>1064</v>
      </c>
      <c r="H1897" s="3" t="s">
        <v>948</v>
      </c>
    </row>
    <row r="1898" spans="5:8">
      <c r="E1898" t="str">
        <f t="shared" si="29"/>
        <v>2</v>
      </c>
      <c r="G1898" s="3" t="s">
        <v>1064</v>
      </c>
      <c r="H1898" s="3" t="s">
        <v>949</v>
      </c>
    </row>
    <row r="1899" spans="5:8">
      <c r="E1899" t="str">
        <f t="shared" si="29"/>
        <v>2</v>
      </c>
      <c r="G1899" s="3" t="s">
        <v>1064</v>
      </c>
      <c r="H1899" s="3" t="s">
        <v>950</v>
      </c>
    </row>
    <row r="1900" spans="5:8">
      <c r="E1900" t="str">
        <f t="shared" si="29"/>
        <v>2</v>
      </c>
      <c r="G1900" s="3" t="s">
        <v>1064</v>
      </c>
      <c r="H1900" s="3" t="s">
        <v>951</v>
      </c>
    </row>
    <row r="1901" spans="5:8">
      <c r="E1901" t="str">
        <f t="shared" si="29"/>
        <v>2</v>
      </c>
      <c r="G1901" s="3" t="s">
        <v>1064</v>
      </c>
      <c r="H1901" s="3" t="s">
        <v>952</v>
      </c>
    </row>
    <row r="1902" spans="5:8">
      <c r="E1902" t="str">
        <f t="shared" si="29"/>
        <v>2</v>
      </c>
      <c r="G1902" s="3" t="s">
        <v>1064</v>
      </c>
      <c r="H1902" s="3" t="s">
        <v>953</v>
      </c>
    </row>
    <row r="1903" spans="5:8">
      <c r="E1903" t="str">
        <f t="shared" si="29"/>
        <v>2</v>
      </c>
      <c r="G1903" s="3" t="s">
        <v>1064</v>
      </c>
      <c r="H1903" s="3" t="s">
        <v>954</v>
      </c>
    </row>
    <row r="1904" spans="5:8">
      <c r="E1904" t="str">
        <f t="shared" si="29"/>
        <v>2</v>
      </c>
      <c r="G1904" s="3" t="s">
        <v>1064</v>
      </c>
      <c r="H1904" s="3" t="s">
        <v>955</v>
      </c>
    </row>
    <row r="1905" spans="5:8">
      <c r="E1905" t="str">
        <f t="shared" si="29"/>
        <v>2</v>
      </c>
      <c r="G1905" s="3" t="s">
        <v>1064</v>
      </c>
      <c r="H1905" s="3" t="s">
        <v>956</v>
      </c>
    </row>
    <row r="1906" spans="5:8">
      <c r="E1906" t="str">
        <f t="shared" si="29"/>
        <v>2</v>
      </c>
      <c r="G1906" s="3" t="s">
        <v>1064</v>
      </c>
      <c r="H1906" s="3" t="s">
        <v>957</v>
      </c>
    </row>
    <row r="1907" spans="5:8">
      <c r="E1907" t="str">
        <f t="shared" si="29"/>
        <v>2</v>
      </c>
      <c r="G1907" s="3" t="s">
        <v>1064</v>
      </c>
      <c r="H1907" s="3" t="s">
        <v>958</v>
      </c>
    </row>
    <row r="1908" spans="5:8">
      <c r="E1908" t="str">
        <f t="shared" si="29"/>
        <v>2</v>
      </c>
      <c r="G1908" s="3" t="s">
        <v>1064</v>
      </c>
      <c r="H1908" s="3" t="s">
        <v>959</v>
      </c>
    </row>
    <row r="1909" spans="5:8">
      <c r="E1909" t="str">
        <f t="shared" si="29"/>
        <v>2</v>
      </c>
      <c r="G1909" s="3" t="s">
        <v>1064</v>
      </c>
      <c r="H1909" s="3" t="s">
        <v>960</v>
      </c>
    </row>
    <row r="1910" spans="5:8">
      <c r="E1910" t="str">
        <f t="shared" si="29"/>
        <v>2</v>
      </c>
      <c r="G1910" s="3" t="s">
        <v>1064</v>
      </c>
      <c r="H1910" s="3" t="s">
        <v>961</v>
      </c>
    </row>
    <row r="1911" spans="5:8">
      <c r="E1911" t="str">
        <f t="shared" si="29"/>
        <v>2</v>
      </c>
      <c r="G1911" s="3" t="s">
        <v>1064</v>
      </c>
      <c r="H1911" s="3" t="s">
        <v>962</v>
      </c>
    </row>
    <row r="1912" spans="5:8">
      <c r="E1912" t="str">
        <f t="shared" si="29"/>
        <v>2</v>
      </c>
      <c r="G1912" s="3" t="s">
        <v>1064</v>
      </c>
      <c r="H1912" s="3" t="s">
        <v>963</v>
      </c>
    </row>
    <row r="1913" spans="5:8">
      <c r="E1913" t="str">
        <f t="shared" si="29"/>
        <v>2</v>
      </c>
      <c r="G1913" s="3" t="s">
        <v>1064</v>
      </c>
      <c r="H1913" s="3" t="s">
        <v>964</v>
      </c>
    </row>
    <row r="1914" spans="5:8">
      <c r="E1914" t="str">
        <f t="shared" si="29"/>
        <v>2</v>
      </c>
      <c r="G1914" s="3" t="s">
        <v>1064</v>
      </c>
      <c r="H1914" s="3" t="s">
        <v>965</v>
      </c>
    </row>
    <row r="1915" spans="5:8">
      <c r="E1915" t="str">
        <f t="shared" si="29"/>
        <v>2</v>
      </c>
      <c r="G1915" s="3" t="s">
        <v>1064</v>
      </c>
      <c r="H1915" s="3" t="s">
        <v>966</v>
      </c>
    </row>
    <row r="1916" spans="5:8">
      <c r="E1916" t="str">
        <f t="shared" si="29"/>
        <v>2</v>
      </c>
      <c r="G1916" s="3" t="s">
        <v>1064</v>
      </c>
      <c r="H1916" s="3" t="s">
        <v>967</v>
      </c>
    </row>
    <row r="1917" spans="5:8">
      <c r="E1917" t="str">
        <f t="shared" si="29"/>
        <v>2</v>
      </c>
      <c r="G1917" s="3" t="s">
        <v>1064</v>
      </c>
      <c r="H1917" s="3" t="s">
        <v>968</v>
      </c>
    </row>
    <row r="1918" spans="5:8">
      <c r="E1918" t="str">
        <f t="shared" si="29"/>
        <v>2</v>
      </c>
      <c r="G1918" s="3" t="s">
        <v>1064</v>
      </c>
      <c r="H1918" s="3" t="s">
        <v>969</v>
      </c>
    </row>
    <row r="1919" spans="5:8">
      <c r="E1919" t="str">
        <f t="shared" si="29"/>
        <v>2</v>
      </c>
      <c r="G1919" s="3" t="s">
        <v>1064</v>
      </c>
      <c r="H1919" s="3" t="s">
        <v>970</v>
      </c>
    </row>
    <row r="1920" spans="5:8">
      <c r="E1920" t="str">
        <f t="shared" si="29"/>
        <v>2</v>
      </c>
      <c r="G1920" s="3" t="s">
        <v>1064</v>
      </c>
      <c r="H1920" s="3" t="s">
        <v>971</v>
      </c>
    </row>
    <row r="1921" spans="5:8">
      <c r="E1921" t="str">
        <f t="shared" si="29"/>
        <v>2</v>
      </c>
      <c r="G1921" s="3" t="s">
        <v>1064</v>
      </c>
      <c r="H1921" s="3" t="s">
        <v>972</v>
      </c>
    </row>
    <row r="1922" spans="5:8">
      <c r="E1922" t="str">
        <f t="shared" si="29"/>
        <v>2</v>
      </c>
      <c r="G1922" s="3" t="s">
        <v>1064</v>
      </c>
      <c r="H1922" s="3" t="s">
        <v>973</v>
      </c>
    </row>
    <row r="1923" spans="5:8">
      <c r="E1923" t="str">
        <f t="shared" si="29"/>
        <v>2</v>
      </c>
      <c r="G1923" s="3" t="s">
        <v>1064</v>
      </c>
      <c r="H1923" s="3" t="s">
        <v>974</v>
      </c>
    </row>
    <row r="1924" spans="5:8">
      <c r="E1924" t="str">
        <f t="shared" ref="E1924:E1987" si="30">RIGHT(H1924,1)</f>
        <v>2</v>
      </c>
      <c r="G1924" s="3" t="s">
        <v>1064</v>
      </c>
      <c r="H1924" s="3" t="s">
        <v>975</v>
      </c>
    </row>
    <row r="1925" spans="5:8">
      <c r="E1925" t="str">
        <f t="shared" si="30"/>
        <v>2</v>
      </c>
      <c r="G1925" s="3" t="s">
        <v>1064</v>
      </c>
      <c r="H1925" s="3" t="s">
        <v>976</v>
      </c>
    </row>
    <row r="1926" spans="5:8">
      <c r="E1926" t="str">
        <f t="shared" si="30"/>
        <v>2</v>
      </c>
      <c r="G1926" s="3" t="s">
        <v>1064</v>
      </c>
      <c r="H1926" s="3" t="s">
        <v>977</v>
      </c>
    </row>
    <row r="1927" spans="5:8">
      <c r="E1927" t="str">
        <f t="shared" si="30"/>
        <v>2</v>
      </c>
      <c r="G1927" s="3" t="s">
        <v>1064</v>
      </c>
      <c r="H1927" s="3" t="s">
        <v>978</v>
      </c>
    </row>
    <row r="1928" spans="5:8">
      <c r="E1928" t="str">
        <f t="shared" si="30"/>
        <v>2</v>
      </c>
      <c r="G1928" s="3" t="s">
        <v>1064</v>
      </c>
      <c r="H1928" s="3" t="s">
        <v>979</v>
      </c>
    </row>
    <row r="1929" spans="5:8">
      <c r="E1929" t="str">
        <f t="shared" si="30"/>
        <v>2</v>
      </c>
      <c r="G1929" s="3" t="s">
        <v>1064</v>
      </c>
      <c r="H1929" s="3" t="s">
        <v>980</v>
      </c>
    </row>
    <row r="1930" spans="5:8">
      <c r="E1930" t="str">
        <f t="shared" si="30"/>
        <v>2</v>
      </c>
      <c r="G1930" s="3" t="s">
        <v>1064</v>
      </c>
      <c r="H1930" s="3" t="s">
        <v>981</v>
      </c>
    </row>
    <row r="1931" spans="5:8">
      <c r="E1931" t="str">
        <f t="shared" si="30"/>
        <v>2</v>
      </c>
      <c r="G1931" s="3" t="s">
        <v>1064</v>
      </c>
      <c r="H1931" s="3" t="s">
        <v>982</v>
      </c>
    </row>
    <row r="1932" spans="5:8">
      <c r="E1932" t="str">
        <f t="shared" si="30"/>
        <v>2</v>
      </c>
      <c r="G1932" s="3" t="s">
        <v>1064</v>
      </c>
      <c r="H1932" s="3" t="s">
        <v>983</v>
      </c>
    </row>
    <row r="1933" spans="5:8">
      <c r="E1933" t="str">
        <f t="shared" si="30"/>
        <v>2</v>
      </c>
      <c r="G1933" s="3" t="s">
        <v>1064</v>
      </c>
      <c r="H1933" s="3" t="s">
        <v>984</v>
      </c>
    </row>
    <row r="1934" spans="5:8">
      <c r="E1934" t="str">
        <f t="shared" si="30"/>
        <v>2</v>
      </c>
      <c r="G1934" s="3" t="s">
        <v>1064</v>
      </c>
      <c r="H1934" s="3" t="s">
        <v>985</v>
      </c>
    </row>
    <row r="1935" spans="5:8">
      <c r="E1935" t="str">
        <f t="shared" si="30"/>
        <v>2</v>
      </c>
      <c r="G1935" s="3" t="s">
        <v>1064</v>
      </c>
      <c r="H1935" s="3" t="s">
        <v>986</v>
      </c>
    </row>
    <row r="1936" spans="5:8">
      <c r="E1936" t="str">
        <f t="shared" si="30"/>
        <v>2</v>
      </c>
      <c r="G1936" s="3" t="s">
        <v>1064</v>
      </c>
      <c r="H1936" s="3" t="s">
        <v>987</v>
      </c>
    </row>
    <row r="1937" spans="5:8">
      <c r="E1937" t="str">
        <f t="shared" si="30"/>
        <v>2</v>
      </c>
      <c r="G1937" s="3" t="s">
        <v>1064</v>
      </c>
      <c r="H1937" s="3" t="s">
        <v>988</v>
      </c>
    </row>
    <row r="1938" spans="5:8">
      <c r="E1938" t="str">
        <f t="shared" si="30"/>
        <v>2</v>
      </c>
      <c r="G1938" s="3" t="s">
        <v>1064</v>
      </c>
      <c r="H1938" s="3" t="s">
        <v>989</v>
      </c>
    </row>
    <row r="1939" spans="5:8">
      <c r="E1939" t="str">
        <f t="shared" si="30"/>
        <v>2</v>
      </c>
      <c r="G1939" s="3" t="s">
        <v>1064</v>
      </c>
      <c r="H1939" s="3" t="s">
        <v>990</v>
      </c>
    </row>
    <row r="1940" spans="5:8">
      <c r="E1940" t="str">
        <f t="shared" si="30"/>
        <v>2</v>
      </c>
      <c r="G1940" s="3" t="s">
        <v>1064</v>
      </c>
      <c r="H1940" s="3" t="s">
        <v>991</v>
      </c>
    </row>
    <row r="1941" spans="5:8">
      <c r="E1941" t="str">
        <f t="shared" si="30"/>
        <v>2</v>
      </c>
      <c r="G1941" s="3" t="s">
        <v>1064</v>
      </c>
      <c r="H1941" s="3" t="s">
        <v>992</v>
      </c>
    </row>
    <row r="1942" spans="5:8">
      <c r="E1942" t="str">
        <f t="shared" si="30"/>
        <v>2</v>
      </c>
      <c r="G1942" s="3" t="s">
        <v>1064</v>
      </c>
      <c r="H1942" s="3" t="s">
        <v>993</v>
      </c>
    </row>
    <row r="1943" spans="5:8">
      <c r="E1943" t="str">
        <f t="shared" si="30"/>
        <v>2</v>
      </c>
      <c r="G1943" s="3" t="s">
        <v>1064</v>
      </c>
      <c r="H1943" s="3" t="s">
        <v>994</v>
      </c>
    </row>
    <row r="1944" spans="5:8">
      <c r="E1944" t="str">
        <f t="shared" si="30"/>
        <v>2</v>
      </c>
      <c r="G1944" s="3" t="s">
        <v>1064</v>
      </c>
      <c r="H1944" s="3" t="s">
        <v>995</v>
      </c>
    </row>
    <row r="1945" spans="5:8">
      <c r="E1945" t="str">
        <f t="shared" si="30"/>
        <v>2</v>
      </c>
      <c r="G1945" s="3" t="s">
        <v>1064</v>
      </c>
      <c r="H1945" s="3" t="s">
        <v>996</v>
      </c>
    </row>
    <row r="1946" spans="5:8">
      <c r="E1946" t="str">
        <f t="shared" si="30"/>
        <v>2</v>
      </c>
      <c r="G1946" s="3" t="s">
        <v>1064</v>
      </c>
      <c r="H1946" s="3" t="s">
        <v>997</v>
      </c>
    </row>
    <row r="1947" spans="5:8">
      <c r="E1947" t="str">
        <f t="shared" si="30"/>
        <v>2</v>
      </c>
      <c r="G1947" s="3" t="s">
        <v>1064</v>
      </c>
      <c r="H1947" s="3" t="s">
        <v>998</v>
      </c>
    </row>
    <row r="1948" spans="5:8">
      <c r="E1948" t="str">
        <f t="shared" si="30"/>
        <v>2</v>
      </c>
      <c r="G1948" s="3" t="s">
        <v>1064</v>
      </c>
      <c r="H1948" s="3" t="s">
        <v>999</v>
      </c>
    </row>
    <row r="1949" spans="5:8">
      <c r="E1949" t="str">
        <f t="shared" si="30"/>
        <v>2</v>
      </c>
      <c r="G1949" s="3" t="s">
        <v>1064</v>
      </c>
      <c r="H1949" s="3" t="s">
        <v>1000</v>
      </c>
    </row>
    <row r="1950" spans="5:8">
      <c r="E1950" t="str">
        <f t="shared" si="30"/>
        <v>2</v>
      </c>
      <c r="G1950" s="3" t="s">
        <v>1064</v>
      </c>
      <c r="H1950" s="3" t="s">
        <v>1001</v>
      </c>
    </row>
    <row r="1951" spans="5:8">
      <c r="E1951" t="str">
        <f t="shared" si="30"/>
        <v>2</v>
      </c>
      <c r="G1951" s="3" t="s">
        <v>1064</v>
      </c>
      <c r="H1951" s="3" t="s">
        <v>1002</v>
      </c>
    </row>
    <row r="1952" spans="5:8">
      <c r="E1952" t="str">
        <f t="shared" si="30"/>
        <v>2</v>
      </c>
      <c r="G1952" s="3" t="s">
        <v>1064</v>
      </c>
      <c r="H1952" s="3" t="s">
        <v>1003</v>
      </c>
    </row>
    <row r="1953" spans="5:8">
      <c r="E1953" t="str">
        <f t="shared" si="30"/>
        <v>2</v>
      </c>
      <c r="G1953" s="3" t="s">
        <v>1064</v>
      </c>
      <c r="H1953" s="3" t="s">
        <v>1004</v>
      </c>
    </row>
    <row r="1954" spans="5:8">
      <c r="E1954" t="str">
        <f t="shared" si="30"/>
        <v>2</v>
      </c>
      <c r="G1954" s="3" t="s">
        <v>1064</v>
      </c>
      <c r="H1954" s="3" t="s">
        <v>1005</v>
      </c>
    </row>
    <row r="1955" spans="5:8">
      <c r="E1955" t="str">
        <f t="shared" si="30"/>
        <v>2</v>
      </c>
      <c r="G1955" s="3" t="s">
        <v>1064</v>
      </c>
      <c r="H1955" s="3" t="s">
        <v>1006</v>
      </c>
    </row>
    <row r="1956" spans="5:8">
      <c r="E1956" t="str">
        <f t="shared" si="30"/>
        <v>1</v>
      </c>
      <c r="G1956" s="3" t="s">
        <v>1064</v>
      </c>
      <c r="H1956" s="3" t="s">
        <v>1007</v>
      </c>
    </row>
    <row r="1957" spans="5:8">
      <c r="E1957" t="str">
        <f t="shared" si="30"/>
        <v>1</v>
      </c>
      <c r="G1957" s="3" t="s">
        <v>1064</v>
      </c>
      <c r="H1957" s="3" t="s">
        <v>1008</v>
      </c>
    </row>
    <row r="1958" spans="5:8">
      <c r="E1958" t="str">
        <f t="shared" si="30"/>
        <v>1</v>
      </c>
      <c r="G1958" s="3" t="s">
        <v>1064</v>
      </c>
      <c r="H1958" s="3" t="s">
        <v>1009</v>
      </c>
    </row>
    <row r="1959" spans="5:8">
      <c r="E1959" t="str">
        <f t="shared" si="30"/>
        <v>1</v>
      </c>
      <c r="G1959" s="3" t="s">
        <v>1064</v>
      </c>
      <c r="H1959" s="3" t="s">
        <v>1010</v>
      </c>
    </row>
    <row r="1960" spans="5:8">
      <c r="E1960" t="str">
        <f t="shared" si="30"/>
        <v>1</v>
      </c>
      <c r="G1960" s="3" t="s">
        <v>1064</v>
      </c>
      <c r="H1960" s="3" t="s">
        <v>1011</v>
      </c>
    </row>
    <row r="1961" spans="5:8">
      <c r="E1961" t="str">
        <f t="shared" si="30"/>
        <v>1</v>
      </c>
      <c r="G1961" s="3" t="s">
        <v>1064</v>
      </c>
      <c r="H1961" s="3" t="s">
        <v>1012</v>
      </c>
    </row>
    <row r="1962" spans="5:8">
      <c r="E1962" t="str">
        <f t="shared" si="30"/>
        <v>1</v>
      </c>
      <c r="G1962" s="3" t="s">
        <v>1064</v>
      </c>
      <c r="H1962" s="3" t="s">
        <v>1013</v>
      </c>
    </row>
    <row r="1963" spans="5:8">
      <c r="E1963" t="str">
        <f t="shared" si="30"/>
        <v>1</v>
      </c>
      <c r="G1963" s="3" t="s">
        <v>1064</v>
      </c>
      <c r="H1963" s="3" t="s">
        <v>1014</v>
      </c>
    </row>
    <row r="1964" spans="5:8">
      <c r="E1964" t="str">
        <f t="shared" si="30"/>
        <v>1</v>
      </c>
      <c r="G1964" s="3" t="s">
        <v>1064</v>
      </c>
      <c r="H1964" s="3" t="s">
        <v>1015</v>
      </c>
    </row>
    <row r="1965" spans="5:8">
      <c r="E1965" t="str">
        <f t="shared" si="30"/>
        <v>1</v>
      </c>
      <c r="G1965" s="3" t="s">
        <v>1064</v>
      </c>
      <c r="H1965" s="3" t="s">
        <v>1016</v>
      </c>
    </row>
    <row r="1966" spans="5:8">
      <c r="E1966" t="str">
        <f t="shared" si="30"/>
        <v>1</v>
      </c>
      <c r="G1966" s="3" t="s">
        <v>1064</v>
      </c>
      <c r="H1966" s="3" t="s">
        <v>1017</v>
      </c>
    </row>
    <row r="1967" spans="5:8">
      <c r="E1967" t="str">
        <f t="shared" si="30"/>
        <v>1</v>
      </c>
      <c r="G1967" s="3" t="s">
        <v>1064</v>
      </c>
      <c r="H1967" s="3" t="s">
        <v>1018</v>
      </c>
    </row>
    <row r="1968" spans="5:8">
      <c r="E1968" t="str">
        <f t="shared" si="30"/>
        <v>1</v>
      </c>
      <c r="G1968" s="3" t="s">
        <v>1064</v>
      </c>
      <c r="H1968" s="3" t="s">
        <v>1019</v>
      </c>
    </row>
    <row r="1969" spans="5:8">
      <c r="E1969" t="str">
        <f t="shared" si="30"/>
        <v>1</v>
      </c>
      <c r="G1969" s="3" t="s">
        <v>1064</v>
      </c>
      <c r="H1969" s="3" t="s">
        <v>1020</v>
      </c>
    </row>
    <row r="1970" spans="5:8">
      <c r="E1970" t="str">
        <f t="shared" si="30"/>
        <v>1</v>
      </c>
      <c r="G1970" s="3" t="s">
        <v>1064</v>
      </c>
      <c r="H1970" s="3" t="s">
        <v>1021</v>
      </c>
    </row>
    <row r="1971" spans="5:8">
      <c r="E1971" t="str">
        <f t="shared" si="30"/>
        <v>1</v>
      </c>
      <c r="G1971" s="3" t="s">
        <v>1064</v>
      </c>
      <c r="H1971" s="3" t="s">
        <v>1022</v>
      </c>
    </row>
    <row r="1972" spans="5:8">
      <c r="E1972" t="str">
        <f t="shared" si="30"/>
        <v>1</v>
      </c>
      <c r="G1972" s="3" t="s">
        <v>1064</v>
      </c>
      <c r="H1972" s="3" t="s">
        <v>1023</v>
      </c>
    </row>
    <row r="1973" spans="5:8">
      <c r="E1973" t="str">
        <f t="shared" si="30"/>
        <v>1</v>
      </c>
      <c r="G1973" s="3" t="s">
        <v>1064</v>
      </c>
      <c r="H1973" s="3" t="s">
        <v>1024</v>
      </c>
    </row>
    <row r="1974" spans="5:8">
      <c r="E1974" t="str">
        <f t="shared" si="30"/>
        <v>1</v>
      </c>
      <c r="G1974" s="3" t="s">
        <v>1064</v>
      </c>
      <c r="H1974" s="3" t="s">
        <v>1025</v>
      </c>
    </row>
    <row r="1975" spans="5:8">
      <c r="E1975" t="str">
        <f t="shared" si="30"/>
        <v>1</v>
      </c>
      <c r="G1975" s="3" t="s">
        <v>1064</v>
      </c>
      <c r="H1975" s="3" t="s">
        <v>1026</v>
      </c>
    </row>
    <row r="1976" spans="5:8">
      <c r="E1976" t="str">
        <f t="shared" si="30"/>
        <v>1</v>
      </c>
      <c r="G1976" s="3" t="s">
        <v>1064</v>
      </c>
      <c r="H1976" s="3" t="s">
        <v>1027</v>
      </c>
    </row>
    <row r="1977" spans="5:8">
      <c r="E1977" t="str">
        <f t="shared" si="30"/>
        <v>1</v>
      </c>
      <c r="G1977" s="3" t="s">
        <v>1064</v>
      </c>
      <c r="H1977" s="3" t="s">
        <v>1028</v>
      </c>
    </row>
    <row r="1978" spans="5:8">
      <c r="E1978" t="str">
        <f t="shared" si="30"/>
        <v>1</v>
      </c>
      <c r="G1978" s="3" t="s">
        <v>1064</v>
      </c>
      <c r="H1978" s="3" t="s">
        <v>1029</v>
      </c>
    </row>
    <row r="1979" spans="5:8">
      <c r="E1979" t="str">
        <f t="shared" si="30"/>
        <v>1</v>
      </c>
      <c r="G1979" s="3" t="s">
        <v>1064</v>
      </c>
      <c r="H1979" s="3" t="s">
        <v>1030</v>
      </c>
    </row>
    <row r="1980" spans="5:8">
      <c r="E1980" t="str">
        <f t="shared" si="30"/>
        <v>1</v>
      </c>
      <c r="G1980" s="3" t="s">
        <v>1064</v>
      </c>
      <c r="H1980" s="3" t="s">
        <v>1031</v>
      </c>
    </row>
    <row r="1981" spans="5:8">
      <c r="E1981" t="str">
        <f t="shared" si="30"/>
        <v>1</v>
      </c>
      <c r="G1981" s="3" t="s">
        <v>1064</v>
      </c>
      <c r="H1981" s="3" t="s">
        <v>1032</v>
      </c>
    </row>
    <row r="1982" spans="5:8">
      <c r="E1982" t="str">
        <f t="shared" si="30"/>
        <v>1</v>
      </c>
      <c r="G1982" s="3" t="s">
        <v>1064</v>
      </c>
      <c r="H1982" s="3" t="s">
        <v>1033</v>
      </c>
    </row>
    <row r="1983" spans="5:8">
      <c r="E1983" t="str">
        <f t="shared" si="30"/>
        <v>1</v>
      </c>
      <c r="G1983" s="3" t="s">
        <v>1064</v>
      </c>
      <c r="H1983" s="3" t="s">
        <v>1034</v>
      </c>
    </row>
    <row r="1984" spans="5:8">
      <c r="E1984" t="str">
        <f t="shared" si="30"/>
        <v>1</v>
      </c>
      <c r="G1984" s="3" t="s">
        <v>1064</v>
      </c>
      <c r="H1984" s="3" t="s">
        <v>1035</v>
      </c>
    </row>
    <row r="1985" spans="5:8">
      <c r="E1985" t="str">
        <f t="shared" si="30"/>
        <v>1</v>
      </c>
      <c r="G1985" s="3" t="s">
        <v>1064</v>
      </c>
      <c r="H1985" s="3" t="s">
        <v>1036</v>
      </c>
    </row>
    <row r="1986" spans="5:8">
      <c r="E1986" t="str">
        <f t="shared" si="30"/>
        <v>1</v>
      </c>
      <c r="G1986" s="3" t="s">
        <v>1064</v>
      </c>
      <c r="H1986" s="3" t="s">
        <v>1037</v>
      </c>
    </row>
    <row r="1987" spans="5:8">
      <c r="E1987" t="str">
        <f t="shared" si="30"/>
        <v>1</v>
      </c>
      <c r="G1987" s="3" t="s">
        <v>1064</v>
      </c>
      <c r="H1987" s="3" t="s">
        <v>1038</v>
      </c>
    </row>
    <row r="1988" spans="5:8">
      <c r="E1988" t="str">
        <f t="shared" ref="E1988:E2051" si="31">RIGHT(H1988,1)</f>
        <v>1</v>
      </c>
      <c r="G1988" s="3" t="s">
        <v>1064</v>
      </c>
      <c r="H1988" s="3" t="s">
        <v>1039</v>
      </c>
    </row>
    <row r="1989" spans="5:8">
      <c r="E1989" t="str">
        <f t="shared" si="31"/>
        <v>1</v>
      </c>
      <c r="G1989" s="3" t="s">
        <v>1064</v>
      </c>
      <c r="H1989" s="3" t="s">
        <v>1040</v>
      </c>
    </row>
    <row r="1990" spans="5:8">
      <c r="E1990" t="str">
        <f t="shared" si="31"/>
        <v>1</v>
      </c>
      <c r="G1990" s="3" t="s">
        <v>1064</v>
      </c>
      <c r="H1990" s="3" t="s">
        <v>1041</v>
      </c>
    </row>
    <row r="1991" spans="5:8">
      <c r="E1991" t="str">
        <f t="shared" si="31"/>
        <v>1</v>
      </c>
      <c r="G1991" s="3" t="s">
        <v>1064</v>
      </c>
      <c r="H1991" s="3" t="s">
        <v>1042</v>
      </c>
    </row>
    <row r="1992" spans="5:8">
      <c r="E1992" t="str">
        <f t="shared" si="31"/>
        <v>2</v>
      </c>
      <c r="G1992" s="3" t="s">
        <v>1064</v>
      </c>
      <c r="H1992" s="3" t="s">
        <v>1043</v>
      </c>
    </row>
    <row r="1993" spans="5:8">
      <c r="E1993" t="str">
        <f t="shared" si="31"/>
        <v>2</v>
      </c>
      <c r="G1993" s="3" t="s">
        <v>1064</v>
      </c>
      <c r="H1993" s="3" t="s">
        <v>1044</v>
      </c>
    </row>
    <row r="1994" spans="5:8">
      <c r="E1994" t="str">
        <f t="shared" si="31"/>
        <v>2</v>
      </c>
      <c r="G1994" s="3" t="s">
        <v>1064</v>
      </c>
      <c r="H1994" s="3" t="s">
        <v>1045</v>
      </c>
    </row>
    <row r="1995" spans="5:8">
      <c r="E1995" t="str">
        <f t="shared" si="31"/>
        <v>2</v>
      </c>
      <c r="G1995" s="3" t="s">
        <v>1064</v>
      </c>
      <c r="H1995" s="3" t="s">
        <v>1046</v>
      </c>
    </row>
    <row r="1996" spans="5:8">
      <c r="E1996" t="str">
        <f t="shared" si="31"/>
        <v>1</v>
      </c>
      <c r="G1996" s="3" t="s">
        <v>1064</v>
      </c>
      <c r="H1996" s="3" t="s">
        <v>1047</v>
      </c>
    </row>
    <row r="1997" spans="5:8">
      <c r="E1997" t="str">
        <f t="shared" si="31"/>
        <v>1</v>
      </c>
      <c r="G1997" s="3" t="s">
        <v>1064</v>
      </c>
      <c r="H1997" s="3" t="s">
        <v>1048</v>
      </c>
    </row>
    <row r="1998" spans="5:8">
      <c r="E1998" t="str">
        <f t="shared" si="31"/>
        <v>1</v>
      </c>
      <c r="G1998" s="3" t="s">
        <v>1064</v>
      </c>
      <c r="H1998" s="3" t="s">
        <v>1049</v>
      </c>
    </row>
    <row r="1999" spans="5:8">
      <c r="E1999" t="str">
        <f t="shared" si="31"/>
        <v>1</v>
      </c>
      <c r="G1999" s="3" t="s">
        <v>1064</v>
      </c>
      <c r="H1999" s="3" t="s">
        <v>1050</v>
      </c>
    </row>
    <row r="2000" spans="5:8">
      <c r="E2000" t="str">
        <f t="shared" si="31"/>
        <v>2</v>
      </c>
      <c r="G2000" s="3" t="s">
        <v>1064</v>
      </c>
      <c r="H2000" s="3" t="s">
        <v>1051</v>
      </c>
    </row>
    <row r="2001" spans="5:8">
      <c r="E2001" t="str">
        <f t="shared" si="31"/>
        <v>1</v>
      </c>
      <c r="G2001" s="3" t="s">
        <v>1064</v>
      </c>
      <c r="H2001" s="3" t="s">
        <v>1052</v>
      </c>
    </row>
    <row r="2002" spans="5:8">
      <c r="E2002" t="str">
        <f t="shared" si="31"/>
        <v>1</v>
      </c>
      <c r="G2002" s="3" t="s">
        <v>1064</v>
      </c>
      <c r="H2002" s="3" t="s">
        <v>1053</v>
      </c>
    </row>
    <row r="2003" spans="5:8">
      <c r="E2003" t="str">
        <f t="shared" si="31"/>
        <v>2</v>
      </c>
      <c r="G2003" s="3" t="s">
        <v>1064</v>
      </c>
      <c r="H2003" s="3" t="s">
        <v>1054</v>
      </c>
    </row>
    <row r="2004" spans="5:8">
      <c r="E2004" t="str">
        <f t="shared" si="31"/>
        <v>2</v>
      </c>
      <c r="G2004" s="3" t="s">
        <v>1064</v>
      </c>
      <c r="H2004" s="3" t="s">
        <v>1055</v>
      </c>
    </row>
    <row r="2005" spans="5:8">
      <c r="E2005" t="str">
        <f t="shared" si="31"/>
        <v>2</v>
      </c>
      <c r="G2005" s="3" t="s">
        <v>1064</v>
      </c>
      <c r="H2005" s="3" t="s">
        <v>1056</v>
      </c>
    </row>
    <row r="2006" spans="5:8">
      <c r="E2006" t="str">
        <f t="shared" si="31"/>
        <v>2</v>
      </c>
      <c r="G2006" s="3" t="s">
        <v>1064</v>
      </c>
      <c r="H2006" s="3" t="s">
        <v>1057</v>
      </c>
    </row>
    <row r="2007" spans="5:8">
      <c r="E2007" t="str">
        <f t="shared" si="31"/>
        <v>2</v>
      </c>
      <c r="G2007" s="3" t="s">
        <v>1064</v>
      </c>
      <c r="H2007" s="3" t="s">
        <v>1058</v>
      </c>
    </row>
    <row r="2008" spans="5:8">
      <c r="E2008" t="str">
        <f t="shared" si="31"/>
        <v>2</v>
      </c>
      <c r="G2008" s="3" t="s">
        <v>1064</v>
      </c>
      <c r="H2008" s="3" t="s">
        <v>1059</v>
      </c>
    </row>
    <row r="2009" spans="5:8">
      <c r="E2009" t="str">
        <f t="shared" si="31"/>
        <v>2</v>
      </c>
      <c r="G2009" s="3" t="s">
        <v>1064</v>
      </c>
      <c r="H2009" s="3" t="s">
        <v>1060</v>
      </c>
    </row>
    <row r="2010" spans="5:8">
      <c r="E2010" t="str">
        <f t="shared" si="31"/>
        <v>2</v>
      </c>
      <c r="G2010" s="3" t="s">
        <v>1064</v>
      </c>
      <c r="H2010" s="3" t="s">
        <v>1061</v>
      </c>
    </row>
    <row r="2011" spans="5:8">
      <c r="E2011" t="str">
        <f t="shared" si="31"/>
        <v>2</v>
      </c>
      <c r="G2011" s="3" t="s">
        <v>1064</v>
      </c>
      <c r="H2011" s="3" t="s">
        <v>1062</v>
      </c>
    </row>
    <row r="2012" spans="5:8">
      <c r="E2012" t="str">
        <f t="shared" si="31"/>
        <v>2</v>
      </c>
      <c r="G2012" s="3" t="s">
        <v>1064</v>
      </c>
      <c r="H2012" s="3" t="s">
        <v>1063</v>
      </c>
    </row>
    <row r="2013" spans="5:8">
      <c r="E2013" t="str">
        <f t="shared" si="31"/>
        <v>1</v>
      </c>
      <c r="G2013" s="3" t="s">
        <v>1064</v>
      </c>
      <c r="H2013" s="3" t="s">
        <v>97</v>
      </c>
    </row>
    <row r="2014" spans="5:8">
      <c r="E2014" t="str">
        <f t="shared" si="31"/>
        <v>2</v>
      </c>
      <c r="G2014" s="3" t="s">
        <v>1064</v>
      </c>
      <c r="H2014" s="3" t="s">
        <v>98</v>
      </c>
    </row>
    <row r="2015" spans="5:8">
      <c r="E2015" t="str">
        <f t="shared" si="31"/>
        <v>3</v>
      </c>
      <c r="G2015" s="3" t="s">
        <v>1064</v>
      </c>
      <c r="H2015" s="3" t="s">
        <v>99</v>
      </c>
    </row>
    <row r="2016" spans="5:8">
      <c r="E2016" t="str">
        <f t="shared" si="31"/>
        <v>2</v>
      </c>
      <c r="G2016" s="3" t="s">
        <v>1064</v>
      </c>
      <c r="H2016" s="3" t="s">
        <v>100</v>
      </c>
    </row>
    <row r="2017" spans="5:8">
      <c r="E2017" t="str">
        <f t="shared" si="31"/>
        <v>4</v>
      </c>
      <c r="G2017" s="3" t="s">
        <v>1064</v>
      </c>
      <c r="H2017" s="3" t="s">
        <v>101</v>
      </c>
    </row>
    <row r="2018" spans="5:8">
      <c r="E2018" t="str">
        <f t="shared" si="31"/>
        <v>5</v>
      </c>
      <c r="G2018" s="3" t="s">
        <v>1064</v>
      </c>
      <c r="H2018" s="3" t="s">
        <v>102</v>
      </c>
    </row>
    <row r="2019" spans="5:8">
      <c r="E2019" t="str">
        <f t="shared" si="31"/>
        <v>8</v>
      </c>
      <c r="G2019" s="3" t="s">
        <v>1064</v>
      </c>
      <c r="H2019" s="3" t="s">
        <v>103</v>
      </c>
    </row>
    <row r="2020" spans="5:8">
      <c r="E2020" t="str">
        <f t="shared" si="31"/>
        <v>9</v>
      </c>
      <c r="G2020" s="3" t="s">
        <v>1064</v>
      </c>
      <c r="H2020" s="3" t="s">
        <v>104</v>
      </c>
    </row>
    <row r="2021" spans="5:8">
      <c r="E2021" t="str">
        <f t="shared" si="31"/>
        <v>8</v>
      </c>
      <c r="G2021" s="3" t="s">
        <v>1064</v>
      </c>
      <c r="H2021" s="3" t="s">
        <v>105</v>
      </c>
    </row>
    <row r="2022" spans="5:8">
      <c r="E2022" t="str">
        <f t="shared" si="31"/>
        <v>9</v>
      </c>
      <c r="G2022" s="3" t="s">
        <v>1064</v>
      </c>
      <c r="H2022" s="3" t="s">
        <v>106</v>
      </c>
    </row>
    <row r="2023" spans="5:8">
      <c r="E2023" t="str">
        <f t="shared" si="31"/>
        <v>1</v>
      </c>
      <c r="G2023" s="3" t="s">
        <v>1064</v>
      </c>
      <c r="H2023" s="3" t="s">
        <v>107</v>
      </c>
    </row>
    <row r="2024" spans="5:8">
      <c r="E2024" t="str">
        <f t="shared" si="31"/>
        <v>2</v>
      </c>
      <c r="G2024" s="3" t="s">
        <v>1064</v>
      </c>
      <c r="H2024" s="3" t="s">
        <v>108</v>
      </c>
    </row>
    <row r="2025" spans="5:8">
      <c r="E2025" t="str">
        <f t="shared" si="31"/>
        <v>3</v>
      </c>
      <c r="G2025" s="3" t="s">
        <v>1064</v>
      </c>
      <c r="H2025" s="3" t="s">
        <v>109</v>
      </c>
    </row>
    <row r="2026" spans="5:8">
      <c r="E2026" t="str">
        <f t="shared" si="31"/>
        <v>4</v>
      </c>
      <c r="G2026" s="3" t="s">
        <v>1064</v>
      </c>
      <c r="H2026" s="3" t="s">
        <v>110</v>
      </c>
    </row>
    <row r="2027" spans="5:8">
      <c r="E2027" t="str">
        <f t="shared" si="31"/>
        <v>5</v>
      </c>
      <c r="G2027" s="3" t="s">
        <v>1064</v>
      </c>
      <c r="H2027" s="3" t="s">
        <v>111</v>
      </c>
    </row>
    <row r="2028" spans="5:8">
      <c r="E2028" t="str">
        <f t="shared" si="31"/>
        <v>0</v>
      </c>
      <c r="G2028" s="3" t="s">
        <v>1064</v>
      </c>
      <c r="H2028" s="3" t="s">
        <v>112</v>
      </c>
    </row>
    <row r="2029" spans="5:8">
      <c r="E2029" t="str">
        <f t="shared" si="31"/>
        <v>9</v>
      </c>
      <c r="G2029" s="3" t="s">
        <v>1064</v>
      </c>
      <c r="H2029" s="3" t="s">
        <v>113</v>
      </c>
    </row>
    <row r="2030" spans="5:8">
      <c r="E2030" t="str">
        <f t="shared" si="31"/>
        <v>1</v>
      </c>
      <c r="G2030" s="3" t="s">
        <v>1064</v>
      </c>
      <c r="H2030" s="3" t="s">
        <v>114</v>
      </c>
    </row>
    <row r="2031" spans="5:8">
      <c r="E2031" t="str">
        <f t="shared" si="31"/>
        <v>2</v>
      </c>
      <c r="G2031" s="3" t="s">
        <v>1064</v>
      </c>
      <c r="H2031" s="3" t="s">
        <v>115</v>
      </c>
    </row>
    <row r="2032" spans="5:8">
      <c r="E2032" t="str">
        <f t="shared" si="31"/>
        <v>3</v>
      </c>
      <c r="G2032" s="3" t="s">
        <v>1064</v>
      </c>
      <c r="H2032" s="3" t="s">
        <v>116</v>
      </c>
    </row>
    <row r="2033" spans="5:8">
      <c r="E2033" t="str">
        <f t="shared" si="31"/>
        <v>4</v>
      </c>
      <c r="G2033" s="3" t="s">
        <v>1064</v>
      </c>
      <c r="H2033" s="3" t="s">
        <v>117</v>
      </c>
    </row>
    <row r="2034" spans="5:8">
      <c r="E2034" t="str">
        <f t="shared" si="31"/>
        <v>8</v>
      </c>
      <c r="G2034" s="3" t="s">
        <v>1064</v>
      </c>
      <c r="H2034" s="3" t="s">
        <v>118</v>
      </c>
    </row>
    <row r="2035" spans="5:8">
      <c r="E2035" t="str">
        <f t="shared" si="31"/>
        <v>9</v>
      </c>
      <c r="G2035" s="3" t="s">
        <v>1064</v>
      </c>
      <c r="H2035" s="3" t="s">
        <v>119</v>
      </c>
    </row>
    <row r="2036" spans="5:8">
      <c r="E2036" t="str">
        <f t="shared" si="31"/>
        <v>8</v>
      </c>
      <c r="G2036" s="3" t="s">
        <v>1064</v>
      </c>
      <c r="H2036" s="3" t="s">
        <v>120</v>
      </c>
    </row>
    <row r="2037" spans="5:8">
      <c r="E2037" t="str">
        <f t="shared" si="31"/>
        <v>9</v>
      </c>
      <c r="G2037" s="3" t="s">
        <v>1064</v>
      </c>
      <c r="H2037" s="3" t="s">
        <v>121</v>
      </c>
    </row>
    <row r="2038" spans="5:8">
      <c r="E2038" t="str">
        <f t="shared" si="31"/>
        <v>1</v>
      </c>
      <c r="G2038" s="3" t="s">
        <v>1064</v>
      </c>
      <c r="H2038" s="3" t="s">
        <v>122</v>
      </c>
    </row>
    <row r="2039" spans="5:8">
      <c r="E2039" t="str">
        <f t="shared" si="31"/>
        <v>2</v>
      </c>
      <c r="G2039" s="3" t="s">
        <v>1064</v>
      </c>
      <c r="H2039" s="3" t="s">
        <v>123</v>
      </c>
    </row>
    <row r="2040" spans="5:8">
      <c r="E2040" t="str">
        <f t="shared" si="31"/>
        <v>8</v>
      </c>
      <c r="G2040" s="3" t="s">
        <v>1064</v>
      </c>
      <c r="H2040" s="3" t="s">
        <v>124</v>
      </c>
    </row>
    <row r="2041" spans="5:8">
      <c r="E2041" t="str">
        <f t="shared" si="31"/>
        <v>9</v>
      </c>
      <c r="G2041" s="3" t="s">
        <v>1064</v>
      </c>
      <c r="H2041" s="3" t="s">
        <v>125</v>
      </c>
    </row>
    <row r="2042" spans="5:8">
      <c r="E2042" t="str">
        <f t="shared" si="31"/>
        <v>8</v>
      </c>
      <c r="G2042" s="3" t="s">
        <v>1064</v>
      </c>
      <c r="H2042" s="3" t="s">
        <v>126</v>
      </c>
    </row>
    <row r="2043" spans="5:8">
      <c r="E2043" t="str">
        <f t="shared" si="31"/>
        <v>9</v>
      </c>
      <c r="G2043" s="3" t="s">
        <v>1064</v>
      </c>
      <c r="H2043" s="3" t="s">
        <v>127</v>
      </c>
    </row>
    <row r="2044" spans="5:8">
      <c r="E2044" t="str">
        <f t="shared" si="31"/>
        <v>1</v>
      </c>
      <c r="G2044" s="3" t="s">
        <v>1064</v>
      </c>
      <c r="H2044" s="3" t="s">
        <v>128</v>
      </c>
    </row>
    <row r="2045" spans="5:8">
      <c r="E2045" t="str">
        <f t="shared" si="31"/>
        <v>1</v>
      </c>
      <c r="G2045" s="3" t="s">
        <v>1064</v>
      </c>
      <c r="H2045" s="3" t="s">
        <v>129</v>
      </c>
    </row>
    <row r="2046" spans="5:8">
      <c r="E2046" t="str">
        <f t="shared" si="31"/>
        <v>2</v>
      </c>
      <c r="G2046" s="3" t="s">
        <v>1064</v>
      </c>
      <c r="H2046" s="3" t="s">
        <v>130</v>
      </c>
    </row>
    <row r="2047" spans="5:8">
      <c r="E2047" t="str">
        <f t="shared" si="31"/>
        <v>3</v>
      </c>
      <c r="G2047" s="3" t="s">
        <v>1064</v>
      </c>
      <c r="H2047" s="3" t="s">
        <v>131</v>
      </c>
    </row>
    <row r="2048" spans="5:8">
      <c r="E2048" t="str">
        <f t="shared" si="31"/>
        <v>4</v>
      </c>
      <c r="G2048" s="3" t="s">
        <v>1064</v>
      </c>
      <c r="H2048" s="3" t="s">
        <v>132</v>
      </c>
    </row>
    <row r="2049" spans="5:8">
      <c r="E2049" t="str">
        <f t="shared" si="31"/>
        <v>5</v>
      </c>
      <c r="G2049" s="3" t="s">
        <v>1064</v>
      </c>
      <c r="H2049" s="3" t="s">
        <v>133</v>
      </c>
    </row>
    <row r="2050" spans="5:8">
      <c r="E2050" t="str">
        <f t="shared" si="31"/>
        <v>6</v>
      </c>
      <c r="G2050" s="3" t="s">
        <v>1064</v>
      </c>
      <c r="H2050" s="3" t="s">
        <v>134</v>
      </c>
    </row>
    <row r="2051" spans="5:8">
      <c r="E2051" t="str">
        <f t="shared" si="31"/>
        <v>7</v>
      </c>
      <c r="G2051" s="3" t="s">
        <v>1064</v>
      </c>
      <c r="H2051" s="3" t="s">
        <v>135</v>
      </c>
    </row>
    <row r="2052" spans="5:8">
      <c r="E2052" t="str">
        <f t="shared" ref="E2052:E2115" si="32">RIGHT(H2052,1)</f>
        <v>8</v>
      </c>
      <c r="G2052" s="3" t="s">
        <v>1064</v>
      </c>
      <c r="H2052" s="3" t="s">
        <v>136</v>
      </c>
    </row>
    <row r="2053" spans="5:8">
      <c r="E2053" t="str">
        <f t="shared" si="32"/>
        <v>9</v>
      </c>
      <c r="G2053" s="3" t="s">
        <v>1064</v>
      </c>
      <c r="H2053" s="3" t="s">
        <v>137</v>
      </c>
    </row>
    <row r="2054" spans="5:8">
      <c r="E2054" t="str">
        <f t="shared" si="32"/>
        <v>0</v>
      </c>
      <c r="G2054" s="3" t="s">
        <v>1064</v>
      </c>
      <c r="H2054" s="3" t="s">
        <v>138</v>
      </c>
    </row>
    <row r="2055" spans="5:8">
      <c r="E2055" t="str">
        <f t="shared" si="32"/>
        <v>5</v>
      </c>
      <c r="G2055" s="3" t="s">
        <v>1064</v>
      </c>
      <c r="H2055" s="3" t="s">
        <v>139</v>
      </c>
    </row>
    <row r="2056" spans="5:8">
      <c r="E2056" t="str">
        <f t="shared" si="32"/>
        <v>6</v>
      </c>
      <c r="G2056" s="3" t="s">
        <v>1064</v>
      </c>
      <c r="H2056" s="3" t="s">
        <v>140</v>
      </c>
    </row>
    <row r="2057" spans="5:8">
      <c r="E2057" t="str">
        <f t="shared" si="32"/>
        <v>1</v>
      </c>
      <c r="G2057" s="3" t="s">
        <v>1064</v>
      </c>
      <c r="H2057" s="3" t="s">
        <v>141</v>
      </c>
    </row>
    <row r="2058" spans="5:8">
      <c r="E2058" t="str">
        <f t="shared" si="32"/>
        <v>2</v>
      </c>
      <c r="G2058" s="3" t="s">
        <v>1064</v>
      </c>
      <c r="H2058" s="3" t="s">
        <v>142</v>
      </c>
    </row>
    <row r="2059" spans="5:8">
      <c r="E2059" t="str">
        <f t="shared" si="32"/>
        <v>9</v>
      </c>
      <c r="G2059" s="3" t="s">
        <v>1064</v>
      </c>
      <c r="H2059" s="3" t="s">
        <v>143</v>
      </c>
    </row>
    <row r="2060" spans="5:8">
      <c r="E2060" t="str">
        <f t="shared" si="32"/>
        <v>1</v>
      </c>
      <c r="G2060" s="3" t="s">
        <v>1064</v>
      </c>
      <c r="H2060" s="3" t="s">
        <v>144</v>
      </c>
    </row>
    <row r="2061" spans="5:8">
      <c r="E2061" t="str">
        <f t="shared" si="32"/>
        <v>2</v>
      </c>
      <c r="G2061" s="3" t="s">
        <v>1064</v>
      </c>
      <c r="H2061" s="3" t="s">
        <v>145</v>
      </c>
    </row>
    <row r="2062" spans="5:8">
      <c r="E2062" t="str">
        <f t="shared" si="32"/>
        <v>8</v>
      </c>
      <c r="G2062" s="3" t="s">
        <v>1064</v>
      </c>
      <c r="H2062" s="3" t="s">
        <v>146</v>
      </c>
    </row>
    <row r="2063" spans="5:8">
      <c r="E2063" t="str">
        <f t="shared" si="32"/>
        <v>9</v>
      </c>
      <c r="G2063" s="3" t="s">
        <v>1064</v>
      </c>
      <c r="H2063" s="3" t="s">
        <v>147</v>
      </c>
    </row>
    <row r="2064" spans="5:8">
      <c r="E2064" t="str">
        <f t="shared" si="32"/>
        <v>8</v>
      </c>
      <c r="G2064" s="3" t="s">
        <v>1064</v>
      </c>
      <c r="H2064" s="3" t="s">
        <v>148</v>
      </c>
    </row>
    <row r="2065" spans="5:8">
      <c r="E2065" t="str">
        <f t="shared" si="32"/>
        <v>9</v>
      </c>
      <c r="G2065" s="3" t="s">
        <v>1064</v>
      </c>
      <c r="H2065" s="3" t="s">
        <v>149</v>
      </c>
    </row>
    <row r="2066" spans="5:8">
      <c r="E2066" t="str">
        <f t="shared" si="32"/>
        <v>1</v>
      </c>
      <c r="G2066" s="3" t="s">
        <v>1064</v>
      </c>
      <c r="H2066" s="3" t="s">
        <v>150</v>
      </c>
    </row>
    <row r="2067" spans="5:8">
      <c r="E2067" t="str">
        <f t="shared" si="32"/>
        <v>2</v>
      </c>
      <c r="G2067" s="3" t="s">
        <v>1064</v>
      </c>
      <c r="H2067" s="3" t="s">
        <v>151</v>
      </c>
    </row>
    <row r="2068" spans="5:8">
      <c r="E2068" t="str">
        <f t="shared" si="32"/>
        <v>3</v>
      </c>
      <c r="G2068" s="3" t="s">
        <v>1064</v>
      </c>
      <c r="H2068" s="3" t="s">
        <v>152</v>
      </c>
    </row>
    <row r="2069" spans="5:8">
      <c r="E2069" t="str">
        <f t="shared" si="32"/>
        <v>4</v>
      </c>
      <c r="G2069" s="3" t="s">
        <v>1064</v>
      </c>
      <c r="H2069" s="3" t="s">
        <v>153</v>
      </c>
    </row>
    <row r="2070" spans="5:8">
      <c r="E2070" t="str">
        <f t="shared" si="32"/>
        <v>5</v>
      </c>
      <c r="G2070" s="3" t="s">
        <v>1064</v>
      </c>
      <c r="H2070" s="3" t="s">
        <v>154</v>
      </c>
    </row>
    <row r="2071" spans="5:8">
      <c r="E2071" t="str">
        <f t="shared" si="32"/>
        <v>6</v>
      </c>
      <c r="G2071" s="3" t="s">
        <v>1064</v>
      </c>
      <c r="H2071" s="3" t="s">
        <v>155</v>
      </c>
    </row>
    <row r="2072" spans="5:8">
      <c r="E2072" t="str">
        <f t="shared" si="32"/>
        <v>1</v>
      </c>
      <c r="G2072" s="3" t="s">
        <v>1064</v>
      </c>
      <c r="H2072" s="3" t="s">
        <v>156</v>
      </c>
    </row>
    <row r="2073" spans="5:8">
      <c r="E2073" t="str">
        <f t="shared" si="32"/>
        <v>2</v>
      </c>
      <c r="G2073" s="3" t="s">
        <v>1064</v>
      </c>
      <c r="H2073" s="3" t="s">
        <v>157</v>
      </c>
    </row>
    <row r="2074" spans="5:8">
      <c r="E2074" t="str">
        <f t="shared" si="32"/>
        <v>8</v>
      </c>
      <c r="G2074" s="3" t="s">
        <v>1064</v>
      </c>
      <c r="H2074" s="3" t="s">
        <v>158</v>
      </c>
    </row>
    <row r="2075" spans="5:8">
      <c r="E2075" t="str">
        <f t="shared" si="32"/>
        <v>9</v>
      </c>
      <c r="G2075" s="3" t="s">
        <v>1064</v>
      </c>
      <c r="H2075" s="3" t="s">
        <v>159</v>
      </c>
    </row>
    <row r="2076" spans="5:8">
      <c r="E2076" t="str">
        <f t="shared" si="32"/>
        <v>8</v>
      </c>
      <c r="G2076" s="3" t="s">
        <v>1064</v>
      </c>
      <c r="H2076" s="3" t="s">
        <v>160</v>
      </c>
    </row>
    <row r="2077" spans="5:8">
      <c r="E2077" t="str">
        <f t="shared" si="32"/>
        <v>9</v>
      </c>
      <c r="G2077" s="3" t="s">
        <v>1064</v>
      </c>
      <c r="H2077" s="3" t="s">
        <v>161</v>
      </c>
    </row>
    <row r="2078" spans="5:8">
      <c r="E2078" t="str">
        <f t="shared" si="32"/>
        <v>8</v>
      </c>
      <c r="G2078" s="3" t="s">
        <v>1064</v>
      </c>
      <c r="H2078" s="3" t="s">
        <v>162</v>
      </c>
    </row>
    <row r="2079" spans="5:8">
      <c r="E2079" t="str">
        <f t="shared" si="32"/>
        <v>9</v>
      </c>
      <c r="G2079" s="3" t="s">
        <v>1064</v>
      </c>
      <c r="H2079" s="3" t="s">
        <v>163</v>
      </c>
    </row>
    <row r="2080" spans="5:8">
      <c r="E2080" t="str">
        <f t="shared" si="32"/>
        <v>1</v>
      </c>
      <c r="G2080" s="3" t="s">
        <v>1064</v>
      </c>
      <c r="H2080" s="3" t="s">
        <v>164</v>
      </c>
    </row>
    <row r="2081" spans="5:8">
      <c r="E2081" t="str">
        <f t="shared" si="32"/>
        <v>1</v>
      </c>
      <c r="G2081" s="3" t="s">
        <v>1064</v>
      </c>
      <c r="H2081" s="3" t="s">
        <v>165</v>
      </c>
    </row>
    <row r="2082" spans="5:8">
      <c r="E2082" t="str">
        <f t="shared" si="32"/>
        <v>2</v>
      </c>
      <c r="G2082" s="3" t="s">
        <v>1064</v>
      </c>
      <c r="H2082" s="3" t="s">
        <v>166</v>
      </c>
    </row>
    <row r="2083" spans="5:8">
      <c r="E2083" t="str">
        <f t="shared" si="32"/>
        <v>3</v>
      </c>
      <c r="G2083" s="3" t="s">
        <v>1064</v>
      </c>
      <c r="H2083" s="3" t="s">
        <v>167</v>
      </c>
    </row>
    <row r="2084" spans="5:8">
      <c r="E2084" t="str">
        <f t="shared" si="32"/>
        <v>6</v>
      </c>
      <c r="G2084" s="3" t="s">
        <v>1064</v>
      </c>
      <c r="H2084" s="3" t="s">
        <v>168</v>
      </c>
    </row>
    <row r="2085" spans="5:8">
      <c r="E2085" t="str">
        <f t="shared" si="32"/>
        <v>7</v>
      </c>
      <c r="G2085" s="3" t="s">
        <v>1064</v>
      </c>
      <c r="H2085" s="3" t="s">
        <v>169</v>
      </c>
    </row>
    <row r="2086" spans="5:8">
      <c r="E2086" t="str">
        <f t="shared" si="32"/>
        <v>8</v>
      </c>
      <c r="G2086" s="3" t="s">
        <v>1064</v>
      </c>
      <c r="H2086" s="3" t="s">
        <v>170</v>
      </c>
    </row>
    <row r="2087" spans="5:8">
      <c r="E2087" t="str">
        <f t="shared" si="32"/>
        <v>9</v>
      </c>
      <c r="G2087" s="3" t="s">
        <v>1064</v>
      </c>
      <c r="H2087" s="3" t="s">
        <v>171</v>
      </c>
    </row>
    <row r="2088" spans="5:8">
      <c r="E2088" t="str">
        <f t="shared" si="32"/>
        <v>0</v>
      </c>
      <c r="G2088" s="3" t="s">
        <v>1064</v>
      </c>
      <c r="H2088" s="3" t="s">
        <v>172</v>
      </c>
    </row>
    <row r="2089" spans="5:8">
      <c r="E2089" t="str">
        <f t="shared" si="32"/>
        <v>2</v>
      </c>
      <c r="G2089" s="3" t="s">
        <v>1064</v>
      </c>
      <c r="H2089" s="3" t="s">
        <v>173</v>
      </c>
    </row>
    <row r="2090" spans="5:8">
      <c r="E2090" t="str">
        <f t="shared" si="32"/>
        <v>4</v>
      </c>
      <c r="G2090" s="3" t="s">
        <v>1064</v>
      </c>
      <c r="H2090" s="3" t="s">
        <v>174</v>
      </c>
    </row>
    <row r="2091" spans="5:8">
      <c r="E2091" t="str">
        <f t="shared" si="32"/>
        <v>5</v>
      </c>
      <c r="G2091" s="3" t="s">
        <v>1064</v>
      </c>
      <c r="H2091" s="3" t="s">
        <v>175</v>
      </c>
    </row>
    <row r="2092" spans="5:8">
      <c r="E2092" t="str">
        <f t="shared" si="32"/>
        <v>6</v>
      </c>
      <c r="G2092" s="3" t="s">
        <v>1064</v>
      </c>
      <c r="H2092" s="3" t="s">
        <v>176</v>
      </c>
    </row>
    <row r="2093" spans="5:8">
      <c r="E2093" t="str">
        <f t="shared" si="32"/>
        <v>7</v>
      </c>
      <c r="G2093" s="3" t="s">
        <v>1064</v>
      </c>
      <c r="H2093" s="3" t="s">
        <v>177</v>
      </c>
    </row>
    <row r="2094" spans="5:8">
      <c r="E2094" t="str">
        <f t="shared" si="32"/>
        <v>8</v>
      </c>
      <c r="G2094" s="3" t="s">
        <v>1064</v>
      </c>
      <c r="H2094" s="3" t="s">
        <v>178</v>
      </c>
    </row>
    <row r="2095" spans="5:8">
      <c r="E2095" t="str">
        <f t="shared" si="32"/>
        <v>9</v>
      </c>
      <c r="G2095" s="3" t="s">
        <v>1064</v>
      </c>
      <c r="H2095" s="3" t="s">
        <v>179</v>
      </c>
    </row>
    <row r="2096" spans="5:8">
      <c r="E2096" t="str">
        <f t="shared" si="32"/>
        <v>1</v>
      </c>
      <c r="G2096" s="3" t="s">
        <v>1064</v>
      </c>
      <c r="H2096" s="3" t="s">
        <v>180</v>
      </c>
    </row>
    <row r="2097" spans="5:8">
      <c r="E2097" t="str">
        <f t="shared" si="32"/>
        <v>5</v>
      </c>
      <c r="G2097" s="3" t="s">
        <v>1064</v>
      </c>
      <c r="H2097" s="3" t="s">
        <v>181</v>
      </c>
    </row>
    <row r="2098" spans="5:8">
      <c r="E2098" t="str">
        <f t="shared" si="32"/>
        <v>6</v>
      </c>
      <c r="G2098" s="3" t="s">
        <v>1064</v>
      </c>
      <c r="H2098" s="3" t="s">
        <v>182</v>
      </c>
    </row>
    <row r="2099" spans="5:8">
      <c r="E2099" t="str">
        <f t="shared" si="32"/>
        <v>7</v>
      </c>
      <c r="G2099" s="3" t="s">
        <v>1064</v>
      </c>
      <c r="H2099" s="3" t="s">
        <v>183</v>
      </c>
    </row>
    <row r="2100" spans="5:8">
      <c r="E2100" t="str">
        <f t="shared" si="32"/>
        <v>0</v>
      </c>
      <c r="G2100" s="3" t="s">
        <v>1064</v>
      </c>
      <c r="H2100" s="3" t="s">
        <v>184</v>
      </c>
    </row>
    <row r="2101" spans="5:8">
      <c r="E2101" t="str">
        <f t="shared" si="32"/>
        <v>1</v>
      </c>
      <c r="G2101" s="3" t="s">
        <v>1064</v>
      </c>
      <c r="H2101" s="3" t="s">
        <v>185</v>
      </c>
    </row>
    <row r="2102" spans="5:8">
      <c r="E2102" t="str">
        <f t="shared" si="32"/>
        <v>2</v>
      </c>
      <c r="G2102" s="3" t="s">
        <v>1064</v>
      </c>
      <c r="H2102" s="3" t="s">
        <v>186</v>
      </c>
    </row>
    <row r="2103" spans="5:8">
      <c r="E2103" t="str">
        <f t="shared" si="32"/>
        <v>3</v>
      </c>
      <c r="G2103" s="3" t="s">
        <v>1064</v>
      </c>
      <c r="H2103" s="3" t="s">
        <v>187</v>
      </c>
    </row>
    <row r="2104" spans="5:8">
      <c r="E2104" t="str">
        <f t="shared" si="32"/>
        <v>0</v>
      </c>
      <c r="G2104" s="3" t="s">
        <v>1064</v>
      </c>
      <c r="H2104" s="3" t="s">
        <v>188</v>
      </c>
    </row>
    <row r="2105" spans="5:8">
      <c r="E2105" t="str">
        <f t="shared" si="32"/>
        <v>9</v>
      </c>
      <c r="G2105" s="3" t="s">
        <v>1064</v>
      </c>
      <c r="H2105" s="3" t="s">
        <v>189</v>
      </c>
    </row>
    <row r="2106" spans="5:8">
      <c r="E2106" t="str">
        <f t="shared" si="32"/>
        <v>1</v>
      </c>
      <c r="G2106" s="3" t="s">
        <v>1064</v>
      </c>
      <c r="H2106" s="3" t="s">
        <v>190</v>
      </c>
    </row>
    <row r="2107" spans="5:8">
      <c r="E2107" t="str">
        <f t="shared" si="32"/>
        <v>2</v>
      </c>
      <c r="G2107" s="3" t="s">
        <v>1064</v>
      </c>
      <c r="H2107" s="3" t="s">
        <v>191</v>
      </c>
    </row>
    <row r="2108" spans="5:8">
      <c r="E2108" t="str">
        <f t="shared" si="32"/>
        <v>3</v>
      </c>
      <c r="G2108" s="3" t="s">
        <v>1064</v>
      </c>
      <c r="H2108" s="3" t="s">
        <v>192</v>
      </c>
    </row>
    <row r="2109" spans="5:8">
      <c r="E2109" t="str">
        <f t="shared" si="32"/>
        <v>4</v>
      </c>
      <c r="G2109" s="3" t="s">
        <v>1064</v>
      </c>
      <c r="H2109" s="3" t="s">
        <v>193</v>
      </c>
    </row>
    <row r="2110" spans="5:8">
      <c r="E2110" t="str">
        <f t="shared" si="32"/>
        <v>5</v>
      </c>
      <c r="G2110" s="3" t="s">
        <v>1064</v>
      </c>
      <c r="H2110" s="3" t="s">
        <v>194</v>
      </c>
    </row>
    <row r="2111" spans="5:8">
      <c r="E2111" t="str">
        <f t="shared" si="32"/>
        <v>6</v>
      </c>
      <c r="G2111" s="3" t="s">
        <v>1064</v>
      </c>
      <c r="H2111" s="3" t="s">
        <v>195</v>
      </c>
    </row>
    <row r="2112" spans="5:8">
      <c r="E2112" t="str">
        <f t="shared" si="32"/>
        <v>7</v>
      </c>
      <c r="G2112" s="3" t="s">
        <v>1064</v>
      </c>
      <c r="H2112" s="3" t="s">
        <v>196</v>
      </c>
    </row>
    <row r="2113" spans="5:8">
      <c r="E2113" t="str">
        <f t="shared" si="32"/>
        <v>8</v>
      </c>
      <c r="G2113" s="3" t="s">
        <v>1064</v>
      </c>
      <c r="H2113" s="3" t="s">
        <v>197</v>
      </c>
    </row>
    <row r="2114" spans="5:8">
      <c r="E2114" t="str">
        <f t="shared" si="32"/>
        <v>9</v>
      </c>
      <c r="G2114" s="3" t="s">
        <v>1064</v>
      </c>
      <c r="H2114" s="3" t="s">
        <v>198</v>
      </c>
    </row>
    <row r="2115" spans="5:8">
      <c r="E2115" t="str">
        <f t="shared" si="32"/>
        <v>0</v>
      </c>
      <c r="G2115" s="3" t="s">
        <v>1064</v>
      </c>
      <c r="H2115" s="3" t="s">
        <v>199</v>
      </c>
    </row>
    <row r="2116" spans="5:8">
      <c r="E2116" t="str">
        <f t="shared" ref="E2116:E2179" si="33">RIGHT(H2116,1)</f>
        <v>1</v>
      </c>
      <c r="G2116" s="3" t="s">
        <v>1064</v>
      </c>
      <c r="H2116" s="3" t="s">
        <v>200</v>
      </c>
    </row>
    <row r="2117" spans="5:8">
      <c r="E2117" t="str">
        <f t="shared" si="33"/>
        <v>2</v>
      </c>
      <c r="G2117" s="3" t="s">
        <v>1064</v>
      </c>
      <c r="H2117" s="3" t="s">
        <v>201</v>
      </c>
    </row>
    <row r="2118" spans="5:8">
      <c r="E2118" t="str">
        <f t="shared" si="33"/>
        <v>3</v>
      </c>
      <c r="G2118" s="3" t="s">
        <v>1064</v>
      </c>
      <c r="H2118" s="3" t="s">
        <v>202</v>
      </c>
    </row>
    <row r="2119" spans="5:8">
      <c r="E2119" t="str">
        <f t="shared" si="33"/>
        <v>4</v>
      </c>
      <c r="G2119" s="3" t="s">
        <v>1064</v>
      </c>
      <c r="H2119" s="3" t="s">
        <v>203</v>
      </c>
    </row>
    <row r="2120" spans="5:8">
      <c r="E2120" t="str">
        <f t="shared" si="33"/>
        <v>5</v>
      </c>
      <c r="G2120" s="3" t="s">
        <v>1064</v>
      </c>
      <c r="H2120" s="3" t="s">
        <v>204</v>
      </c>
    </row>
    <row r="2121" spans="5:8">
      <c r="E2121" t="str">
        <f t="shared" si="33"/>
        <v>6</v>
      </c>
      <c r="G2121" s="3" t="s">
        <v>1064</v>
      </c>
      <c r="H2121" s="3" t="s">
        <v>205</v>
      </c>
    </row>
    <row r="2122" spans="5:8">
      <c r="E2122" t="str">
        <f t="shared" si="33"/>
        <v>7</v>
      </c>
      <c r="G2122" s="3" t="s">
        <v>1064</v>
      </c>
      <c r="H2122" s="3" t="s">
        <v>206</v>
      </c>
    </row>
    <row r="2123" spans="5:8">
      <c r="E2123" t="str">
        <f t="shared" si="33"/>
        <v>8</v>
      </c>
      <c r="G2123" s="3" t="s">
        <v>1064</v>
      </c>
      <c r="H2123" s="3" t="s">
        <v>207</v>
      </c>
    </row>
    <row r="2124" spans="5:8">
      <c r="E2124" t="str">
        <f t="shared" si="33"/>
        <v>9</v>
      </c>
      <c r="G2124" s="3" t="s">
        <v>1064</v>
      </c>
      <c r="H2124" s="3" t="s">
        <v>208</v>
      </c>
    </row>
    <row r="2125" spans="5:8">
      <c r="E2125" t="str">
        <f t="shared" si="33"/>
        <v>0</v>
      </c>
      <c r="G2125" s="3" t="s">
        <v>1064</v>
      </c>
      <c r="H2125" s="3" t="s">
        <v>209</v>
      </c>
    </row>
    <row r="2126" spans="5:8">
      <c r="E2126" t="str">
        <f t="shared" si="33"/>
        <v>1</v>
      </c>
      <c r="G2126" s="3" t="s">
        <v>1064</v>
      </c>
      <c r="H2126" s="3" t="s">
        <v>210</v>
      </c>
    </row>
    <row r="2127" spans="5:8">
      <c r="E2127" t="str">
        <f t="shared" si="33"/>
        <v>2</v>
      </c>
      <c r="G2127" s="3" t="s">
        <v>1064</v>
      </c>
      <c r="H2127" s="3" t="s">
        <v>211</v>
      </c>
    </row>
    <row r="2128" spans="5:8">
      <c r="E2128" t="str">
        <f t="shared" si="33"/>
        <v>3</v>
      </c>
      <c r="G2128" s="3" t="s">
        <v>1064</v>
      </c>
      <c r="H2128" s="3" t="s">
        <v>212</v>
      </c>
    </row>
    <row r="2129" spans="5:8">
      <c r="E2129" t="str">
        <f t="shared" si="33"/>
        <v>4</v>
      </c>
      <c r="G2129" s="3" t="s">
        <v>1064</v>
      </c>
      <c r="H2129" s="3" t="s">
        <v>213</v>
      </c>
    </row>
    <row r="2130" spans="5:8">
      <c r="E2130" t="str">
        <f t="shared" si="33"/>
        <v>5</v>
      </c>
      <c r="G2130" s="3" t="s">
        <v>1064</v>
      </c>
      <c r="H2130" s="3" t="s">
        <v>214</v>
      </c>
    </row>
    <row r="2131" spans="5:8">
      <c r="E2131" t="str">
        <f t="shared" si="33"/>
        <v>6</v>
      </c>
      <c r="G2131" s="3" t="s">
        <v>1064</v>
      </c>
      <c r="H2131" s="3" t="s">
        <v>215</v>
      </c>
    </row>
    <row r="2132" spans="5:8">
      <c r="E2132" t="str">
        <f t="shared" si="33"/>
        <v>7</v>
      </c>
      <c r="G2132" s="3" t="s">
        <v>1064</v>
      </c>
      <c r="H2132" s="3" t="s">
        <v>216</v>
      </c>
    </row>
    <row r="2133" spans="5:8">
      <c r="E2133" t="str">
        <f t="shared" si="33"/>
        <v>8</v>
      </c>
      <c r="G2133" s="3" t="s">
        <v>1064</v>
      </c>
      <c r="H2133" s="3" t="s">
        <v>217</v>
      </c>
    </row>
    <row r="2134" spans="5:8">
      <c r="E2134" t="str">
        <f t="shared" si="33"/>
        <v>9</v>
      </c>
      <c r="G2134" s="3" t="s">
        <v>1064</v>
      </c>
      <c r="H2134" s="3" t="s">
        <v>218</v>
      </c>
    </row>
    <row r="2135" spans="5:8">
      <c r="E2135" t="str">
        <f t="shared" si="33"/>
        <v>0</v>
      </c>
      <c r="G2135" s="3" t="s">
        <v>1064</v>
      </c>
      <c r="H2135" s="3" t="s">
        <v>219</v>
      </c>
    </row>
    <row r="2136" spans="5:8">
      <c r="E2136" t="str">
        <f t="shared" si="33"/>
        <v>1</v>
      </c>
      <c r="G2136" s="3" t="s">
        <v>1064</v>
      </c>
      <c r="H2136" s="3" t="s">
        <v>220</v>
      </c>
    </row>
    <row r="2137" spans="5:8">
      <c r="E2137" t="str">
        <f t="shared" si="33"/>
        <v>2</v>
      </c>
      <c r="G2137" s="3" t="s">
        <v>1064</v>
      </c>
      <c r="H2137" s="3" t="s">
        <v>221</v>
      </c>
    </row>
    <row r="2138" spans="5:8">
      <c r="E2138" t="str">
        <f t="shared" si="33"/>
        <v>9</v>
      </c>
      <c r="G2138" s="3" t="s">
        <v>1064</v>
      </c>
      <c r="H2138" s="3" t="s">
        <v>222</v>
      </c>
    </row>
    <row r="2139" spans="5:8">
      <c r="E2139" t="str">
        <f t="shared" si="33"/>
        <v>2</v>
      </c>
      <c r="G2139" s="3" t="s">
        <v>1064</v>
      </c>
      <c r="H2139" s="3" t="s">
        <v>223</v>
      </c>
    </row>
    <row r="2140" spans="5:8">
      <c r="E2140" t="str">
        <f t="shared" si="33"/>
        <v>8</v>
      </c>
      <c r="G2140" s="3" t="s">
        <v>1064</v>
      </c>
      <c r="H2140" s="3" t="s">
        <v>224</v>
      </c>
    </row>
    <row r="2141" spans="5:8">
      <c r="E2141" t="str">
        <f t="shared" si="33"/>
        <v>9</v>
      </c>
      <c r="G2141" s="3" t="s">
        <v>1064</v>
      </c>
      <c r="H2141" s="3" t="s">
        <v>225</v>
      </c>
    </row>
    <row r="2142" spans="5:8">
      <c r="E2142" t="str">
        <f t="shared" si="33"/>
        <v>8</v>
      </c>
      <c r="G2142" s="3" t="s">
        <v>1064</v>
      </c>
      <c r="H2142" s="3" t="s">
        <v>226</v>
      </c>
    </row>
    <row r="2143" spans="5:8">
      <c r="E2143" t="str">
        <f t="shared" si="33"/>
        <v>9</v>
      </c>
      <c r="G2143" s="3" t="s">
        <v>1064</v>
      </c>
      <c r="H2143" s="3" t="s">
        <v>227</v>
      </c>
    </row>
    <row r="2144" spans="5:8">
      <c r="E2144" t="str">
        <f t="shared" si="33"/>
        <v>1</v>
      </c>
      <c r="G2144" s="3" t="s">
        <v>1064</v>
      </c>
      <c r="H2144" s="3" t="s">
        <v>228</v>
      </c>
    </row>
    <row r="2145" spans="5:8">
      <c r="E2145" t="str">
        <f t="shared" si="33"/>
        <v>1</v>
      </c>
      <c r="G2145" s="3" t="s">
        <v>1064</v>
      </c>
      <c r="H2145" s="3" t="s">
        <v>229</v>
      </c>
    </row>
    <row r="2146" spans="5:8">
      <c r="E2146" t="str">
        <f t="shared" si="33"/>
        <v>2</v>
      </c>
      <c r="G2146" s="3" t="s">
        <v>1064</v>
      </c>
      <c r="H2146" s="3" t="s">
        <v>230</v>
      </c>
    </row>
    <row r="2147" spans="5:8">
      <c r="E2147" t="str">
        <f t="shared" si="33"/>
        <v>3</v>
      </c>
      <c r="G2147" s="3" t="s">
        <v>1064</v>
      </c>
      <c r="H2147" s="3" t="s">
        <v>231</v>
      </c>
    </row>
    <row r="2148" spans="5:8">
      <c r="E2148" t="str">
        <f t="shared" si="33"/>
        <v>4</v>
      </c>
      <c r="G2148" s="3" t="s">
        <v>1064</v>
      </c>
      <c r="H2148" s="3" t="s">
        <v>232</v>
      </c>
    </row>
    <row r="2149" spans="5:8">
      <c r="E2149" t="str">
        <f t="shared" si="33"/>
        <v>5</v>
      </c>
      <c r="G2149" s="3" t="s">
        <v>1064</v>
      </c>
      <c r="H2149" s="3" t="s">
        <v>233</v>
      </c>
    </row>
    <row r="2150" spans="5:8">
      <c r="E2150" t="str">
        <f t="shared" si="33"/>
        <v>6</v>
      </c>
      <c r="G2150" s="3" t="s">
        <v>1064</v>
      </c>
      <c r="H2150" s="3" t="s">
        <v>234</v>
      </c>
    </row>
    <row r="2151" spans="5:8">
      <c r="E2151" t="str">
        <f t="shared" si="33"/>
        <v>1</v>
      </c>
      <c r="G2151" s="3" t="s">
        <v>1064</v>
      </c>
      <c r="H2151" s="3" t="s">
        <v>235</v>
      </c>
    </row>
    <row r="2152" spans="5:8">
      <c r="E2152" t="str">
        <f t="shared" si="33"/>
        <v>2</v>
      </c>
      <c r="G2152" s="3" t="s">
        <v>1064</v>
      </c>
      <c r="H2152" s="3" t="s">
        <v>236</v>
      </c>
    </row>
    <row r="2153" spans="5:8">
      <c r="E2153" t="str">
        <f t="shared" si="33"/>
        <v>8</v>
      </c>
      <c r="G2153" s="3" t="s">
        <v>1064</v>
      </c>
      <c r="H2153" s="3" t="s">
        <v>237</v>
      </c>
    </row>
    <row r="2154" spans="5:8">
      <c r="E2154" t="str">
        <f t="shared" si="33"/>
        <v>9</v>
      </c>
      <c r="G2154" s="3" t="s">
        <v>1064</v>
      </c>
      <c r="H2154" s="3" t="s">
        <v>238</v>
      </c>
    </row>
    <row r="2155" spans="5:8">
      <c r="E2155" t="str">
        <f t="shared" si="33"/>
        <v>8</v>
      </c>
      <c r="G2155" s="3" t="s">
        <v>1064</v>
      </c>
      <c r="H2155" s="3" t="s">
        <v>239</v>
      </c>
    </row>
    <row r="2156" spans="5:8">
      <c r="E2156" t="str">
        <f t="shared" si="33"/>
        <v>9</v>
      </c>
      <c r="G2156" s="3" t="s">
        <v>1064</v>
      </c>
      <c r="H2156" s="3" t="s">
        <v>240</v>
      </c>
    </row>
    <row r="2157" spans="5:8">
      <c r="E2157" t="str">
        <f t="shared" si="33"/>
        <v>8</v>
      </c>
      <c r="G2157" s="3" t="s">
        <v>1064</v>
      </c>
      <c r="H2157" s="3" t="s">
        <v>241</v>
      </c>
    </row>
    <row r="2158" spans="5:8">
      <c r="E2158" t="str">
        <f t="shared" si="33"/>
        <v>9</v>
      </c>
      <c r="G2158" s="3" t="s">
        <v>1064</v>
      </c>
      <c r="H2158" s="3" t="s">
        <v>242</v>
      </c>
    </row>
    <row r="2159" spans="5:8">
      <c r="E2159" t="str">
        <f t="shared" si="33"/>
        <v>1</v>
      </c>
      <c r="G2159" s="3" t="s">
        <v>1064</v>
      </c>
      <c r="H2159" s="3" t="s">
        <v>243</v>
      </c>
    </row>
    <row r="2160" spans="5:8">
      <c r="E2160" t="str">
        <f t="shared" si="33"/>
        <v>2</v>
      </c>
      <c r="G2160" s="3" t="s">
        <v>1064</v>
      </c>
      <c r="H2160" s="3" t="s">
        <v>244</v>
      </c>
    </row>
    <row r="2161" spans="5:8">
      <c r="E2161" t="str">
        <f t="shared" si="33"/>
        <v>3</v>
      </c>
      <c r="G2161" s="3" t="s">
        <v>1064</v>
      </c>
      <c r="H2161" s="3" t="s">
        <v>245</v>
      </c>
    </row>
    <row r="2162" spans="5:8">
      <c r="E2162" t="str">
        <f t="shared" si="33"/>
        <v>4</v>
      </c>
      <c r="G2162" s="3" t="s">
        <v>1064</v>
      </c>
      <c r="H2162" s="3" t="s">
        <v>246</v>
      </c>
    </row>
    <row r="2163" spans="5:8">
      <c r="E2163" t="str">
        <f t="shared" si="33"/>
        <v>8</v>
      </c>
      <c r="G2163" s="3" t="s">
        <v>1064</v>
      </c>
      <c r="H2163" s="3" t="s">
        <v>247</v>
      </c>
    </row>
    <row r="2164" spans="5:8">
      <c r="E2164" t="str">
        <f t="shared" si="33"/>
        <v>9</v>
      </c>
      <c r="G2164" s="3" t="s">
        <v>1064</v>
      </c>
      <c r="H2164" s="3" t="s">
        <v>248</v>
      </c>
    </row>
    <row r="2165" spans="5:8">
      <c r="E2165" t="str">
        <f t="shared" si="33"/>
        <v>8</v>
      </c>
      <c r="G2165" s="3" t="s">
        <v>1064</v>
      </c>
      <c r="H2165" s="3" t="s">
        <v>249</v>
      </c>
    </row>
    <row r="2166" spans="5:8">
      <c r="E2166" t="str">
        <f t="shared" si="33"/>
        <v>9</v>
      </c>
      <c r="G2166" s="3" t="s">
        <v>1064</v>
      </c>
      <c r="H2166" s="3" t="s">
        <v>250</v>
      </c>
    </row>
    <row r="2167" spans="5:8">
      <c r="E2167" t="str">
        <f t="shared" si="33"/>
        <v>1</v>
      </c>
      <c r="G2167" s="3" t="s">
        <v>1064</v>
      </c>
      <c r="H2167" s="3" t="s">
        <v>251</v>
      </c>
    </row>
    <row r="2168" spans="5:8">
      <c r="E2168" t="str">
        <f t="shared" si="33"/>
        <v>1</v>
      </c>
      <c r="G2168" s="3" t="s">
        <v>1064</v>
      </c>
      <c r="H2168" s="3" t="s">
        <v>252</v>
      </c>
    </row>
    <row r="2169" spans="5:8">
      <c r="E2169" t="str">
        <f t="shared" si="33"/>
        <v>2</v>
      </c>
      <c r="G2169" s="3" t="s">
        <v>1064</v>
      </c>
      <c r="H2169" s="3" t="s">
        <v>68</v>
      </c>
    </row>
    <row r="2170" spans="5:8">
      <c r="E2170" t="str">
        <f t="shared" si="33"/>
        <v>3</v>
      </c>
      <c r="G2170" s="3" t="s">
        <v>1064</v>
      </c>
      <c r="H2170" s="3" t="s">
        <v>69</v>
      </c>
    </row>
    <row r="2171" spans="5:8">
      <c r="E2171" t="str">
        <f t="shared" si="33"/>
        <v>4</v>
      </c>
      <c r="G2171" s="3" t="s">
        <v>1064</v>
      </c>
      <c r="H2171" s="3" t="s">
        <v>70</v>
      </c>
    </row>
    <row r="2172" spans="5:8">
      <c r="E2172" t="str">
        <f t="shared" si="33"/>
        <v>5</v>
      </c>
      <c r="G2172" s="3" t="s">
        <v>1064</v>
      </c>
      <c r="H2172" s="3" t="s">
        <v>71</v>
      </c>
    </row>
    <row r="2173" spans="5:8">
      <c r="E2173" t="str">
        <f t="shared" si="33"/>
        <v>9</v>
      </c>
      <c r="G2173" s="3" t="s">
        <v>1064</v>
      </c>
      <c r="H2173" s="3" t="s">
        <v>72</v>
      </c>
    </row>
    <row r="2174" spans="5:8">
      <c r="E2174" t="str">
        <f t="shared" si="33"/>
        <v>1</v>
      </c>
      <c r="G2174" s="3" t="s">
        <v>1064</v>
      </c>
      <c r="H2174" s="3" t="s">
        <v>73</v>
      </c>
    </row>
    <row r="2175" spans="5:8">
      <c r="E2175" t="str">
        <f t="shared" si="33"/>
        <v>1</v>
      </c>
      <c r="G2175" s="3" t="s">
        <v>1064</v>
      </c>
      <c r="H2175" s="3" t="s">
        <v>74</v>
      </c>
    </row>
    <row r="2176" spans="5:8">
      <c r="E2176" t="str">
        <f t="shared" si="33"/>
        <v>3</v>
      </c>
      <c r="G2176" s="3" t="s">
        <v>1064</v>
      </c>
      <c r="H2176" s="3" t="s">
        <v>75</v>
      </c>
    </row>
    <row r="2177" spans="5:8">
      <c r="E2177" t="str">
        <f t="shared" si="33"/>
        <v>4</v>
      </c>
      <c r="G2177" s="3" t="s">
        <v>1064</v>
      </c>
      <c r="H2177" s="3" t="s">
        <v>76</v>
      </c>
    </row>
    <row r="2178" spans="5:8">
      <c r="E2178" t="str">
        <f t="shared" si="33"/>
        <v>5</v>
      </c>
      <c r="G2178" s="3" t="s">
        <v>1064</v>
      </c>
      <c r="H2178" s="3" t="s">
        <v>77</v>
      </c>
    </row>
    <row r="2179" spans="5:8">
      <c r="E2179" t="str">
        <f t="shared" si="33"/>
        <v>6</v>
      </c>
      <c r="G2179" s="3" t="s">
        <v>1064</v>
      </c>
      <c r="H2179" s="3" t="s">
        <v>78</v>
      </c>
    </row>
    <row r="2180" spans="5:8">
      <c r="E2180" t="str">
        <f t="shared" ref="E2180:E2243" si="34">RIGHT(H2180,1)</f>
        <v>7</v>
      </c>
      <c r="G2180" s="3" t="s">
        <v>1064</v>
      </c>
      <c r="H2180" s="3" t="s">
        <v>79</v>
      </c>
    </row>
    <row r="2181" spans="5:8">
      <c r="E2181" t="str">
        <f t="shared" si="34"/>
        <v>8</v>
      </c>
      <c r="G2181" s="3" t="s">
        <v>1064</v>
      </c>
      <c r="H2181" s="3" t="s">
        <v>80</v>
      </c>
    </row>
    <row r="2182" spans="5:8">
      <c r="E2182" t="str">
        <f t="shared" si="34"/>
        <v>9</v>
      </c>
      <c r="G2182" s="3" t="s">
        <v>1064</v>
      </c>
      <c r="H2182" s="3" t="s">
        <v>81</v>
      </c>
    </row>
    <row r="2183" spans="5:8">
      <c r="E2183" t="str">
        <f t="shared" si="34"/>
        <v>0</v>
      </c>
      <c r="G2183" s="3" t="s">
        <v>1064</v>
      </c>
      <c r="H2183" s="3" t="s">
        <v>82</v>
      </c>
    </row>
    <row r="2184" spans="5:8">
      <c r="E2184" t="str">
        <f t="shared" si="34"/>
        <v>1</v>
      </c>
      <c r="G2184" s="3" t="s">
        <v>1064</v>
      </c>
      <c r="H2184" s="3" t="s">
        <v>83</v>
      </c>
    </row>
    <row r="2185" spans="5:8">
      <c r="E2185" t="str">
        <f t="shared" si="34"/>
        <v>2</v>
      </c>
      <c r="G2185" s="3" t="s">
        <v>1064</v>
      </c>
      <c r="H2185" s="3" t="s">
        <v>84</v>
      </c>
    </row>
    <row r="2186" spans="5:8">
      <c r="E2186" t="str">
        <f t="shared" si="34"/>
        <v>3</v>
      </c>
      <c r="G2186" s="3" t="s">
        <v>1064</v>
      </c>
      <c r="H2186" s="3" t="s">
        <v>85</v>
      </c>
    </row>
    <row r="2187" spans="5:8">
      <c r="E2187" t="str">
        <f t="shared" si="34"/>
        <v>4</v>
      </c>
      <c r="G2187" s="3" t="s">
        <v>1064</v>
      </c>
      <c r="H2187" s="3" t="s">
        <v>86</v>
      </c>
    </row>
    <row r="2188" spans="5:8">
      <c r="E2188" t="str">
        <f t="shared" si="34"/>
        <v>5</v>
      </c>
      <c r="G2188" s="3" t="s">
        <v>1064</v>
      </c>
      <c r="H2188" s="3" t="s">
        <v>87</v>
      </c>
    </row>
    <row r="2189" spans="5:8">
      <c r="E2189" t="str">
        <f t="shared" si="34"/>
        <v>6</v>
      </c>
      <c r="G2189" s="3" t="s">
        <v>1064</v>
      </c>
      <c r="H2189" s="3" t="s">
        <v>88</v>
      </c>
    </row>
    <row r="2190" spans="5:8">
      <c r="E2190" t="str">
        <f t="shared" si="34"/>
        <v>7</v>
      </c>
      <c r="G2190" s="3" t="s">
        <v>1064</v>
      </c>
      <c r="H2190" s="3" t="s">
        <v>89</v>
      </c>
    </row>
    <row r="2191" spans="5:8">
      <c r="E2191" t="str">
        <f t="shared" si="34"/>
        <v>8</v>
      </c>
      <c r="G2191" s="3" t="s">
        <v>1064</v>
      </c>
      <c r="H2191" s="3" t="s">
        <v>90</v>
      </c>
    </row>
    <row r="2192" spans="5:8">
      <c r="E2192" t="str">
        <f t="shared" si="34"/>
        <v>9</v>
      </c>
      <c r="G2192" s="3" t="s">
        <v>1064</v>
      </c>
      <c r="H2192" s="3" t="s">
        <v>91</v>
      </c>
    </row>
    <row r="2193" spans="5:8">
      <c r="E2193" t="str">
        <f t="shared" si="34"/>
        <v>1</v>
      </c>
      <c r="G2193" s="3" t="s">
        <v>1064</v>
      </c>
      <c r="H2193" s="3" t="s">
        <v>92</v>
      </c>
    </row>
    <row r="2194" spans="5:8">
      <c r="E2194" t="str">
        <f t="shared" si="34"/>
        <v>5</v>
      </c>
      <c r="G2194" s="3" t="s">
        <v>1064</v>
      </c>
      <c r="H2194" s="3" t="s">
        <v>93</v>
      </c>
    </row>
    <row r="2195" spans="5:8">
      <c r="E2195" t="str">
        <f t="shared" si="34"/>
        <v>6</v>
      </c>
      <c r="G2195" s="3" t="s">
        <v>1064</v>
      </c>
      <c r="H2195" s="3" t="s">
        <v>94</v>
      </c>
    </row>
    <row r="2196" spans="5:8">
      <c r="E2196" t="str">
        <f t="shared" si="34"/>
        <v>7</v>
      </c>
      <c r="G2196" s="3" t="s">
        <v>1064</v>
      </c>
      <c r="H2196" s="3" t="s">
        <v>95</v>
      </c>
    </row>
    <row r="2197" spans="5:8">
      <c r="E2197" t="str">
        <f t="shared" si="34"/>
        <v>9</v>
      </c>
      <c r="G2197" s="3" t="s">
        <v>1064</v>
      </c>
      <c r="H2197" s="3" t="s">
        <v>96</v>
      </c>
    </row>
    <row r="2198" spans="5:8">
      <c r="E2198" t="str">
        <f t="shared" si="34"/>
        <v>1</v>
      </c>
      <c r="G2198" s="3" t="s">
        <v>1065</v>
      </c>
      <c r="H2198" s="3" t="s">
        <v>458</v>
      </c>
    </row>
    <row r="2199" spans="5:8">
      <c r="E2199" t="str">
        <f t="shared" si="34"/>
        <v>1</v>
      </c>
      <c r="G2199" s="3" t="s">
        <v>1065</v>
      </c>
      <c r="H2199" s="3" t="s">
        <v>459</v>
      </c>
    </row>
    <row r="2200" spans="5:8">
      <c r="E2200" t="str">
        <f t="shared" si="34"/>
        <v>1</v>
      </c>
      <c r="G2200" s="3" t="s">
        <v>1065</v>
      </c>
      <c r="H2200" s="3" t="s">
        <v>460</v>
      </c>
    </row>
    <row r="2201" spans="5:8">
      <c r="E2201" t="str">
        <f t="shared" si="34"/>
        <v>1</v>
      </c>
      <c r="G2201" s="3" t="s">
        <v>1065</v>
      </c>
      <c r="H2201" s="3" t="s">
        <v>461</v>
      </c>
    </row>
    <row r="2202" spans="5:8">
      <c r="E2202" t="str">
        <f t="shared" si="34"/>
        <v>1</v>
      </c>
      <c r="G2202" s="3" t="s">
        <v>1065</v>
      </c>
      <c r="H2202" s="3" t="s">
        <v>462</v>
      </c>
    </row>
    <row r="2203" spans="5:8">
      <c r="E2203" t="str">
        <f t="shared" si="34"/>
        <v>1</v>
      </c>
      <c r="G2203" s="3" t="s">
        <v>1065</v>
      </c>
      <c r="H2203" s="3" t="s">
        <v>463</v>
      </c>
    </row>
    <row r="2204" spans="5:8">
      <c r="E2204" t="str">
        <f t="shared" si="34"/>
        <v>1</v>
      </c>
      <c r="G2204" s="3" t="s">
        <v>1065</v>
      </c>
      <c r="H2204" s="3" t="s">
        <v>464</v>
      </c>
    </row>
    <row r="2205" spans="5:8">
      <c r="E2205" t="str">
        <f t="shared" si="34"/>
        <v>1</v>
      </c>
      <c r="G2205" s="3" t="s">
        <v>1065</v>
      </c>
      <c r="H2205" s="3" t="s">
        <v>465</v>
      </c>
    </row>
    <row r="2206" spans="5:8">
      <c r="E2206" t="str">
        <f t="shared" si="34"/>
        <v>1</v>
      </c>
      <c r="G2206" s="3" t="s">
        <v>1065</v>
      </c>
      <c r="H2206" s="3" t="s">
        <v>466</v>
      </c>
    </row>
    <row r="2207" spans="5:8">
      <c r="E2207" t="str">
        <f t="shared" si="34"/>
        <v>1</v>
      </c>
      <c r="G2207" s="3" t="s">
        <v>1065</v>
      </c>
      <c r="H2207" s="3" t="s">
        <v>467</v>
      </c>
    </row>
    <row r="2208" spans="5:8">
      <c r="E2208" t="str">
        <f t="shared" si="34"/>
        <v>1</v>
      </c>
      <c r="G2208" s="3" t="s">
        <v>1065</v>
      </c>
      <c r="H2208" s="3" t="s">
        <v>468</v>
      </c>
    </row>
    <row r="2209" spans="5:8">
      <c r="E2209" t="str">
        <f t="shared" si="34"/>
        <v>1</v>
      </c>
      <c r="G2209" s="3" t="s">
        <v>1065</v>
      </c>
      <c r="H2209" s="3" t="s">
        <v>469</v>
      </c>
    </row>
    <row r="2210" spans="5:8">
      <c r="E2210" t="str">
        <f t="shared" si="34"/>
        <v>1</v>
      </c>
      <c r="G2210" s="3" t="s">
        <v>1065</v>
      </c>
      <c r="H2210" s="3" t="s">
        <v>470</v>
      </c>
    </row>
    <row r="2211" spans="5:8">
      <c r="E2211" t="str">
        <f t="shared" si="34"/>
        <v>1</v>
      </c>
      <c r="G2211" s="3" t="s">
        <v>1065</v>
      </c>
      <c r="H2211" s="3" t="s">
        <v>471</v>
      </c>
    </row>
    <row r="2212" spans="5:8">
      <c r="E2212" t="str">
        <f t="shared" si="34"/>
        <v>1</v>
      </c>
      <c r="G2212" s="3" t="s">
        <v>1065</v>
      </c>
      <c r="H2212" s="3" t="s">
        <v>472</v>
      </c>
    </row>
    <row r="2213" spans="5:8">
      <c r="E2213" t="str">
        <f t="shared" si="34"/>
        <v>1</v>
      </c>
      <c r="G2213" s="3" t="s">
        <v>1065</v>
      </c>
      <c r="H2213" s="3" t="s">
        <v>473</v>
      </c>
    </row>
    <row r="2214" spans="5:8">
      <c r="E2214" t="str">
        <f t="shared" si="34"/>
        <v>1</v>
      </c>
      <c r="G2214" s="3" t="s">
        <v>1065</v>
      </c>
      <c r="H2214" s="3" t="s">
        <v>474</v>
      </c>
    </row>
    <row r="2215" spans="5:8">
      <c r="E2215" t="str">
        <f t="shared" si="34"/>
        <v>1</v>
      </c>
      <c r="G2215" s="3" t="s">
        <v>1065</v>
      </c>
      <c r="H2215" s="3" t="s">
        <v>475</v>
      </c>
    </row>
    <row r="2216" spans="5:8">
      <c r="E2216" t="str">
        <f t="shared" si="34"/>
        <v>1</v>
      </c>
      <c r="G2216" s="3" t="s">
        <v>1065</v>
      </c>
      <c r="H2216" s="3" t="s">
        <v>476</v>
      </c>
    </row>
    <row r="2217" spans="5:8">
      <c r="E2217" t="str">
        <f t="shared" si="34"/>
        <v>1</v>
      </c>
      <c r="G2217" s="3" t="s">
        <v>1065</v>
      </c>
      <c r="H2217" s="3" t="s">
        <v>477</v>
      </c>
    </row>
    <row r="2218" spans="5:8">
      <c r="E2218" t="str">
        <f t="shared" si="34"/>
        <v>1</v>
      </c>
      <c r="G2218" s="3" t="s">
        <v>1065</v>
      </c>
      <c r="H2218" s="3" t="s">
        <v>478</v>
      </c>
    </row>
    <row r="2219" spans="5:8">
      <c r="E2219" t="str">
        <f t="shared" si="34"/>
        <v>1</v>
      </c>
      <c r="G2219" s="3" t="s">
        <v>1065</v>
      </c>
      <c r="H2219" s="3" t="s">
        <v>479</v>
      </c>
    </row>
    <row r="2220" spans="5:8">
      <c r="E2220" t="str">
        <f t="shared" si="34"/>
        <v>1</v>
      </c>
      <c r="G2220" s="3" t="s">
        <v>1065</v>
      </c>
      <c r="H2220" s="3" t="s">
        <v>480</v>
      </c>
    </row>
    <row r="2221" spans="5:8">
      <c r="E2221" t="str">
        <f t="shared" si="34"/>
        <v>1</v>
      </c>
      <c r="G2221" s="3" t="s">
        <v>1065</v>
      </c>
      <c r="H2221" s="3" t="s">
        <v>481</v>
      </c>
    </row>
    <row r="2222" spans="5:8">
      <c r="E2222" t="str">
        <f t="shared" si="34"/>
        <v>1</v>
      </c>
      <c r="G2222" s="3" t="s">
        <v>1065</v>
      </c>
      <c r="H2222" s="3" t="s">
        <v>482</v>
      </c>
    </row>
    <row r="2223" spans="5:8">
      <c r="E2223" t="str">
        <f t="shared" si="34"/>
        <v>1</v>
      </c>
      <c r="G2223" s="3" t="s">
        <v>1065</v>
      </c>
      <c r="H2223" s="3" t="s">
        <v>483</v>
      </c>
    </row>
    <row r="2224" spans="5:8">
      <c r="E2224" t="str">
        <f t="shared" si="34"/>
        <v>1</v>
      </c>
      <c r="G2224" s="3" t="s">
        <v>1065</v>
      </c>
      <c r="H2224" s="3" t="s">
        <v>484</v>
      </c>
    </row>
    <row r="2225" spans="5:8">
      <c r="E2225" t="str">
        <f t="shared" si="34"/>
        <v>1</v>
      </c>
      <c r="G2225" s="3" t="s">
        <v>1065</v>
      </c>
      <c r="H2225" s="3" t="s">
        <v>485</v>
      </c>
    </row>
    <row r="2226" spans="5:8">
      <c r="E2226" t="str">
        <f t="shared" si="34"/>
        <v>1</v>
      </c>
      <c r="G2226" s="3" t="s">
        <v>1065</v>
      </c>
      <c r="H2226" s="3" t="s">
        <v>486</v>
      </c>
    </row>
    <row r="2227" spans="5:8">
      <c r="E2227" t="str">
        <f t="shared" si="34"/>
        <v>1</v>
      </c>
      <c r="G2227" s="3" t="s">
        <v>1065</v>
      </c>
      <c r="H2227" s="3" t="s">
        <v>487</v>
      </c>
    </row>
    <row r="2228" spans="5:8">
      <c r="E2228" t="str">
        <f t="shared" si="34"/>
        <v>1</v>
      </c>
      <c r="G2228" s="3" t="s">
        <v>1065</v>
      </c>
      <c r="H2228" s="3" t="s">
        <v>488</v>
      </c>
    </row>
    <row r="2229" spans="5:8">
      <c r="E2229" t="str">
        <f t="shared" si="34"/>
        <v>1</v>
      </c>
      <c r="G2229" s="3" t="s">
        <v>1065</v>
      </c>
      <c r="H2229" s="3" t="s">
        <v>489</v>
      </c>
    </row>
    <row r="2230" spans="5:8">
      <c r="E2230" t="str">
        <f t="shared" si="34"/>
        <v>1</v>
      </c>
      <c r="G2230" s="3" t="s">
        <v>1065</v>
      </c>
      <c r="H2230" s="3" t="s">
        <v>490</v>
      </c>
    </row>
    <row r="2231" spans="5:8">
      <c r="E2231" t="str">
        <f t="shared" si="34"/>
        <v>1</v>
      </c>
      <c r="G2231" s="3" t="s">
        <v>1065</v>
      </c>
      <c r="H2231" s="3" t="s">
        <v>491</v>
      </c>
    </row>
    <row r="2232" spans="5:8">
      <c r="E2232" t="str">
        <f t="shared" si="34"/>
        <v>1</v>
      </c>
      <c r="G2232" s="3" t="s">
        <v>1065</v>
      </c>
      <c r="H2232" s="3" t="s">
        <v>492</v>
      </c>
    </row>
    <row r="2233" spans="5:8">
      <c r="E2233" t="str">
        <f t="shared" si="34"/>
        <v>1</v>
      </c>
      <c r="G2233" s="3" t="s">
        <v>1065</v>
      </c>
      <c r="H2233" s="3" t="s">
        <v>493</v>
      </c>
    </row>
    <row r="2234" spans="5:8">
      <c r="E2234" t="str">
        <f t="shared" si="34"/>
        <v>1</v>
      </c>
      <c r="G2234" s="3" t="s">
        <v>1065</v>
      </c>
      <c r="H2234" s="3" t="s">
        <v>494</v>
      </c>
    </row>
    <row r="2235" spans="5:8">
      <c r="E2235" t="str">
        <f t="shared" si="34"/>
        <v>1</v>
      </c>
      <c r="G2235" s="3" t="s">
        <v>1065</v>
      </c>
      <c r="H2235" s="3" t="s">
        <v>495</v>
      </c>
    </row>
    <row r="2236" spans="5:8">
      <c r="E2236" t="str">
        <f t="shared" si="34"/>
        <v>1</v>
      </c>
      <c r="G2236" s="3" t="s">
        <v>1065</v>
      </c>
      <c r="H2236" s="3" t="s">
        <v>496</v>
      </c>
    </row>
    <row r="2237" spans="5:8">
      <c r="E2237" t="str">
        <f t="shared" si="34"/>
        <v>1</v>
      </c>
      <c r="G2237" s="3" t="s">
        <v>1065</v>
      </c>
      <c r="H2237" s="3" t="s">
        <v>497</v>
      </c>
    </row>
    <row r="2238" spans="5:8">
      <c r="E2238" t="str">
        <f t="shared" si="34"/>
        <v>1</v>
      </c>
      <c r="G2238" s="3" t="s">
        <v>1065</v>
      </c>
      <c r="H2238" s="3" t="s">
        <v>498</v>
      </c>
    </row>
    <row r="2239" spans="5:8">
      <c r="E2239" t="str">
        <f t="shared" si="34"/>
        <v>1</v>
      </c>
      <c r="G2239" s="3" t="s">
        <v>1065</v>
      </c>
      <c r="H2239" s="3" t="s">
        <v>499</v>
      </c>
    </row>
    <row r="2240" spans="5:8">
      <c r="E2240" t="str">
        <f t="shared" si="34"/>
        <v>1</v>
      </c>
      <c r="G2240" s="3" t="s">
        <v>1065</v>
      </c>
      <c r="H2240" s="3" t="s">
        <v>500</v>
      </c>
    </row>
    <row r="2241" spans="5:8">
      <c r="E2241" t="str">
        <f t="shared" si="34"/>
        <v>1</v>
      </c>
      <c r="G2241" s="3" t="s">
        <v>1065</v>
      </c>
      <c r="H2241" s="3" t="s">
        <v>501</v>
      </c>
    </row>
    <row r="2242" spans="5:8">
      <c r="E2242" t="str">
        <f t="shared" si="34"/>
        <v>1</v>
      </c>
      <c r="G2242" s="3" t="s">
        <v>1065</v>
      </c>
      <c r="H2242" s="3" t="s">
        <v>502</v>
      </c>
    </row>
    <row r="2243" spans="5:8">
      <c r="E2243" t="str">
        <f t="shared" si="34"/>
        <v>1</v>
      </c>
      <c r="G2243" s="3" t="s">
        <v>1065</v>
      </c>
      <c r="H2243" s="3" t="s">
        <v>503</v>
      </c>
    </row>
    <row r="2244" spans="5:8">
      <c r="E2244" t="str">
        <f t="shared" ref="E2244:E2307" si="35">RIGHT(H2244,1)</f>
        <v>1</v>
      </c>
      <c r="G2244" s="3" t="s">
        <v>1065</v>
      </c>
      <c r="H2244" s="3" t="s">
        <v>504</v>
      </c>
    </row>
    <row r="2245" spans="5:8">
      <c r="E2245" t="str">
        <f t="shared" si="35"/>
        <v>1</v>
      </c>
      <c r="G2245" s="3" t="s">
        <v>1065</v>
      </c>
      <c r="H2245" s="3" t="s">
        <v>505</v>
      </c>
    </row>
    <row r="2246" spans="5:8">
      <c r="E2246" t="str">
        <f t="shared" si="35"/>
        <v>1</v>
      </c>
      <c r="G2246" s="3" t="s">
        <v>1065</v>
      </c>
      <c r="H2246" s="3" t="s">
        <v>506</v>
      </c>
    </row>
    <row r="2247" spans="5:8">
      <c r="E2247" t="str">
        <f t="shared" si="35"/>
        <v>1</v>
      </c>
      <c r="G2247" s="3" t="s">
        <v>1065</v>
      </c>
      <c r="H2247" s="3" t="s">
        <v>507</v>
      </c>
    </row>
    <row r="2248" spans="5:8">
      <c r="E2248" t="str">
        <f t="shared" si="35"/>
        <v>1</v>
      </c>
      <c r="G2248" s="3" t="s">
        <v>1065</v>
      </c>
      <c r="H2248" s="3" t="s">
        <v>508</v>
      </c>
    </row>
    <row r="2249" spans="5:8">
      <c r="E2249" t="str">
        <f t="shared" si="35"/>
        <v>1</v>
      </c>
      <c r="G2249" s="3" t="s">
        <v>1065</v>
      </c>
      <c r="H2249" s="3" t="s">
        <v>509</v>
      </c>
    </row>
    <row r="2250" spans="5:8">
      <c r="E2250" t="str">
        <f t="shared" si="35"/>
        <v>1</v>
      </c>
      <c r="G2250" s="3" t="s">
        <v>1065</v>
      </c>
      <c r="H2250" s="3" t="s">
        <v>510</v>
      </c>
    </row>
    <row r="2251" spans="5:8">
      <c r="E2251" t="str">
        <f t="shared" si="35"/>
        <v>1</v>
      </c>
      <c r="G2251" s="3" t="s">
        <v>1065</v>
      </c>
      <c r="H2251" s="3" t="s">
        <v>511</v>
      </c>
    </row>
    <row r="2252" spans="5:8">
      <c r="E2252" t="str">
        <f t="shared" si="35"/>
        <v>1</v>
      </c>
      <c r="G2252" s="3" t="s">
        <v>1065</v>
      </c>
      <c r="H2252" s="3" t="s">
        <v>512</v>
      </c>
    </row>
    <row r="2253" spans="5:8">
      <c r="E2253" t="str">
        <f t="shared" si="35"/>
        <v>1</v>
      </c>
      <c r="G2253" s="3" t="s">
        <v>1065</v>
      </c>
      <c r="H2253" s="3" t="s">
        <v>513</v>
      </c>
    </row>
    <row r="2254" spans="5:8">
      <c r="E2254" t="str">
        <f t="shared" si="35"/>
        <v>1</v>
      </c>
      <c r="G2254" s="3" t="s">
        <v>1065</v>
      </c>
      <c r="H2254" s="3" t="s">
        <v>514</v>
      </c>
    </row>
    <row r="2255" spans="5:8">
      <c r="E2255" t="str">
        <f t="shared" si="35"/>
        <v>1</v>
      </c>
      <c r="G2255" s="3" t="s">
        <v>1065</v>
      </c>
      <c r="H2255" s="3" t="s">
        <v>515</v>
      </c>
    </row>
    <row r="2256" spans="5:8">
      <c r="E2256" t="str">
        <f t="shared" si="35"/>
        <v>1</v>
      </c>
      <c r="G2256" s="3" t="s">
        <v>1065</v>
      </c>
      <c r="H2256" s="3" t="s">
        <v>516</v>
      </c>
    </row>
    <row r="2257" spans="5:8">
      <c r="E2257" t="str">
        <f t="shared" si="35"/>
        <v>1</v>
      </c>
      <c r="G2257" s="3" t="s">
        <v>1065</v>
      </c>
      <c r="H2257" s="3" t="s">
        <v>517</v>
      </c>
    </row>
    <row r="2258" spans="5:8">
      <c r="E2258" t="str">
        <f t="shared" si="35"/>
        <v>1</v>
      </c>
      <c r="G2258" s="3" t="s">
        <v>1065</v>
      </c>
      <c r="H2258" s="3" t="s">
        <v>518</v>
      </c>
    </row>
    <row r="2259" spans="5:8">
      <c r="E2259" t="str">
        <f t="shared" si="35"/>
        <v>1</v>
      </c>
      <c r="G2259" s="3" t="s">
        <v>1065</v>
      </c>
      <c r="H2259" s="3" t="s">
        <v>519</v>
      </c>
    </row>
    <row r="2260" spans="5:8">
      <c r="E2260" t="str">
        <f t="shared" si="35"/>
        <v>1</v>
      </c>
      <c r="G2260" s="3" t="s">
        <v>1065</v>
      </c>
      <c r="H2260" s="3" t="s">
        <v>520</v>
      </c>
    </row>
    <row r="2261" spans="5:8">
      <c r="E2261" t="str">
        <f t="shared" si="35"/>
        <v>1</v>
      </c>
      <c r="G2261" s="3" t="s">
        <v>1065</v>
      </c>
      <c r="H2261" s="3" t="s">
        <v>521</v>
      </c>
    </row>
    <row r="2262" spans="5:8">
      <c r="E2262" t="str">
        <f t="shared" si="35"/>
        <v>1</v>
      </c>
      <c r="G2262" s="3" t="s">
        <v>1065</v>
      </c>
      <c r="H2262" s="3" t="s">
        <v>522</v>
      </c>
    </row>
    <row r="2263" spans="5:8">
      <c r="E2263" t="str">
        <f t="shared" si="35"/>
        <v>1</v>
      </c>
      <c r="G2263" s="3" t="s">
        <v>1065</v>
      </c>
      <c r="H2263" s="3" t="s">
        <v>523</v>
      </c>
    </row>
    <row r="2264" spans="5:8">
      <c r="E2264" t="str">
        <f t="shared" si="35"/>
        <v>1</v>
      </c>
      <c r="G2264" s="3" t="s">
        <v>1065</v>
      </c>
      <c r="H2264" s="3" t="s">
        <v>524</v>
      </c>
    </row>
    <row r="2265" spans="5:8">
      <c r="E2265" t="str">
        <f t="shared" si="35"/>
        <v>1</v>
      </c>
      <c r="G2265" s="3" t="s">
        <v>1065</v>
      </c>
      <c r="H2265" s="3" t="s">
        <v>525</v>
      </c>
    </row>
    <row r="2266" spans="5:8">
      <c r="E2266" t="str">
        <f t="shared" si="35"/>
        <v>1</v>
      </c>
      <c r="G2266" s="3" t="s">
        <v>1065</v>
      </c>
      <c r="H2266" s="3" t="s">
        <v>526</v>
      </c>
    </row>
    <row r="2267" spans="5:8">
      <c r="E2267" t="str">
        <f t="shared" si="35"/>
        <v>1</v>
      </c>
      <c r="G2267" s="3" t="s">
        <v>1065</v>
      </c>
      <c r="H2267" s="3" t="s">
        <v>527</v>
      </c>
    </row>
    <row r="2268" spans="5:8">
      <c r="E2268" t="str">
        <f t="shared" si="35"/>
        <v>1</v>
      </c>
      <c r="G2268" s="3" t="s">
        <v>1065</v>
      </c>
      <c r="H2268" s="3" t="s">
        <v>528</v>
      </c>
    </row>
    <row r="2269" spans="5:8">
      <c r="E2269" t="str">
        <f t="shared" si="35"/>
        <v>1</v>
      </c>
      <c r="G2269" s="3" t="s">
        <v>1065</v>
      </c>
      <c r="H2269" s="3" t="s">
        <v>529</v>
      </c>
    </row>
    <row r="2270" spans="5:8">
      <c r="E2270" t="str">
        <f t="shared" si="35"/>
        <v>1</v>
      </c>
      <c r="G2270" s="3" t="s">
        <v>1065</v>
      </c>
      <c r="H2270" s="3" t="s">
        <v>530</v>
      </c>
    </row>
    <row r="2271" spans="5:8">
      <c r="E2271" t="str">
        <f t="shared" si="35"/>
        <v>1</v>
      </c>
      <c r="G2271" s="3" t="s">
        <v>1065</v>
      </c>
      <c r="H2271" s="3" t="s">
        <v>531</v>
      </c>
    </row>
    <row r="2272" spans="5:8">
      <c r="E2272" t="str">
        <f t="shared" si="35"/>
        <v>1</v>
      </c>
      <c r="G2272" s="3" t="s">
        <v>1065</v>
      </c>
      <c r="H2272" s="3" t="s">
        <v>532</v>
      </c>
    </row>
    <row r="2273" spans="5:8">
      <c r="E2273" t="str">
        <f t="shared" si="35"/>
        <v>1</v>
      </c>
      <c r="G2273" s="3" t="s">
        <v>1065</v>
      </c>
      <c r="H2273" s="3" t="s">
        <v>533</v>
      </c>
    </row>
    <row r="2274" spans="5:8">
      <c r="E2274" t="str">
        <f t="shared" si="35"/>
        <v>1</v>
      </c>
      <c r="G2274" s="3" t="s">
        <v>1065</v>
      </c>
      <c r="H2274" s="3" t="s">
        <v>534</v>
      </c>
    </row>
    <row r="2275" spans="5:8">
      <c r="E2275" t="str">
        <f t="shared" si="35"/>
        <v>1</v>
      </c>
      <c r="G2275" s="3" t="s">
        <v>1065</v>
      </c>
      <c r="H2275" s="3" t="s">
        <v>535</v>
      </c>
    </row>
    <row r="2276" spans="5:8">
      <c r="E2276" t="str">
        <f t="shared" si="35"/>
        <v>1</v>
      </c>
      <c r="G2276" s="3" t="s">
        <v>1065</v>
      </c>
      <c r="H2276" s="3" t="s">
        <v>536</v>
      </c>
    </row>
    <row r="2277" spans="5:8">
      <c r="E2277" t="str">
        <f t="shared" si="35"/>
        <v>1</v>
      </c>
      <c r="G2277" s="3" t="s">
        <v>1065</v>
      </c>
      <c r="H2277" s="3" t="s">
        <v>537</v>
      </c>
    </row>
    <row r="2278" spans="5:8">
      <c r="E2278" t="str">
        <f t="shared" si="35"/>
        <v>1</v>
      </c>
      <c r="G2278" s="3" t="s">
        <v>1065</v>
      </c>
      <c r="H2278" s="3" t="s">
        <v>538</v>
      </c>
    </row>
    <row r="2279" spans="5:8">
      <c r="E2279" t="str">
        <f t="shared" si="35"/>
        <v>1</v>
      </c>
      <c r="G2279" s="3" t="s">
        <v>1065</v>
      </c>
      <c r="H2279" s="3" t="s">
        <v>539</v>
      </c>
    </row>
    <row r="2280" spans="5:8">
      <c r="E2280" t="str">
        <f t="shared" si="35"/>
        <v>1</v>
      </c>
      <c r="G2280" s="3" t="s">
        <v>1065</v>
      </c>
      <c r="H2280" s="3" t="s">
        <v>540</v>
      </c>
    </row>
    <row r="2281" spans="5:8">
      <c r="E2281" t="str">
        <f t="shared" si="35"/>
        <v>1</v>
      </c>
      <c r="G2281" s="3" t="s">
        <v>1065</v>
      </c>
      <c r="H2281" s="3" t="s">
        <v>541</v>
      </c>
    </row>
    <row r="2282" spans="5:8">
      <c r="E2282" t="str">
        <f t="shared" si="35"/>
        <v>2</v>
      </c>
      <c r="G2282" s="3" t="s">
        <v>1065</v>
      </c>
      <c r="H2282" s="3" t="s">
        <v>542</v>
      </c>
    </row>
    <row r="2283" spans="5:8">
      <c r="E2283" t="str">
        <f t="shared" si="35"/>
        <v>2</v>
      </c>
      <c r="G2283" s="3" t="s">
        <v>1065</v>
      </c>
      <c r="H2283" s="3" t="s">
        <v>543</v>
      </c>
    </row>
    <row r="2284" spans="5:8">
      <c r="E2284" t="str">
        <f t="shared" si="35"/>
        <v>2</v>
      </c>
      <c r="G2284" s="3" t="s">
        <v>1065</v>
      </c>
      <c r="H2284" s="3" t="s">
        <v>544</v>
      </c>
    </row>
    <row r="2285" spans="5:8">
      <c r="E2285" t="str">
        <f t="shared" si="35"/>
        <v>2</v>
      </c>
      <c r="G2285" s="3" t="s">
        <v>1065</v>
      </c>
      <c r="H2285" s="3" t="s">
        <v>545</v>
      </c>
    </row>
    <row r="2286" spans="5:8">
      <c r="E2286" t="str">
        <f t="shared" si="35"/>
        <v>2</v>
      </c>
      <c r="G2286" s="3" t="s">
        <v>1065</v>
      </c>
      <c r="H2286" s="3" t="s">
        <v>546</v>
      </c>
    </row>
    <row r="2287" spans="5:8">
      <c r="E2287" t="str">
        <f t="shared" si="35"/>
        <v>2</v>
      </c>
      <c r="G2287" s="3" t="s">
        <v>1065</v>
      </c>
      <c r="H2287" s="3" t="s">
        <v>547</v>
      </c>
    </row>
    <row r="2288" spans="5:8">
      <c r="E2288" t="str">
        <f t="shared" si="35"/>
        <v>2</v>
      </c>
      <c r="G2288" s="3" t="s">
        <v>1065</v>
      </c>
      <c r="H2288" s="3" t="s">
        <v>548</v>
      </c>
    </row>
    <row r="2289" spans="5:8">
      <c r="E2289" t="str">
        <f t="shared" si="35"/>
        <v>2</v>
      </c>
      <c r="G2289" s="3" t="s">
        <v>1065</v>
      </c>
      <c r="H2289" s="3" t="s">
        <v>549</v>
      </c>
    </row>
    <row r="2290" spans="5:8">
      <c r="E2290" t="str">
        <f t="shared" si="35"/>
        <v>2</v>
      </c>
      <c r="G2290" s="3" t="s">
        <v>1065</v>
      </c>
      <c r="H2290" s="3" t="s">
        <v>550</v>
      </c>
    </row>
    <row r="2291" spans="5:8">
      <c r="E2291" t="str">
        <f t="shared" si="35"/>
        <v>2</v>
      </c>
      <c r="G2291" s="3" t="s">
        <v>1065</v>
      </c>
      <c r="H2291" s="3" t="s">
        <v>551</v>
      </c>
    </row>
    <row r="2292" spans="5:8">
      <c r="E2292" t="str">
        <f t="shared" si="35"/>
        <v>2</v>
      </c>
      <c r="G2292" s="3" t="s">
        <v>1065</v>
      </c>
      <c r="H2292" s="3" t="s">
        <v>552</v>
      </c>
    </row>
    <row r="2293" spans="5:8">
      <c r="E2293" t="str">
        <f t="shared" si="35"/>
        <v>2</v>
      </c>
      <c r="G2293" s="3" t="s">
        <v>1065</v>
      </c>
      <c r="H2293" s="3" t="s">
        <v>553</v>
      </c>
    </row>
    <row r="2294" spans="5:8">
      <c r="E2294" t="str">
        <f t="shared" si="35"/>
        <v>2</v>
      </c>
      <c r="G2294" s="3" t="s">
        <v>1065</v>
      </c>
      <c r="H2294" s="3" t="s">
        <v>554</v>
      </c>
    </row>
    <row r="2295" spans="5:8">
      <c r="E2295" t="str">
        <f t="shared" si="35"/>
        <v>2</v>
      </c>
      <c r="G2295" s="3" t="s">
        <v>1065</v>
      </c>
      <c r="H2295" s="3" t="s">
        <v>555</v>
      </c>
    </row>
    <row r="2296" spans="5:8">
      <c r="E2296" t="str">
        <f t="shared" si="35"/>
        <v>2</v>
      </c>
      <c r="G2296" s="3" t="s">
        <v>1065</v>
      </c>
      <c r="H2296" s="3" t="s">
        <v>556</v>
      </c>
    </row>
    <row r="2297" spans="5:8">
      <c r="E2297" t="str">
        <f t="shared" si="35"/>
        <v>2</v>
      </c>
      <c r="G2297" s="3" t="s">
        <v>1065</v>
      </c>
      <c r="H2297" s="3" t="s">
        <v>557</v>
      </c>
    </row>
    <row r="2298" spans="5:8">
      <c r="E2298" t="str">
        <f t="shared" si="35"/>
        <v>2</v>
      </c>
      <c r="G2298" s="3" t="s">
        <v>1065</v>
      </c>
      <c r="H2298" s="3" t="s">
        <v>558</v>
      </c>
    </row>
    <row r="2299" spans="5:8">
      <c r="E2299" t="str">
        <f t="shared" si="35"/>
        <v>2</v>
      </c>
      <c r="G2299" s="3" t="s">
        <v>1065</v>
      </c>
      <c r="H2299" s="3" t="s">
        <v>559</v>
      </c>
    </row>
    <row r="2300" spans="5:8">
      <c r="E2300" t="str">
        <f t="shared" si="35"/>
        <v>2</v>
      </c>
      <c r="G2300" s="3" t="s">
        <v>1065</v>
      </c>
      <c r="H2300" s="3" t="s">
        <v>560</v>
      </c>
    </row>
    <row r="2301" spans="5:8">
      <c r="E2301" t="str">
        <f t="shared" si="35"/>
        <v>2</v>
      </c>
      <c r="G2301" s="3" t="s">
        <v>1065</v>
      </c>
      <c r="H2301" s="3" t="s">
        <v>561</v>
      </c>
    </row>
    <row r="2302" spans="5:8">
      <c r="E2302" t="str">
        <f t="shared" si="35"/>
        <v>2</v>
      </c>
      <c r="G2302" s="3" t="s">
        <v>1065</v>
      </c>
      <c r="H2302" s="3" t="s">
        <v>562</v>
      </c>
    </row>
    <row r="2303" spans="5:8">
      <c r="E2303" t="str">
        <f t="shared" si="35"/>
        <v>2</v>
      </c>
      <c r="G2303" s="3" t="s">
        <v>1065</v>
      </c>
      <c r="H2303" s="3" t="s">
        <v>563</v>
      </c>
    </row>
    <row r="2304" spans="5:8">
      <c r="E2304" t="str">
        <f t="shared" si="35"/>
        <v>2</v>
      </c>
      <c r="G2304" s="3" t="s">
        <v>1065</v>
      </c>
      <c r="H2304" s="3" t="s">
        <v>564</v>
      </c>
    </row>
    <row r="2305" spans="5:8">
      <c r="E2305" t="str">
        <f t="shared" si="35"/>
        <v>2</v>
      </c>
      <c r="G2305" s="3" t="s">
        <v>1065</v>
      </c>
      <c r="H2305" s="3" t="s">
        <v>565</v>
      </c>
    </row>
    <row r="2306" spans="5:8">
      <c r="E2306" t="str">
        <f t="shared" si="35"/>
        <v>2</v>
      </c>
      <c r="G2306" s="3" t="s">
        <v>1065</v>
      </c>
      <c r="H2306" s="3" t="s">
        <v>566</v>
      </c>
    </row>
    <row r="2307" spans="5:8">
      <c r="E2307" t="str">
        <f t="shared" si="35"/>
        <v>2</v>
      </c>
      <c r="G2307" s="3" t="s">
        <v>1065</v>
      </c>
      <c r="H2307" s="3" t="s">
        <v>567</v>
      </c>
    </row>
    <row r="2308" spans="5:8">
      <c r="E2308" t="str">
        <f t="shared" ref="E2308:E2371" si="36">RIGHT(H2308,1)</f>
        <v>2</v>
      </c>
      <c r="G2308" s="3" t="s">
        <v>1065</v>
      </c>
      <c r="H2308" s="3" t="s">
        <v>568</v>
      </c>
    </row>
    <row r="2309" spans="5:8">
      <c r="E2309" t="str">
        <f t="shared" si="36"/>
        <v>2</v>
      </c>
      <c r="G2309" s="3" t="s">
        <v>1065</v>
      </c>
      <c r="H2309" s="3" t="s">
        <v>569</v>
      </c>
    </row>
    <row r="2310" spans="5:8">
      <c r="E2310" t="str">
        <f t="shared" si="36"/>
        <v>2</v>
      </c>
      <c r="G2310" s="3" t="s">
        <v>1065</v>
      </c>
      <c r="H2310" s="3" t="s">
        <v>570</v>
      </c>
    </row>
    <row r="2311" spans="5:8">
      <c r="E2311" t="str">
        <f t="shared" si="36"/>
        <v>2</v>
      </c>
      <c r="G2311" s="3" t="s">
        <v>1065</v>
      </c>
      <c r="H2311" s="3" t="s">
        <v>571</v>
      </c>
    </row>
    <row r="2312" spans="5:8">
      <c r="E2312" t="str">
        <f t="shared" si="36"/>
        <v>2</v>
      </c>
      <c r="G2312" s="3" t="s">
        <v>1065</v>
      </c>
      <c r="H2312" s="3" t="s">
        <v>572</v>
      </c>
    </row>
    <row r="2313" spans="5:8">
      <c r="E2313" t="str">
        <f t="shared" si="36"/>
        <v>2</v>
      </c>
      <c r="G2313" s="3" t="s">
        <v>1065</v>
      </c>
      <c r="H2313" s="3" t="s">
        <v>573</v>
      </c>
    </row>
    <row r="2314" spans="5:8">
      <c r="E2314" t="str">
        <f t="shared" si="36"/>
        <v>2</v>
      </c>
      <c r="G2314" s="3" t="s">
        <v>1065</v>
      </c>
      <c r="H2314" s="3" t="s">
        <v>574</v>
      </c>
    </row>
    <row r="2315" spans="5:8">
      <c r="E2315" t="str">
        <f t="shared" si="36"/>
        <v>2</v>
      </c>
      <c r="G2315" s="3" t="s">
        <v>1065</v>
      </c>
      <c r="H2315" s="3" t="s">
        <v>575</v>
      </c>
    </row>
    <row r="2316" spans="5:8">
      <c r="E2316" t="str">
        <f t="shared" si="36"/>
        <v>2</v>
      </c>
      <c r="G2316" s="3" t="s">
        <v>1065</v>
      </c>
      <c r="H2316" s="3" t="s">
        <v>576</v>
      </c>
    </row>
    <row r="2317" spans="5:8">
      <c r="E2317" t="str">
        <f t="shared" si="36"/>
        <v>2</v>
      </c>
      <c r="G2317" s="3" t="s">
        <v>1065</v>
      </c>
      <c r="H2317" s="3" t="s">
        <v>577</v>
      </c>
    </row>
    <row r="2318" spans="5:8">
      <c r="E2318" t="str">
        <f t="shared" si="36"/>
        <v>2</v>
      </c>
      <c r="G2318" s="3" t="s">
        <v>1065</v>
      </c>
      <c r="H2318" s="3" t="s">
        <v>578</v>
      </c>
    </row>
    <row r="2319" spans="5:8">
      <c r="E2319" t="str">
        <f t="shared" si="36"/>
        <v>2</v>
      </c>
      <c r="G2319" s="3" t="s">
        <v>1065</v>
      </c>
      <c r="H2319" s="3" t="s">
        <v>579</v>
      </c>
    </row>
    <row r="2320" spans="5:8">
      <c r="E2320" t="str">
        <f t="shared" si="36"/>
        <v>2</v>
      </c>
      <c r="G2320" s="3" t="s">
        <v>1065</v>
      </c>
      <c r="H2320" s="3" t="s">
        <v>580</v>
      </c>
    </row>
    <row r="2321" spans="5:8">
      <c r="E2321" t="str">
        <f t="shared" si="36"/>
        <v>2</v>
      </c>
      <c r="G2321" s="3" t="s">
        <v>1065</v>
      </c>
      <c r="H2321" s="3" t="s">
        <v>581</v>
      </c>
    </row>
    <row r="2322" spans="5:8">
      <c r="E2322" t="str">
        <f t="shared" si="36"/>
        <v>2</v>
      </c>
      <c r="G2322" s="3" t="s">
        <v>1065</v>
      </c>
      <c r="H2322" s="3" t="s">
        <v>582</v>
      </c>
    </row>
    <row r="2323" spans="5:8">
      <c r="E2323" t="str">
        <f t="shared" si="36"/>
        <v>2</v>
      </c>
      <c r="G2323" s="3" t="s">
        <v>1065</v>
      </c>
      <c r="H2323" s="3" t="s">
        <v>583</v>
      </c>
    </row>
    <row r="2324" spans="5:8">
      <c r="E2324" t="str">
        <f t="shared" si="36"/>
        <v>2</v>
      </c>
      <c r="G2324" s="3" t="s">
        <v>1065</v>
      </c>
      <c r="H2324" s="3" t="s">
        <v>584</v>
      </c>
    </row>
    <row r="2325" spans="5:8">
      <c r="E2325" t="str">
        <f t="shared" si="36"/>
        <v>2</v>
      </c>
      <c r="G2325" s="3" t="s">
        <v>1065</v>
      </c>
      <c r="H2325" s="3" t="s">
        <v>585</v>
      </c>
    </row>
    <row r="2326" spans="5:8">
      <c r="E2326" t="str">
        <f t="shared" si="36"/>
        <v>2</v>
      </c>
      <c r="G2326" s="3" t="s">
        <v>1065</v>
      </c>
      <c r="H2326" s="3" t="s">
        <v>586</v>
      </c>
    </row>
    <row r="2327" spans="5:8">
      <c r="E2327" t="str">
        <f t="shared" si="36"/>
        <v>2</v>
      </c>
      <c r="G2327" s="3" t="s">
        <v>1065</v>
      </c>
      <c r="H2327" s="3" t="s">
        <v>587</v>
      </c>
    </row>
    <row r="2328" spans="5:8">
      <c r="E2328" t="str">
        <f t="shared" si="36"/>
        <v>2</v>
      </c>
      <c r="G2328" s="3" t="s">
        <v>1065</v>
      </c>
      <c r="H2328" s="3" t="s">
        <v>588</v>
      </c>
    </row>
    <row r="2329" spans="5:8">
      <c r="E2329" t="str">
        <f t="shared" si="36"/>
        <v>2</v>
      </c>
      <c r="G2329" s="3" t="s">
        <v>1065</v>
      </c>
      <c r="H2329" s="3" t="s">
        <v>589</v>
      </c>
    </row>
    <row r="2330" spans="5:8">
      <c r="E2330" t="str">
        <f t="shared" si="36"/>
        <v>2</v>
      </c>
      <c r="G2330" s="3" t="s">
        <v>1065</v>
      </c>
      <c r="H2330" s="3" t="s">
        <v>590</v>
      </c>
    </row>
    <row r="2331" spans="5:8">
      <c r="E2331" t="str">
        <f t="shared" si="36"/>
        <v>2</v>
      </c>
      <c r="G2331" s="3" t="s">
        <v>1065</v>
      </c>
      <c r="H2331" s="3" t="s">
        <v>591</v>
      </c>
    </row>
    <row r="2332" spans="5:8">
      <c r="E2332" t="str">
        <f t="shared" si="36"/>
        <v>2</v>
      </c>
      <c r="G2332" s="3" t="s">
        <v>1065</v>
      </c>
      <c r="H2332" s="3" t="s">
        <v>592</v>
      </c>
    </row>
    <row r="2333" spans="5:8">
      <c r="E2333" t="str">
        <f t="shared" si="36"/>
        <v>1</v>
      </c>
      <c r="G2333" s="3" t="s">
        <v>1065</v>
      </c>
      <c r="H2333" s="3" t="s">
        <v>593</v>
      </c>
    </row>
    <row r="2334" spans="5:8">
      <c r="E2334" t="str">
        <f t="shared" si="36"/>
        <v>1</v>
      </c>
      <c r="G2334" s="3" t="s">
        <v>1065</v>
      </c>
      <c r="H2334" s="3" t="s">
        <v>594</v>
      </c>
    </row>
    <row r="2335" spans="5:8">
      <c r="E2335" t="str">
        <f t="shared" si="36"/>
        <v>2</v>
      </c>
      <c r="G2335" s="3" t="s">
        <v>1065</v>
      </c>
      <c r="H2335" s="3" t="s">
        <v>595</v>
      </c>
    </row>
    <row r="2336" spans="5:8">
      <c r="E2336" t="str">
        <f t="shared" si="36"/>
        <v>2</v>
      </c>
      <c r="G2336" s="3" t="s">
        <v>1065</v>
      </c>
      <c r="H2336" s="3" t="s">
        <v>596</v>
      </c>
    </row>
    <row r="2337" spans="5:8">
      <c r="E2337" t="str">
        <f t="shared" si="36"/>
        <v>2</v>
      </c>
      <c r="G2337" s="3" t="s">
        <v>1065</v>
      </c>
      <c r="H2337" s="3" t="s">
        <v>597</v>
      </c>
    </row>
    <row r="2338" spans="5:8">
      <c r="E2338" t="str">
        <f t="shared" si="36"/>
        <v>1</v>
      </c>
      <c r="G2338" s="3" t="s">
        <v>1065</v>
      </c>
      <c r="H2338" s="3" t="s">
        <v>598</v>
      </c>
    </row>
    <row r="2339" spans="5:8">
      <c r="E2339" t="str">
        <f t="shared" si="36"/>
        <v>2</v>
      </c>
      <c r="G2339" s="3" t="s">
        <v>1065</v>
      </c>
      <c r="H2339" s="3" t="s">
        <v>599</v>
      </c>
    </row>
    <row r="2340" spans="5:8">
      <c r="E2340" t="str">
        <f t="shared" si="36"/>
        <v>2</v>
      </c>
      <c r="G2340" s="3" t="s">
        <v>1065</v>
      </c>
      <c r="H2340" s="3" t="s">
        <v>600</v>
      </c>
    </row>
    <row r="2341" spans="5:8">
      <c r="E2341" t="str">
        <f t="shared" si="36"/>
        <v>2</v>
      </c>
      <c r="G2341" s="3" t="s">
        <v>1065</v>
      </c>
      <c r="H2341" s="3" t="s">
        <v>601</v>
      </c>
    </row>
    <row r="2342" spans="5:8">
      <c r="E2342" t="str">
        <f t="shared" si="36"/>
        <v>2</v>
      </c>
      <c r="G2342" s="3" t="s">
        <v>1065</v>
      </c>
      <c r="H2342" s="3" t="s">
        <v>602</v>
      </c>
    </row>
    <row r="2343" spans="5:8">
      <c r="E2343" t="str">
        <f t="shared" si="36"/>
        <v>2</v>
      </c>
      <c r="G2343" s="3" t="s">
        <v>1065</v>
      </c>
      <c r="H2343" s="3" t="s">
        <v>603</v>
      </c>
    </row>
    <row r="2344" spans="5:8">
      <c r="E2344" t="str">
        <f t="shared" si="36"/>
        <v>1</v>
      </c>
      <c r="G2344" s="3" t="s">
        <v>1065</v>
      </c>
      <c r="H2344" s="3" t="s">
        <v>604</v>
      </c>
    </row>
    <row r="2345" spans="5:8">
      <c r="E2345" t="str">
        <f t="shared" si="36"/>
        <v>2</v>
      </c>
      <c r="G2345" s="3" t="s">
        <v>1065</v>
      </c>
      <c r="H2345" s="3" t="s">
        <v>605</v>
      </c>
    </row>
    <row r="2346" spans="5:8">
      <c r="E2346" t="str">
        <f t="shared" si="36"/>
        <v>2</v>
      </c>
      <c r="G2346" s="3" t="s">
        <v>1065</v>
      </c>
      <c r="H2346" s="3" t="s">
        <v>606</v>
      </c>
    </row>
    <row r="2347" spans="5:8">
      <c r="E2347" t="str">
        <f t="shared" si="36"/>
        <v>2</v>
      </c>
      <c r="G2347" s="3" t="s">
        <v>1065</v>
      </c>
      <c r="H2347" s="3" t="s">
        <v>607</v>
      </c>
    </row>
    <row r="2348" spans="5:8">
      <c r="E2348" t="str">
        <f t="shared" si="36"/>
        <v>2</v>
      </c>
      <c r="G2348" s="3" t="s">
        <v>1065</v>
      </c>
      <c r="H2348" s="3" t="s">
        <v>608</v>
      </c>
    </row>
    <row r="2349" spans="5:8">
      <c r="E2349" t="str">
        <f t="shared" si="36"/>
        <v>2</v>
      </c>
      <c r="G2349" s="3" t="s">
        <v>1065</v>
      </c>
      <c r="H2349" s="3" t="s">
        <v>609</v>
      </c>
    </row>
    <row r="2350" spans="5:8">
      <c r="E2350" t="str">
        <f t="shared" si="36"/>
        <v>2</v>
      </c>
      <c r="G2350" s="3" t="s">
        <v>1065</v>
      </c>
      <c r="H2350" s="3" t="s">
        <v>610</v>
      </c>
    </row>
    <row r="2351" spans="5:8">
      <c r="E2351" t="str">
        <f t="shared" si="36"/>
        <v>2</v>
      </c>
      <c r="G2351" s="3" t="s">
        <v>1065</v>
      </c>
      <c r="H2351" s="3" t="s">
        <v>611</v>
      </c>
    </row>
    <row r="2352" spans="5:8">
      <c r="E2352" t="str">
        <f t="shared" si="36"/>
        <v>2</v>
      </c>
      <c r="G2352" s="3" t="s">
        <v>1065</v>
      </c>
      <c r="H2352" s="3" t="s">
        <v>612</v>
      </c>
    </row>
    <row r="2353" spans="5:8">
      <c r="E2353" t="str">
        <f t="shared" si="36"/>
        <v>2</v>
      </c>
      <c r="G2353" s="3" t="s">
        <v>1065</v>
      </c>
      <c r="H2353" s="3" t="s">
        <v>613</v>
      </c>
    </row>
    <row r="2354" spans="5:8">
      <c r="E2354" t="str">
        <f t="shared" si="36"/>
        <v>2</v>
      </c>
      <c r="G2354" s="3" t="s">
        <v>1065</v>
      </c>
      <c r="H2354" s="3" t="s">
        <v>614</v>
      </c>
    </row>
    <row r="2355" spans="5:8">
      <c r="E2355" t="str">
        <f t="shared" si="36"/>
        <v>1</v>
      </c>
      <c r="G2355" s="3" t="s">
        <v>1065</v>
      </c>
      <c r="H2355" s="3" t="s">
        <v>615</v>
      </c>
    </row>
    <row r="2356" spans="5:8">
      <c r="E2356" t="str">
        <f t="shared" si="36"/>
        <v>1</v>
      </c>
      <c r="G2356" s="3" t="s">
        <v>1065</v>
      </c>
      <c r="H2356" s="3" t="s">
        <v>616</v>
      </c>
    </row>
    <row r="2357" spans="5:8">
      <c r="E2357" t="str">
        <f t="shared" si="36"/>
        <v>1</v>
      </c>
      <c r="G2357" s="3" t="s">
        <v>1065</v>
      </c>
      <c r="H2357" s="3" t="s">
        <v>617</v>
      </c>
    </row>
    <row r="2358" spans="5:8">
      <c r="E2358" t="str">
        <f t="shared" si="36"/>
        <v>1</v>
      </c>
      <c r="G2358" s="3" t="s">
        <v>1065</v>
      </c>
      <c r="H2358" s="3" t="s">
        <v>618</v>
      </c>
    </row>
    <row r="2359" spans="5:8">
      <c r="E2359" t="str">
        <f t="shared" si="36"/>
        <v>1</v>
      </c>
      <c r="G2359" s="3" t="s">
        <v>1065</v>
      </c>
      <c r="H2359" s="3" t="s">
        <v>619</v>
      </c>
    </row>
    <row r="2360" spans="5:8">
      <c r="E2360" t="str">
        <f t="shared" si="36"/>
        <v>1</v>
      </c>
      <c r="G2360" s="3" t="s">
        <v>1065</v>
      </c>
      <c r="H2360" s="3" t="s">
        <v>620</v>
      </c>
    </row>
    <row r="2361" spans="5:8">
      <c r="E2361" t="str">
        <f t="shared" si="36"/>
        <v>1</v>
      </c>
      <c r="G2361" s="3" t="s">
        <v>1065</v>
      </c>
      <c r="H2361" s="3" t="s">
        <v>621</v>
      </c>
    </row>
    <row r="2362" spans="5:8">
      <c r="E2362" t="str">
        <f t="shared" si="36"/>
        <v>1</v>
      </c>
      <c r="G2362" s="3" t="s">
        <v>1065</v>
      </c>
      <c r="H2362" s="3" t="s">
        <v>622</v>
      </c>
    </row>
    <row r="2363" spans="5:8">
      <c r="E2363" t="str">
        <f t="shared" si="36"/>
        <v>1</v>
      </c>
      <c r="G2363" s="3" t="s">
        <v>1065</v>
      </c>
      <c r="H2363" s="3" t="s">
        <v>623</v>
      </c>
    </row>
    <row r="2364" spans="5:8">
      <c r="E2364" t="str">
        <f t="shared" si="36"/>
        <v>1</v>
      </c>
      <c r="G2364" s="3" t="s">
        <v>1065</v>
      </c>
      <c r="H2364" s="3" t="s">
        <v>624</v>
      </c>
    </row>
    <row r="2365" spans="5:8">
      <c r="E2365" t="str">
        <f t="shared" si="36"/>
        <v>1</v>
      </c>
      <c r="G2365" s="3" t="s">
        <v>1065</v>
      </c>
      <c r="H2365" s="3" t="s">
        <v>625</v>
      </c>
    </row>
    <row r="2366" spans="5:8">
      <c r="E2366" t="str">
        <f t="shared" si="36"/>
        <v>1</v>
      </c>
      <c r="G2366" s="3" t="s">
        <v>1065</v>
      </c>
      <c r="H2366" s="3" t="s">
        <v>626</v>
      </c>
    </row>
    <row r="2367" spans="5:8">
      <c r="E2367" t="str">
        <f t="shared" si="36"/>
        <v>1</v>
      </c>
      <c r="G2367" s="3" t="s">
        <v>1065</v>
      </c>
      <c r="H2367" s="3" t="s">
        <v>627</v>
      </c>
    </row>
    <row r="2368" spans="5:8">
      <c r="E2368" t="str">
        <f t="shared" si="36"/>
        <v>1</v>
      </c>
      <c r="G2368" s="3" t="s">
        <v>1065</v>
      </c>
      <c r="H2368" s="3" t="s">
        <v>628</v>
      </c>
    </row>
    <row r="2369" spans="5:8">
      <c r="E2369" t="str">
        <f t="shared" si="36"/>
        <v>1</v>
      </c>
      <c r="G2369" s="3" t="s">
        <v>1065</v>
      </c>
      <c r="H2369" s="3" t="s">
        <v>629</v>
      </c>
    </row>
    <row r="2370" spans="5:8">
      <c r="E2370" t="str">
        <f t="shared" si="36"/>
        <v>1</v>
      </c>
      <c r="G2370" s="3" t="s">
        <v>1065</v>
      </c>
      <c r="H2370" s="3" t="s">
        <v>630</v>
      </c>
    </row>
    <row r="2371" spans="5:8">
      <c r="E2371" t="str">
        <f t="shared" si="36"/>
        <v>1</v>
      </c>
      <c r="G2371" s="3" t="s">
        <v>1065</v>
      </c>
      <c r="H2371" s="3" t="s">
        <v>631</v>
      </c>
    </row>
    <row r="2372" spans="5:8">
      <c r="E2372" t="str">
        <f t="shared" ref="E2372:E2435" si="37">RIGHT(H2372,1)</f>
        <v>1</v>
      </c>
      <c r="G2372" s="3" t="s">
        <v>1065</v>
      </c>
      <c r="H2372" s="3" t="s">
        <v>632</v>
      </c>
    </row>
    <row r="2373" spans="5:8">
      <c r="E2373" t="str">
        <f t="shared" si="37"/>
        <v>1</v>
      </c>
      <c r="G2373" s="3" t="s">
        <v>1065</v>
      </c>
      <c r="H2373" s="3" t="s">
        <v>633</v>
      </c>
    </row>
    <row r="2374" spans="5:8">
      <c r="E2374" t="str">
        <f t="shared" si="37"/>
        <v>2</v>
      </c>
      <c r="G2374" s="3" t="s">
        <v>1065</v>
      </c>
      <c r="H2374" s="3" t="s">
        <v>634</v>
      </c>
    </row>
    <row r="2375" spans="5:8">
      <c r="E2375" t="str">
        <f t="shared" si="37"/>
        <v>2</v>
      </c>
      <c r="G2375" s="3" t="s">
        <v>1065</v>
      </c>
      <c r="H2375" s="3" t="s">
        <v>635</v>
      </c>
    </row>
    <row r="2376" spans="5:8">
      <c r="E2376" t="str">
        <f t="shared" si="37"/>
        <v>2</v>
      </c>
      <c r="G2376" s="3" t="s">
        <v>1065</v>
      </c>
      <c r="H2376" s="3" t="s">
        <v>636</v>
      </c>
    </row>
    <row r="2377" spans="5:8">
      <c r="E2377" t="str">
        <f t="shared" si="37"/>
        <v>2</v>
      </c>
      <c r="G2377" s="3" t="s">
        <v>1065</v>
      </c>
      <c r="H2377" s="3" t="s">
        <v>637</v>
      </c>
    </row>
    <row r="2378" spans="5:8">
      <c r="E2378" t="str">
        <f t="shared" si="37"/>
        <v>2</v>
      </c>
      <c r="G2378" s="3" t="s">
        <v>1065</v>
      </c>
      <c r="H2378" s="3" t="s">
        <v>638</v>
      </c>
    </row>
    <row r="2379" spans="5:8">
      <c r="E2379" t="str">
        <f t="shared" si="37"/>
        <v>2</v>
      </c>
      <c r="G2379" s="3" t="s">
        <v>1065</v>
      </c>
      <c r="H2379" s="3" t="s">
        <v>639</v>
      </c>
    </row>
    <row r="2380" spans="5:8">
      <c r="E2380" t="str">
        <f t="shared" si="37"/>
        <v>2</v>
      </c>
      <c r="G2380" s="3" t="s">
        <v>1065</v>
      </c>
      <c r="H2380" s="3" t="s">
        <v>640</v>
      </c>
    </row>
    <row r="2381" spans="5:8">
      <c r="E2381" t="str">
        <f t="shared" si="37"/>
        <v>2</v>
      </c>
      <c r="G2381" s="3" t="s">
        <v>1065</v>
      </c>
      <c r="H2381" s="3" t="s">
        <v>641</v>
      </c>
    </row>
    <row r="2382" spans="5:8">
      <c r="E2382" t="str">
        <f t="shared" si="37"/>
        <v>2</v>
      </c>
      <c r="G2382" s="3" t="s">
        <v>1065</v>
      </c>
      <c r="H2382" s="3" t="s">
        <v>642</v>
      </c>
    </row>
    <row r="2383" spans="5:8">
      <c r="E2383" t="str">
        <f t="shared" si="37"/>
        <v>2</v>
      </c>
      <c r="G2383" s="3" t="s">
        <v>1065</v>
      </c>
      <c r="H2383" s="3" t="s">
        <v>643</v>
      </c>
    </row>
    <row r="2384" spans="5:8">
      <c r="E2384" t="str">
        <f t="shared" si="37"/>
        <v>2</v>
      </c>
      <c r="G2384" s="3" t="s">
        <v>1065</v>
      </c>
      <c r="H2384" s="3" t="s">
        <v>644</v>
      </c>
    </row>
    <row r="2385" spans="5:8">
      <c r="E2385" t="str">
        <f t="shared" si="37"/>
        <v>2</v>
      </c>
      <c r="G2385" s="3" t="s">
        <v>1065</v>
      </c>
      <c r="H2385" s="3" t="s">
        <v>645</v>
      </c>
    </row>
    <row r="2386" spans="5:8">
      <c r="E2386" t="str">
        <f t="shared" si="37"/>
        <v>2</v>
      </c>
      <c r="G2386" s="3" t="s">
        <v>1065</v>
      </c>
      <c r="H2386" s="3" t="s">
        <v>646</v>
      </c>
    </row>
    <row r="2387" spans="5:8">
      <c r="E2387" t="str">
        <f t="shared" si="37"/>
        <v>2</v>
      </c>
      <c r="G2387" s="3" t="s">
        <v>1065</v>
      </c>
      <c r="H2387" s="3" t="s">
        <v>647</v>
      </c>
    </row>
    <row r="2388" spans="5:8">
      <c r="E2388" t="str">
        <f t="shared" si="37"/>
        <v>2</v>
      </c>
      <c r="G2388" s="3" t="s">
        <v>1065</v>
      </c>
      <c r="H2388" s="3" t="s">
        <v>648</v>
      </c>
    </row>
    <row r="2389" spans="5:8">
      <c r="E2389" t="str">
        <f t="shared" si="37"/>
        <v>1</v>
      </c>
      <c r="G2389" s="3" t="s">
        <v>1065</v>
      </c>
      <c r="H2389" s="3" t="s">
        <v>649</v>
      </c>
    </row>
    <row r="2390" spans="5:8">
      <c r="E2390" t="str">
        <f t="shared" si="37"/>
        <v>1</v>
      </c>
      <c r="G2390" s="3" t="s">
        <v>1065</v>
      </c>
      <c r="H2390" s="3" t="s">
        <v>650</v>
      </c>
    </row>
    <row r="2391" spans="5:8">
      <c r="E2391" t="str">
        <f t="shared" si="37"/>
        <v>1</v>
      </c>
      <c r="G2391" s="3" t="s">
        <v>1065</v>
      </c>
      <c r="H2391" s="3" t="s">
        <v>651</v>
      </c>
    </row>
    <row r="2392" spans="5:8">
      <c r="E2392" t="str">
        <f t="shared" si="37"/>
        <v>1</v>
      </c>
      <c r="G2392" s="3" t="s">
        <v>1065</v>
      </c>
      <c r="H2392" s="3" t="s">
        <v>652</v>
      </c>
    </row>
    <row r="2393" spans="5:8">
      <c r="E2393" t="str">
        <f t="shared" si="37"/>
        <v>1</v>
      </c>
      <c r="G2393" s="3" t="s">
        <v>1065</v>
      </c>
      <c r="H2393" s="3" t="s">
        <v>653</v>
      </c>
    </row>
    <row r="2394" spans="5:8">
      <c r="E2394" t="str">
        <f t="shared" si="37"/>
        <v>1</v>
      </c>
      <c r="G2394" s="3" t="s">
        <v>1065</v>
      </c>
      <c r="H2394" s="3" t="s">
        <v>654</v>
      </c>
    </row>
    <row r="2395" spans="5:8">
      <c r="E2395" t="str">
        <f t="shared" si="37"/>
        <v>1</v>
      </c>
      <c r="G2395" s="3" t="s">
        <v>1065</v>
      </c>
      <c r="H2395" s="3" t="s">
        <v>655</v>
      </c>
    </row>
    <row r="2396" spans="5:8">
      <c r="E2396" t="str">
        <f t="shared" si="37"/>
        <v>1</v>
      </c>
      <c r="G2396" s="3" t="s">
        <v>1065</v>
      </c>
      <c r="H2396" s="3" t="s">
        <v>656</v>
      </c>
    </row>
    <row r="2397" spans="5:8">
      <c r="E2397" t="str">
        <f t="shared" si="37"/>
        <v>1</v>
      </c>
      <c r="G2397" s="3" t="s">
        <v>1065</v>
      </c>
      <c r="H2397" s="3" t="s">
        <v>657</v>
      </c>
    </row>
    <row r="2398" spans="5:8">
      <c r="E2398" t="str">
        <f t="shared" si="37"/>
        <v>1</v>
      </c>
      <c r="G2398" s="3" t="s">
        <v>1065</v>
      </c>
      <c r="H2398" s="3" t="s">
        <v>658</v>
      </c>
    </row>
    <row r="2399" spans="5:8">
      <c r="E2399" t="str">
        <f t="shared" si="37"/>
        <v>1</v>
      </c>
      <c r="G2399" s="3" t="s">
        <v>1065</v>
      </c>
      <c r="H2399" s="3" t="s">
        <v>659</v>
      </c>
    </row>
    <row r="2400" spans="5:8">
      <c r="E2400" t="str">
        <f t="shared" si="37"/>
        <v>1</v>
      </c>
      <c r="G2400" s="3" t="s">
        <v>1065</v>
      </c>
      <c r="H2400" s="3" t="s">
        <v>660</v>
      </c>
    </row>
    <row r="2401" spans="5:8">
      <c r="E2401" t="str">
        <f t="shared" si="37"/>
        <v>1</v>
      </c>
      <c r="G2401" s="3" t="s">
        <v>1065</v>
      </c>
      <c r="H2401" s="3" t="s">
        <v>661</v>
      </c>
    </row>
    <row r="2402" spans="5:8">
      <c r="E2402" t="str">
        <f t="shared" si="37"/>
        <v>1</v>
      </c>
      <c r="G2402" s="3" t="s">
        <v>1065</v>
      </c>
      <c r="H2402" s="3" t="s">
        <v>662</v>
      </c>
    </row>
    <row r="2403" spans="5:8">
      <c r="E2403" t="str">
        <f t="shared" si="37"/>
        <v>1</v>
      </c>
      <c r="G2403" s="3" t="s">
        <v>1065</v>
      </c>
      <c r="H2403" s="3" t="s">
        <v>663</v>
      </c>
    </row>
    <row r="2404" spans="5:8">
      <c r="E2404" t="str">
        <f t="shared" si="37"/>
        <v>1</v>
      </c>
      <c r="G2404" s="3" t="s">
        <v>1065</v>
      </c>
      <c r="H2404" s="3" t="s">
        <v>664</v>
      </c>
    </row>
    <row r="2405" spans="5:8">
      <c r="E2405" t="str">
        <f t="shared" si="37"/>
        <v>1</v>
      </c>
      <c r="G2405" s="3" t="s">
        <v>1065</v>
      </c>
      <c r="H2405" s="3" t="s">
        <v>665</v>
      </c>
    </row>
    <row r="2406" spans="5:8">
      <c r="E2406" t="str">
        <f t="shared" si="37"/>
        <v>1</v>
      </c>
      <c r="G2406" s="3" t="s">
        <v>1065</v>
      </c>
      <c r="H2406" s="3" t="s">
        <v>666</v>
      </c>
    </row>
    <row r="2407" spans="5:8">
      <c r="E2407" t="str">
        <f t="shared" si="37"/>
        <v>1</v>
      </c>
      <c r="G2407" s="3" t="s">
        <v>1065</v>
      </c>
      <c r="H2407" s="3" t="s">
        <v>667</v>
      </c>
    </row>
    <row r="2408" spans="5:8">
      <c r="E2408" t="str">
        <f t="shared" si="37"/>
        <v>1</v>
      </c>
      <c r="G2408" s="3" t="s">
        <v>1065</v>
      </c>
      <c r="H2408" s="3" t="s">
        <v>668</v>
      </c>
    </row>
    <row r="2409" spans="5:8">
      <c r="E2409" t="str">
        <f t="shared" si="37"/>
        <v>1</v>
      </c>
      <c r="G2409" s="3" t="s">
        <v>1065</v>
      </c>
      <c r="H2409" s="3" t="s">
        <v>669</v>
      </c>
    </row>
    <row r="2410" spans="5:8">
      <c r="E2410" t="str">
        <f t="shared" si="37"/>
        <v>1</v>
      </c>
      <c r="G2410" s="3" t="s">
        <v>1065</v>
      </c>
      <c r="H2410" s="3" t="s">
        <v>670</v>
      </c>
    </row>
    <row r="2411" spans="5:8">
      <c r="E2411" t="str">
        <f t="shared" si="37"/>
        <v>1</v>
      </c>
      <c r="G2411" s="3" t="s">
        <v>1065</v>
      </c>
      <c r="H2411" s="3" t="s">
        <v>671</v>
      </c>
    </row>
    <row r="2412" spans="5:8">
      <c r="E2412" t="str">
        <f t="shared" si="37"/>
        <v>1</v>
      </c>
      <c r="G2412" s="3" t="s">
        <v>1065</v>
      </c>
      <c r="H2412" s="3" t="s">
        <v>672</v>
      </c>
    </row>
    <row r="2413" spans="5:8">
      <c r="E2413" t="str">
        <f t="shared" si="37"/>
        <v>1</v>
      </c>
      <c r="G2413" s="3" t="s">
        <v>1065</v>
      </c>
      <c r="H2413" s="3" t="s">
        <v>673</v>
      </c>
    </row>
    <row r="2414" spans="5:8">
      <c r="E2414" t="str">
        <f t="shared" si="37"/>
        <v>1</v>
      </c>
      <c r="G2414" s="3" t="s">
        <v>1065</v>
      </c>
      <c r="H2414" s="3" t="s">
        <v>674</v>
      </c>
    </row>
    <row r="2415" spans="5:8">
      <c r="E2415" t="str">
        <f t="shared" si="37"/>
        <v>1</v>
      </c>
      <c r="G2415" s="3" t="s">
        <v>1065</v>
      </c>
      <c r="H2415" s="3" t="s">
        <v>675</v>
      </c>
    </row>
    <row r="2416" spans="5:8">
      <c r="E2416" t="str">
        <f t="shared" si="37"/>
        <v>1</v>
      </c>
      <c r="G2416" s="3" t="s">
        <v>1065</v>
      </c>
      <c r="H2416" s="3" t="s">
        <v>676</v>
      </c>
    </row>
    <row r="2417" spans="5:8">
      <c r="E2417" t="str">
        <f t="shared" si="37"/>
        <v>1</v>
      </c>
      <c r="G2417" s="3" t="s">
        <v>1065</v>
      </c>
      <c r="H2417" s="3" t="s">
        <v>677</v>
      </c>
    </row>
    <row r="2418" spans="5:8">
      <c r="E2418" t="str">
        <f t="shared" si="37"/>
        <v>1</v>
      </c>
      <c r="G2418" s="3" t="s">
        <v>1065</v>
      </c>
      <c r="H2418" s="3" t="s">
        <v>678</v>
      </c>
    </row>
    <row r="2419" spans="5:8">
      <c r="E2419" t="str">
        <f t="shared" si="37"/>
        <v>1</v>
      </c>
      <c r="G2419" s="3" t="s">
        <v>1065</v>
      </c>
      <c r="H2419" s="3" t="s">
        <v>679</v>
      </c>
    </row>
    <row r="2420" spans="5:8">
      <c r="E2420" t="str">
        <f t="shared" si="37"/>
        <v>1</v>
      </c>
      <c r="G2420" s="3" t="s">
        <v>1065</v>
      </c>
      <c r="H2420" s="3" t="s">
        <v>680</v>
      </c>
    </row>
    <row r="2421" spans="5:8">
      <c r="E2421" t="str">
        <f t="shared" si="37"/>
        <v>1</v>
      </c>
      <c r="G2421" s="3" t="s">
        <v>1065</v>
      </c>
      <c r="H2421" s="3" t="s">
        <v>681</v>
      </c>
    </row>
    <row r="2422" spans="5:8">
      <c r="E2422" t="str">
        <f t="shared" si="37"/>
        <v>1</v>
      </c>
      <c r="G2422" s="3" t="s">
        <v>1065</v>
      </c>
      <c r="H2422" s="3" t="s">
        <v>682</v>
      </c>
    </row>
    <row r="2423" spans="5:8">
      <c r="E2423" t="str">
        <f t="shared" si="37"/>
        <v>1</v>
      </c>
      <c r="G2423" s="3" t="s">
        <v>1065</v>
      </c>
      <c r="H2423" s="3" t="s">
        <v>683</v>
      </c>
    </row>
    <row r="2424" spans="5:8">
      <c r="E2424" t="str">
        <f t="shared" si="37"/>
        <v>1</v>
      </c>
      <c r="G2424" s="3" t="s">
        <v>1065</v>
      </c>
      <c r="H2424" s="3" t="s">
        <v>684</v>
      </c>
    </row>
    <row r="2425" spans="5:8">
      <c r="E2425" t="str">
        <f t="shared" si="37"/>
        <v>1</v>
      </c>
      <c r="G2425" s="3" t="s">
        <v>1065</v>
      </c>
      <c r="H2425" s="3" t="s">
        <v>685</v>
      </c>
    </row>
    <row r="2426" spans="5:8">
      <c r="E2426" t="str">
        <f t="shared" si="37"/>
        <v>1</v>
      </c>
      <c r="G2426" s="3" t="s">
        <v>1065</v>
      </c>
      <c r="H2426" s="3" t="s">
        <v>686</v>
      </c>
    </row>
    <row r="2427" spans="5:8">
      <c r="E2427" t="str">
        <f t="shared" si="37"/>
        <v>1</v>
      </c>
      <c r="G2427" s="3" t="s">
        <v>1065</v>
      </c>
      <c r="H2427" s="3" t="s">
        <v>687</v>
      </c>
    </row>
    <row r="2428" spans="5:8">
      <c r="E2428" t="str">
        <f t="shared" si="37"/>
        <v>1</v>
      </c>
      <c r="G2428" s="3" t="s">
        <v>1065</v>
      </c>
      <c r="H2428" s="3" t="s">
        <v>688</v>
      </c>
    </row>
    <row r="2429" spans="5:8">
      <c r="E2429" t="str">
        <f t="shared" si="37"/>
        <v>1</v>
      </c>
      <c r="G2429" s="3" t="s">
        <v>1065</v>
      </c>
      <c r="H2429" s="3" t="s">
        <v>689</v>
      </c>
    </row>
    <row r="2430" spans="5:8">
      <c r="E2430" t="str">
        <f t="shared" si="37"/>
        <v>1</v>
      </c>
      <c r="G2430" s="3" t="s">
        <v>1065</v>
      </c>
      <c r="H2430" s="3" t="s">
        <v>690</v>
      </c>
    </row>
    <row r="2431" spans="5:8">
      <c r="E2431" t="str">
        <f t="shared" si="37"/>
        <v>1</v>
      </c>
      <c r="G2431" s="3" t="s">
        <v>1065</v>
      </c>
      <c r="H2431" s="3" t="s">
        <v>691</v>
      </c>
    </row>
    <row r="2432" spans="5:8">
      <c r="E2432" t="str">
        <f t="shared" si="37"/>
        <v>1</v>
      </c>
      <c r="G2432" s="3" t="s">
        <v>1065</v>
      </c>
      <c r="H2432" s="3" t="s">
        <v>692</v>
      </c>
    </row>
    <row r="2433" spans="5:8">
      <c r="E2433" t="str">
        <f t="shared" si="37"/>
        <v>1</v>
      </c>
      <c r="G2433" s="3" t="s">
        <v>1065</v>
      </c>
      <c r="H2433" s="3" t="s">
        <v>693</v>
      </c>
    </row>
    <row r="2434" spans="5:8">
      <c r="E2434" t="str">
        <f t="shared" si="37"/>
        <v>1</v>
      </c>
      <c r="G2434" s="3" t="s">
        <v>1065</v>
      </c>
      <c r="H2434" s="3" t="s">
        <v>694</v>
      </c>
    </row>
    <row r="2435" spans="5:8">
      <c r="E2435" t="str">
        <f t="shared" si="37"/>
        <v>1</v>
      </c>
      <c r="G2435" s="3" t="s">
        <v>1065</v>
      </c>
      <c r="H2435" s="3" t="s">
        <v>695</v>
      </c>
    </row>
    <row r="2436" spans="5:8">
      <c r="E2436" t="str">
        <f t="shared" ref="E2436:E2499" si="38">RIGHT(H2436,1)</f>
        <v>1</v>
      </c>
      <c r="G2436" s="3" t="s">
        <v>1065</v>
      </c>
      <c r="H2436" s="3" t="s">
        <v>254</v>
      </c>
    </row>
    <row r="2437" spans="5:8">
      <c r="E2437" t="str">
        <f t="shared" si="38"/>
        <v>1</v>
      </c>
      <c r="G2437" s="3" t="s">
        <v>1065</v>
      </c>
      <c r="H2437" s="3" t="s">
        <v>255</v>
      </c>
    </row>
    <row r="2438" spans="5:8">
      <c r="E2438" t="str">
        <f t="shared" si="38"/>
        <v>1</v>
      </c>
      <c r="G2438" s="3" t="s">
        <v>1065</v>
      </c>
      <c r="H2438" s="3" t="s">
        <v>256</v>
      </c>
    </row>
    <row r="2439" spans="5:8">
      <c r="E2439" t="str">
        <f t="shared" si="38"/>
        <v>1</v>
      </c>
      <c r="G2439" s="3" t="s">
        <v>1065</v>
      </c>
      <c r="H2439" s="3" t="s">
        <v>257</v>
      </c>
    </row>
    <row r="2440" spans="5:8">
      <c r="E2440" t="str">
        <f t="shared" si="38"/>
        <v>1</v>
      </c>
      <c r="G2440" s="3" t="s">
        <v>1065</v>
      </c>
      <c r="H2440" s="3" t="s">
        <v>258</v>
      </c>
    </row>
    <row r="2441" spans="5:8">
      <c r="E2441" t="str">
        <f t="shared" si="38"/>
        <v>1</v>
      </c>
      <c r="G2441" s="3" t="s">
        <v>1065</v>
      </c>
      <c r="H2441" s="3" t="s">
        <v>259</v>
      </c>
    </row>
    <row r="2442" spans="5:8">
      <c r="E2442" t="str">
        <f t="shared" si="38"/>
        <v>1</v>
      </c>
      <c r="G2442" s="3" t="s">
        <v>1065</v>
      </c>
      <c r="H2442" s="3" t="s">
        <v>260</v>
      </c>
    </row>
    <row r="2443" spans="5:8">
      <c r="E2443" t="str">
        <f t="shared" si="38"/>
        <v>1</v>
      </c>
      <c r="G2443" s="3" t="s">
        <v>1065</v>
      </c>
      <c r="H2443" s="3" t="s">
        <v>261</v>
      </c>
    </row>
    <row r="2444" spans="5:8">
      <c r="E2444" t="str">
        <f t="shared" si="38"/>
        <v>1</v>
      </c>
      <c r="G2444" s="3" t="s">
        <v>1065</v>
      </c>
      <c r="H2444" s="3" t="s">
        <v>262</v>
      </c>
    </row>
    <row r="2445" spans="5:8">
      <c r="E2445" t="str">
        <f t="shared" si="38"/>
        <v>1</v>
      </c>
      <c r="G2445" s="3" t="s">
        <v>1065</v>
      </c>
      <c r="H2445" s="3" t="s">
        <v>263</v>
      </c>
    </row>
    <row r="2446" spans="5:8">
      <c r="E2446" t="str">
        <f t="shared" si="38"/>
        <v>1</v>
      </c>
      <c r="G2446" s="3" t="s">
        <v>1065</v>
      </c>
      <c r="H2446" s="3" t="s">
        <v>264</v>
      </c>
    </row>
    <row r="2447" spans="5:8">
      <c r="E2447" t="str">
        <f t="shared" si="38"/>
        <v>1</v>
      </c>
      <c r="G2447" s="3" t="s">
        <v>1065</v>
      </c>
      <c r="H2447" s="3" t="s">
        <v>265</v>
      </c>
    </row>
    <row r="2448" spans="5:8">
      <c r="E2448" t="str">
        <f t="shared" si="38"/>
        <v>1</v>
      </c>
      <c r="G2448" s="3" t="s">
        <v>1065</v>
      </c>
      <c r="H2448" s="3" t="s">
        <v>266</v>
      </c>
    </row>
    <row r="2449" spans="5:8">
      <c r="E2449" t="str">
        <f t="shared" si="38"/>
        <v>2</v>
      </c>
      <c r="G2449" s="3" t="s">
        <v>1065</v>
      </c>
      <c r="H2449" s="3" t="s">
        <v>267</v>
      </c>
    </row>
    <row r="2450" spans="5:8">
      <c r="E2450" t="str">
        <f t="shared" si="38"/>
        <v>2</v>
      </c>
      <c r="G2450" s="3" t="s">
        <v>1065</v>
      </c>
      <c r="H2450" s="3" t="s">
        <v>268</v>
      </c>
    </row>
    <row r="2451" spans="5:8">
      <c r="E2451" t="str">
        <f t="shared" si="38"/>
        <v>2</v>
      </c>
      <c r="G2451" s="3" t="s">
        <v>1065</v>
      </c>
      <c r="H2451" s="3" t="s">
        <v>269</v>
      </c>
    </row>
    <row r="2452" spans="5:8">
      <c r="E2452" t="str">
        <f t="shared" si="38"/>
        <v>2</v>
      </c>
      <c r="G2452" s="3" t="s">
        <v>1065</v>
      </c>
      <c r="H2452" s="3" t="s">
        <v>270</v>
      </c>
    </row>
    <row r="2453" spans="5:8">
      <c r="E2453" t="str">
        <f t="shared" si="38"/>
        <v>2</v>
      </c>
      <c r="G2453" s="3" t="s">
        <v>1065</v>
      </c>
      <c r="H2453" s="3" t="s">
        <v>271</v>
      </c>
    </row>
    <row r="2454" spans="5:8">
      <c r="E2454" t="str">
        <f t="shared" si="38"/>
        <v>2</v>
      </c>
      <c r="G2454" s="3" t="s">
        <v>1065</v>
      </c>
      <c r="H2454" s="3" t="s">
        <v>272</v>
      </c>
    </row>
    <row r="2455" spans="5:8">
      <c r="E2455" t="str">
        <f t="shared" si="38"/>
        <v>2</v>
      </c>
      <c r="G2455" s="3" t="s">
        <v>1065</v>
      </c>
      <c r="H2455" s="3" t="s">
        <v>273</v>
      </c>
    </row>
    <row r="2456" spans="5:8">
      <c r="E2456" t="str">
        <f t="shared" si="38"/>
        <v>2</v>
      </c>
      <c r="G2456" s="3" t="s">
        <v>1065</v>
      </c>
      <c r="H2456" s="3" t="s">
        <v>274</v>
      </c>
    </row>
    <row r="2457" spans="5:8">
      <c r="E2457" t="str">
        <f t="shared" si="38"/>
        <v>2</v>
      </c>
      <c r="G2457" s="3" t="s">
        <v>1065</v>
      </c>
      <c r="H2457" s="3" t="s">
        <v>275</v>
      </c>
    </row>
    <row r="2458" spans="5:8">
      <c r="E2458" t="str">
        <f t="shared" si="38"/>
        <v>2</v>
      </c>
      <c r="G2458" s="3" t="s">
        <v>1065</v>
      </c>
      <c r="H2458" s="3" t="s">
        <v>276</v>
      </c>
    </row>
    <row r="2459" spans="5:8">
      <c r="E2459" t="str">
        <f t="shared" si="38"/>
        <v>2</v>
      </c>
      <c r="G2459" s="3" t="s">
        <v>1065</v>
      </c>
      <c r="H2459" s="3" t="s">
        <v>277</v>
      </c>
    </row>
    <row r="2460" spans="5:8">
      <c r="E2460" t="str">
        <f t="shared" si="38"/>
        <v>2</v>
      </c>
      <c r="G2460" s="3" t="s">
        <v>1065</v>
      </c>
      <c r="H2460" s="3" t="s">
        <v>278</v>
      </c>
    </row>
    <row r="2461" spans="5:8">
      <c r="E2461" t="str">
        <f t="shared" si="38"/>
        <v>2</v>
      </c>
      <c r="G2461" s="3" t="s">
        <v>1065</v>
      </c>
      <c r="H2461" s="3" t="s">
        <v>279</v>
      </c>
    </row>
    <row r="2462" spans="5:8">
      <c r="E2462" t="str">
        <f t="shared" si="38"/>
        <v>2</v>
      </c>
      <c r="G2462" s="3" t="s">
        <v>1065</v>
      </c>
      <c r="H2462" s="3" t="s">
        <v>280</v>
      </c>
    </row>
    <row r="2463" spans="5:8">
      <c r="E2463" t="str">
        <f t="shared" si="38"/>
        <v>2</v>
      </c>
      <c r="G2463" s="3" t="s">
        <v>1065</v>
      </c>
      <c r="H2463" s="3" t="s">
        <v>281</v>
      </c>
    </row>
    <row r="2464" spans="5:8">
      <c r="E2464" t="str">
        <f t="shared" si="38"/>
        <v>2</v>
      </c>
      <c r="G2464" s="3" t="s">
        <v>1065</v>
      </c>
      <c r="H2464" s="3" t="s">
        <v>282</v>
      </c>
    </row>
    <row r="2465" spans="5:8">
      <c r="E2465" t="str">
        <f t="shared" si="38"/>
        <v>2</v>
      </c>
      <c r="G2465" s="3" t="s">
        <v>1065</v>
      </c>
      <c r="H2465" s="3" t="s">
        <v>283</v>
      </c>
    </row>
    <row r="2466" spans="5:8">
      <c r="E2466" t="str">
        <f t="shared" si="38"/>
        <v>2</v>
      </c>
      <c r="G2466" s="3" t="s">
        <v>1065</v>
      </c>
      <c r="H2466" s="3" t="s">
        <v>284</v>
      </c>
    </row>
    <row r="2467" spans="5:8">
      <c r="E2467" t="str">
        <f t="shared" si="38"/>
        <v>2</v>
      </c>
      <c r="G2467" s="3" t="s">
        <v>1065</v>
      </c>
      <c r="H2467" s="3" t="s">
        <v>285</v>
      </c>
    </row>
    <row r="2468" spans="5:8">
      <c r="E2468" t="str">
        <f t="shared" si="38"/>
        <v>2</v>
      </c>
      <c r="G2468" s="3" t="s">
        <v>1065</v>
      </c>
      <c r="H2468" s="3" t="s">
        <v>286</v>
      </c>
    </row>
    <row r="2469" spans="5:8">
      <c r="E2469" t="str">
        <f t="shared" si="38"/>
        <v>2</v>
      </c>
      <c r="G2469" s="3" t="s">
        <v>1065</v>
      </c>
      <c r="H2469" s="3" t="s">
        <v>287</v>
      </c>
    </row>
    <row r="2470" spans="5:8">
      <c r="E2470" t="str">
        <f t="shared" si="38"/>
        <v>2</v>
      </c>
      <c r="G2470" s="3" t="s">
        <v>1065</v>
      </c>
      <c r="H2470" s="3" t="s">
        <v>288</v>
      </c>
    </row>
    <row r="2471" spans="5:8">
      <c r="E2471" t="str">
        <f t="shared" si="38"/>
        <v>2</v>
      </c>
      <c r="G2471" s="3" t="s">
        <v>1065</v>
      </c>
      <c r="H2471" s="3" t="s">
        <v>289</v>
      </c>
    </row>
    <row r="2472" spans="5:8">
      <c r="E2472" t="str">
        <f t="shared" si="38"/>
        <v>2</v>
      </c>
      <c r="G2472" s="3" t="s">
        <v>1065</v>
      </c>
      <c r="H2472" s="3" t="s">
        <v>290</v>
      </c>
    </row>
    <row r="2473" spans="5:8">
      <c r="E2473" t="str">
        <f t="shared" si="38"/>
        <v>2</v>
      </c>
      <c r="G2473" s="3" t="s">
        <v>1065</v>
      </c>
      <c r="H2473" s="3" t="s">
        <v>291</v>
      </c>
    </row>
    <row r="2474" spans="5:8">
      <c r="E2474" t="str">
        <f t="shared" si="38"/>
        <v>2</v>
      </c>
      <c r="G2474" s="3" t="s">
        <v>1065</v>
      </c>
      <c r="H2474" s="3" t="s">
        <v>292</v>
      </c>
    </row>
    <row r="2475" spans="5:8">
      <c r="E2475" t="str">
        <f t="shared" si="38"/>
        <v>2</v>
      </c>
      <c r="G2475" s="3" t="s">
        <v>1065</v>
      </c>
      <c r="H2475" s="3" t="s">
        <v>293</v>
      </c>
    </row>
    <row r="2476" spans="5:8">
      <c r="E2476" t="str">
        <f t="shared" si="38"/>
        <v>2</v>
      </c>
      <c r="G2476" s="3" t="s">
        <v>1065</v>
      </c>
      <c r="H2476" s="3" t="s">
        <v>294</v>
      </c>
    </row>
    <row r="2477" spans="5:8">
      <c r="E2477" t="str">
        <f t="shared" si="38"/>
        <v>1</v>
      </c>
      <c r="G2477" s="3" t="s">
        <v>1065</v>
      </c>
      <c r="H2477" s="3" t="s">
        <v>295</v>
      </c>
    </row>
    <row r="2478" spans="5:8">
      <c r="E2478" t="str">
        <f t="shared" si="38"/>
        <v>1</v>
      </c>
      <c r="G2478" s="3" t="s">
        <v>1065</v>
      </c>
      <c r="H2478" s="3" t="s">
        <v>296</v>
      </c>
    </row>
    <row r="2479" spans="5:8">
      <c r="E2479" t="str">
        <f t="shared" si="38"/>
        <v>1</v>
      </c>
      <c r="G2479" s="3" t="s">
        <v>1065</v>
      </c>
      <c r="H2479" s="3" t="s">
        <v>297</v>
      </c>
    </row>
    <row r="2480" spans="5:8">
      <c r="E2480" t="str">
        <f t="shared" si="38"/>
        <v>1</v>
      </c>
      <c r="G2480" s="3" t="s">
        <v>1065</v>
      </c>
      <c r="H2480" s="3" t="s">
        <v>298</v>
      </c>
    </row>
    <row r="2481" spans="5:8">
      <c r="E2481" t="str">
        <f t="shared" si="38"/>
        <v>1</v>
      </c>
      <c r="G2481" s="3" t="s">
        <v>1065</v>
      </c>
      <c r="H2481" s="3" t="s">
        <v>299</v>
      </c>
    </row>
    <row r="2482" spans="5:8">
      <c r="E2482" t="str">
        <f t="shared" si="38"/>
        <v>2</v>
      </c>
      <c r="G2482" s="3" t="s">
        <v>1065</v>
      </c>
      <c r="H2482" s="3" t="s">
        <v>300</v>
      </c>
    </row>
    <row r="2483" spans="5:8">
      <c r="E2483" t="str">
        <f t="shared" si="38"/>
        <v>2</v>
      </c>
      <c r="G2483" s="3" t="s">
        <v>1065</v>
      </c>
      <c r="H2483" s="3" t="s">
        <v>301</v>
      </c>
    </row>
    <row r="2484" spans="5:8">
      <c r="E2484" t="str">
        <f t="shared" si="38"/>
        <v>1</v>
      </c>
      <c r="G2484" s="3" t="s">
        <v>1065</v>
      </c>
      <c r="H2484" s="3" t="s">
        <v>302</v>
      </c>
    </row>
    <row r="2485" spans="5:8">
      <c r="E2485" t="str">
        <f t="shared" si="38"/>
        <v>1</v>
      </c>
      <c r="G2485" s="3" t="s">
        <v>1065</v>
      </c>
      <c r="H2485" s="3" t="s">
        <v>303</v>
      </c>
    </row>
    <row r="2486" spans="5:8">
      <c r="E2486" t="str">
        <f t="shared" si="38"/>
        <v>2</v>
      </c>
      <c r="G2486" s="3" t="s">
        <v>1065</v>
      </c>
      <c r="H2486" s="3" t="s">
        <v>304</v>
      </c>
    </row>
    <row r="2487" spans="5:8">
      <c r="E2487" t="str">
        <f t="shared" si="38"/>
        <v>2</v>
      </c>
      <c r="G2487" s="3" t="s">
        <v>1065</v>
      </c>
      <c r="H2487" s="3" t="s">
        <v>305</v>
      </c>
    </row>
    <row r="2488" spans="5:8">
      <c r="E2488" t="str">
        <f t="shared" si="38"/>
        <v>2</v>
      </c>
      <c r="G2488" s="3" t="s">
        <v>1065</v>
      </c>
      <c r="H2488" s="3" t="s">
        <v>306</v>
      </c>
    </row>
    <row r="2489" spans="5:8">
      <c r="E2489" t="str">
        <f t="shared" si="38"/>
        <v>2</v>
      </c>
      <c r="G2489" s="3" t="s">
        <v>1065</v>
      </c>
      <c r="H2489" s="3" t="s">
        <v>307</v>
      </c>
    </row>
    <row r="2490" spans="5:8">
      <c r="E2490" t="str">
        <f t="shared" si="38"/>
        <v>2</v>
      </c>
      <c r="G2490" s="3" t="s">
        <v>1065</v>
      </c>
      <c r="H2490" s="3" t="s">
        <v>308</v>
      </c>
    </row>
    <row r="2491" spans="5:8">
      <c r="E2491" t="str">
        <f t="shared" si="38"/>
        <v>2</v>
      </c>
      <c r="G2491" s="3" t="s">
        <v>1065</v>
      </c>
      <c r="H2491" s="3" t="s">
        <v>309</v>
      </c>
    </row>
    <row r="2492" spans="5:8">
      <c r="E2492" t="str">
        <f t="shared" si="38"/>
        <v>2</v>
      </c>
      <c r="G2492" s="3" t="s">
        <v>1065</v>
      </c>
      <c r="H2492" s="3" t="s">
        <v>310</v>
      </c>
    </row>
    <row r="2493" spans="5:8">
      <c r="E2493" t="str">
        <f t="shared" si="38"/>
        <v>2</v>
      </c>
      <c r="G2493" s="3" t="s">
        <v>1065</v>
      </c>
      <c r="H2493" s="3" t="s">
        <v>311</v>
      </c>
    </row>
    <row r="2494" spans="5:8">
      <c r="E2494" t="str">
        <f t="shared" si="38"/>
        <v>2</v>
      </c>
      <c r="G2494" s="3" t="s">
        <v>1065</v>
      </c>
      <c r="H2494" s="3" t="s">
        <v>312</v>
      </c>
    </row>
    <row r="2495" spans="5:8">
      <c r="E2495" t="str">
        <f t="shared" si="38"/>
        <v>2</v>
      </c>
      <c r="G2495" s="3" t="s">
        <v>1065</v>
      </c>
      <c r="H2495" s="3" t="s">
        <v>313</v>
      </c>
    </row>
    <row r="2496" spans="5:8">
      <c r="E2496" t="str">
        <f t="shared" si="38"/>
        <v>2</v>
      </c>
      <c r="G2496" s="3" t="s">
        <v>1065</v>
      </c>
      <c r="H2496" s="3" t="s">
        <v>314</v>
      </c>
    </row>
    <row r="2497" spans="5:8">
      <c r="E2497" t="str">
        <f t="shared" si="38"/>
        <v>2</v>
      </c>
      <c r="G2497" s="3" t="s">
        <v>1065</v>
      </c>
      <c r="H2497" s="3" t="s">
        <v>315</v>
      </c>
    </row>
    <row r="2498" spans="5:8">
      <c r="E2498" t="str">
        <f t="shared" si="38"/>
        <v>2</v>
      </c>
      <c r="G2498" s="3" t="s">
        <v>1065</v>
      </c>
      <c r="H2498" s="3" t="s">
        <v>316</v>
      </c>
    </row>
    <row r="2499" spans="5:8">
      <c r="E2499" t="str">
        <f t="shared" si="38"/>
        <v>2</v>
      </c>
      <c r="G2499" s="3" t="s">
        <v>1065</v>
      </c>
      <c r="H2499" s="3" t="s">
        <v>317</v>
      </c>
    </row>
    <row r="2500" spans="5:8">
      <c r="E2500" t="str">
        <f t="shared" ref="E2500:E2563" si="39">RIGHT(H2500,1)</f>
        <v>2</v>
      </c>
      <c r="G2500" s="3" t="s">
        <v>1065</v>
      </c>
      <c r="H2500" s="3" t="s">
        <v>318</v>
      </c>
    </row>
    <row r="2501" spans="5:8">
      <c r="E2501" t="str">
        <f t="shared" si="39"/>
        <v>2</v>
      </c>
      <c r="G2501" s="3" t="s">
        <v>1065</v>
      </c>
      <c r="H2501" s="3" t="s">
        <v>319</v>
      </c>
    </row>
    <row r="2502" spans="5:8">
      <c r="E2502" t="str">
        <f t="shared" si="39"/>
        <v>2</v>
      </c>
      <c r="G2502" s="3" t="s">
        <v>1065</v>
      </c>
      <c r="H2502" s="3" t="s">
        <v>320</v>
      </c>
    </row>
    <row r="2503" spans="5:8">
      <c r="E2503" t="str">
        <f t="shared" si="39"/>
        <v>2</v>
      </c>
      <c r="G2503" s="3" t="s">
        <v>1065</v>
      </c>
      <c r="H2503" s="3" t="s">
        <v>321</v>
      </c>
    </row>
    <row r="2504" spans="5:8">
      <c r="E2504" t="str">
        <f t="shared" si="39"/>
        <v>2</v>
      </c>
      <c r="G2504" s="3" t="s">
        <v>1065</v>
      </c>
      <c r="H2504" s="3" t="s">
        <v>322</v>
      </c>
    </row>
    <row r="2505" spans="5:8">
      <c r="E2505" t="str">
        <f t="shared" si="39"/>
        <v>2</v>
      </c>
      <c r="G2505" s="3" t="s">
        <v>1065</v>
      </c>
      <c r="H2505" s="3" t="s">
        <v>323</v>
      </c>
    </row>
    <row r="2506" spans="5:8">
      <c r="E2506" t="str">
        <f t="shared" si="39"/>
        <v>2</v>
      </c>
      <c r="G2506" s="3" t="s">
        <v>1065</v>
      </c>
      <c r="H2506" s="3" t="s">
        <v>324</v>
      </c>
    </row>
    <row r="2507" spans="5:8">
      <c r="E2507" t="str">
        <f t="shared" si="39"/>
        <v>2</v>
      </c>
      <c r="G2507" s="3" t="s">
        <v>1065</v>
      </c>
      <c r="H2507" s="3" t="s">
        <v>325</v>
      </c>
    </row>
    <row r="2508" spans="5:8">
      <c r="E2508" t="str">
        <f t="shared" si="39"/>
        <v>2</v>
      </c>
      <c r="G2508" s="3" t="s">
        <v>1065</v>
      </c>
      <c r="H2508" s="3" t="s">
        <v>326</v>
      </c>
    </row>
    <row r="2509" spans="5:8">
      <c r="E2509" t="str">
        <f t="shared" si="39"/>
        <v>2</v>
      </c>
      <c r="G2509" s="3" t="s">
        <v>1065</v>
      </c>
      <c r="H2509" s="3" t="s">
        <v>327</v>
      </c>
    </row>
    <row r="2510" spans="5:8">
      <c r="E2510" t="str">
        <f t="shared" si="39"/>
        <v>2</v>
      </c>
      <c r="G2510" s="3" t="s">
        <v>1065</v>
      </c>
      <c r="H2510" s="3" t="s">
        <v>328</v>
      </c>
    </row>
    <row r="2511" spans="5:8">
      <c r="E2511" t="str">
        <f t="shared" si="39"/>
        <v>2</v>
      </c>
      <c r="G2511" s="3" t="s">
        <v>1065</v>
      </c>
      <c r="H2511" s="3" t="s">
        <v>329</v>
      </c>
    </row>
    <row r="2512" spans="5:8">
      <c r="E2512" t="str">
        <f t="shared" si="39"/>
        <v>2</v>
      </c>
      <c r="G2512" s="3" t="s">
        <v>1065</v>
      </c>
      <c r="H2512" s="3" t="s">
        <v>330</v>
      </c>
    </row>
    <row r="2513" spans="5:8">
      <c r="E2513" t="str">
        <f t="shared" si="39"/>
        <v>2</v>
      </c>
      <c r="G2513" s="3" t="s">
        <v>1065</v>
      </c>
      <c r="H2513" s="3" t="s">
        <v>331</v>
      </c>
    </row>
    <row r="2514" spans="5:8">
      <c r="E2514" t="str">
        <f t="shared" si="39"/>
        <v>2</v>
      </c>
      <c r="G2514" s="3" t="s">
        <v>1065</v>
      </c>
      <c r="H2514" s="3" t="s">
        <v>332</v>
      </c>
    </row>
    <row r="2515" spans="5:8">
      <c r="E2515" t="str">
        <f t="shared" si="39"/>
        <v>2</v>
      </c>
      <c r="G2515" s="3" t="s">
        <v>1065</v>
      </c>
      <c r="H2515" s="3" t="s">
        <v>333</v>
      </c>
    </row>
    <row r="2516" spans="5:8">
      <c r="E2516" t="str">
        <f t="shared" si="39"/>
        <v>2</v>
      </c>
      <c r="G2516" s="3" t="s">
        <v>1065</v>
      </c>
      <c r="H2516" s="3" t="s">
        <v>334</v>
      </c>
    </row>
    <row r="2517" spans="5:8">
      <c r="E2517" t="str">
        <f t="shared" si="39"/>
        <v>2</v>
      </c>
      <c r="G2517" s="3" t="s">
        <v>1065</v>
      </c>
      <c r="H2517" s="3" t="s">
        <v>335</v>
      </c>
    </row>
    <row r="2518" spans="5:8">
      <c r="E2518" t="str">
        <f t="shared" si="39"/>
        <v>2</v>
      </c>
      <c r="G2518" s="3" t="s">
        <v>1065</v>
      </c>
      <c r="H2518" s="3" t="s">
        <v>336</v>
      </c>
    </row>
    <row r="2519" spans="5:8">
      <c r="E2519" t="str">
        <f t="shared" si="39"/>
        <v>2</v>
      </c>
      <c r="G2519" s="3" t="s">
        <v>1065</v>
      </c>
      <c r="H2519" s="3" t="s">
        <v>337</v>
      </c>
    </row>
    <row r="2520" spans="5:8">
      <c r="E2520" t="str">
        <f t="shared" si="39"/>
        <v>2</v>
      </c>
      <c r="G2520" s="3" t="s">
        <v>1065</v>
      </c>
      <c r="H2520" s="3" t="s">
        <v>338</v>
      </c>
    </row>
    <row r="2521" spans="5:8">
      <c r="E2521" t="str">
        <f t="shared" si="39"/>
        <v>2</v>
      </c>
      <c r="G2521" s="3" t="s">
        <v>1065</v>
      </c>
      <c r="H2521" s="3" t="s">
        <v>339</v>
      </c>
    </row>
    <row r="2522" spans="5:8">
      <c r="E2522" t="str">
        <f t="shared" si="39"/>
        <v>2</v>
      </c>
      <c r="G2522" s="3" t="s">
        <v>1065</v>
      </c>
      <c r="H2522" s="3" t="s">
        <v>340</v>
      </c>
    </row>
    <row r="2523" spans="5:8">
      <c r="E2523" t="str">
        <f t="shared" si="39"/>
        <v>2</v>
      </c>
      <c r="G2523" s="3" t="s">
        <v>1065</v>
      </c>
      <c r="H2523" s="3" t="s">
        <v>341</v>
      </c>
    </row>
    <row r="2524" spans="5:8">
      <c r="E2524" t="str">
        <f t="shared" si="39"/>
        <v>2</v>
      </c>
      <c r="G2524" s="3" t="s">
        <v>1065</v>
      </c>
      <c r="H2524" s="3" t="s">
        <v>342</v>
      </c>
    </row>
    <row r="2525" spans="5:8">
      <c r="E2525" t="str">
        <f t="shared" si="39"/>
        <v>2</v>
      </c>
      <c r="G2525" s="3" t="s">
        <v>1065</v>
      </c>
      <c r="H2525" s="3" t="s">
        <v>343</v>
      </c>
    </row>
    <row r="2526" spans="5:8">
      <c r="E2526" t="str">
        <f t="shared" si="39"/>
        <v>2</v>
      </c>
      <c r="G2526" s="3" t="s">
        <v>1065</v>
      </c>
      <c r="H2526" s="3" t="s">
        <v>344</v>
      </c>
    </row>
    <row r="2527" spans="5:8">
      <c r="E2527" t="str">
        <f t="shared" si="39"/>
        <v>2</v>
      </c>
      <c r="G2527" s="3" t="s">
        <v>1065</v>
      </c>
      <c r="H2527" s="3" t="s">
        <v>345</v>
      </c>
    </row>
    <row r="2528" spans="5:8">
      <c r="E2528" t="str">
        <f t="shared" si="39"/>
        <v>2</v>
      </c>
      <c r="G2528" s="3" t="s">
        <v>1065</v>
      </c>
      <c r="H2528" s="3" t="s">
        <v>346</v>
      </c>
    </row>
    <row r="2529" spans="5:8">
      <c r="E2529" t="str">
        <f t="shared" si="39"/>
        <v>2</v>
      </c>
      <c r="G2529" s="3" t="s">
        <v>1065</v>
      </c>
      <c r="H2529" s="3" t="s">
        <v>347</v>
      </c>
    </row>
    <row r="2530" spans="5:8">
      <c r="E2530" t="str">
        <f t="shared" si="39"/>
        <v>2</v>
      </c>
      <c r="G2530" s="3" t="s">
        <v>1065</v>
      </c>
      <c r="H2530" s="3" t="s">
        <v>348</v>
      </c>
    </row>
    <row r="2531" spans="5:8">
      <c r="E2531" t="str">
        <f t="shared" si="39"/>
        <v>2</v>
      </c>
      <c r="G2531" s="3" t="s">
        <v>1065</v>
      </c>
      <c r="H2531" s="3" t="s">
        <v>349</v>
      </c>
    </row>
    <row r="2532" spans="5:8">
      <c r="E2532" t="str">
        <f t="shared" si="39"/>
        <v>2</v>
      </c>
      <c r="G2532" s="3" t="s">
        <v>1065</v>
      </c>
      <c r="H2532" s="3" t="s">
        <v>350</v>
      </c>
    </row>
    <row r="2533" spans="5:8">
      <c r="E2533" t="str">
        <f t="shared" si="39"/>
        <v>2</v>
      </c>
      <c r="G2533" s="3" t="s">
        <v>1065</v>
      </c>
      <c r="H2533" s="3" t="s">
        <v>351</v>
      </c>
    </row>
    <row r="2534" spans="5:8">
      <c r="E2534" t="str">
        <f t="shared" si="39"/>
        <v>2</v>
      </c>
      <c r="G2534" s="3" t="s">
        <v>1065</v>
      </c>
      <c r="H2534" s="3" t="s">
        <v>352</v>
      </c>
    </row>
    <row r="2535" spans="5:8">
      <c r="E2535" t="str">
        <f t="shared" si="39"/>
        <v>2</v>
      </c>
      <c r="G2535" s="3" t="s">
        <v>1065</v>
      </c>
      <c r="H2535" s="3" t="s">
        <v>353</v>
      </c>
    </row>
    <row r="2536" spans="5:8">
      <c r="E2536" t="str">
        <f t="shared" si="39"/>
        <v>2</v>
      </c>
      <c r="G2536" s="3" t="s">
        <v>1065</v>
      </c>
      <c r="H2536" s="3" t="s">
        <v>354</v>
      </c>
    </row>
    <row r="2537" spans="5:8">
      <c r="E2537" t="str">
        <f t="shared" si="39"/>
        <v>2</v>
      </c>
      <c r="G2537" s="3" t="s">
        <v>1065</v>
      </c>
      <c r="H2537" s="3" t="s">
        <v>355</v>
      </c>
    </row>
    <row r="2538" spans="5:8">
      <c r="E2538" t="str">
        <f t="shared" si="39"/>
        <v>2</v>
      </c>
      <c r="G2538" s="3" t="s">
        <v>1065</v>
      </c>
      <c r="H2538" s="3" t="s">
        <v>356</v>
      </c>
    </row>
    <row r="2539" spans="5:8">
      <c r="E2539" t="str">
        <f t="shared" si="39"/>
        <v>2</v>
      </c>
      <c r="G2539" s="3" t="s">
        <v>1065</v>
      </c>
      <c r="H2539" s="3" t="s">
        <v>357</v>
      </c>
    </row>
    <row r="2540" spans="5:8">
      <c r="E2540" t="str">
        <f t="shared" si="39"/>
        <v>2</v>
      </c>
      <c r="G2540" s="3" t="s">
        <v>1065</v>
      </c>
      <c r="H2540" s="3" t="s">
        <v>358</v>
      </c>
    </row>
    <row r="2541" spans="5:8">
      <c r="E2541" t="str">
        <f t="shared" si="39"/>
        <v>2</v>
      </c>
      <c r="G2541" s="3" t="s">
        <v>1065</v>
      </c>
      <c r="H2541" s="3" t="s">
        <v>359</v>
      </c>
    </row>
    <row r="2542" spans="5:8">
      <c r="E2542" t="str">
        <f t="shared" si="39"/>
        <v>2</v>
      </c>
      <c r="G2542" s="3" t="s">
        <v>1065</v>
      </c>
      <c r="H2542" s="3" t="s">
        <v>360</v>
      </c>
    </row>
    <row r="2543" spans="5:8">
      <c r="E2543" t="str">
        <f t="shared" si="39"/>
        <v>2</v>
      </c>
      <c r="G2543" s="3" t="s">
        <v>1065</v>
      </c>
      <c r="H2543" s="3" t="s">
        <v>361</v>
      </c>
    </row>
    <row r="2544" spans="5:8">
      <c r="E2544" t="str">
        <f t="shared" si="39"/>
        <v>2</v>
      </c>
      <c r="G2544" s="3" t="s">
        <v>1065</v>
      </c>
      <c r="H2544" s="3" t="s">
        <v>362</v>
      </c>
    </row>
    <row r="2545" spans="5:8">
      <c r="E2545" t="str">
        <f t="shared" si="39"/>
        <v>1</v>
      </c>
      <c r="G2545" s="3" t="s">
        <v>1065</v>
      </c>
      <c r="H2545" s="3" t="s">
        <v>363</v>
      </c>
    </row>
    <row r="2546" spans="5:8">
      <c r="E2546" t="str">
        <f t="shared" si="39"/>
        <v>1</v>
      </c>
      <c r="G2546" s="3" t="s">
        <v>1065</v>
      </c>
      <c r="H2546" s="3" t="s">
        <v>364</v>
      </c>
    </row>
    <row r="2547" spans="5:8">
      <c r="E2547" t="str">
        <f t="shared" si="39"/>
        <v>1</v>
      </c>
      <c r="G2547" s="3" t="s">
        <v>1065</v>
      </c>
      <c r="H2547" s="3" t="s">
        <v>365</v>
      </c>
    </row>
    <row r="2548" spans="5:8">
      <c r="E2548" t="str">
        <f t="shared" si="39"/>
        <v>1</v>
      </c>
      <c r="G2548" s="3" t="s">
        <v>1065</v>
      </c>
      <c r="H2548" s="3" t="s">
        <v>366</v>
      </c>
    </row>
    <row r="2549" spans="5:8">
      <c r="E2549" t="str">
        <f t="shared" si="39"/>
        <v>1</v>
      </c>
      <c r="G2549" s="3" t="s">
        <v>1065</v>
      </c>
      <c r="H2549" s="3" t="s">
        <v>367</v>
      </c>
    </row>
    <row r="2550" spans="5:8">
      <c r="E2550" t="str">
        <f t="shared" si="39"/>
        <v>1</v>
      </c>
      <c r="G2550" s="3" t="s">
        <v>1065</v>
      </c>
      <c r="H2550" s="3" t="s">
        <v>368</v>
      </c>
    </row>
    <row r="2551" spans="5:8">
      <c r="E2551" t="str">
        <f t="shared" si="39"/>
        <v>1</v>
      </c>
      <c r="G2551" s="3" t="s">
        <v>1065</v>
      </c>
      <c r="H2551" s="3" t="s">
        <v>369</v>
      </c>
    </row>
    <row r="2552" spans="5:8">
      <c r="E2552" t="str">
        <f t="shared" si="39"/>
        <v>1</v>
      </c>
      <c r="G2552" s="3" t="s">
        <v>1065</v>
      </c>
      <c r="H2552" s="3" t="s">
        <v>370</v>
      </c>
    </row>
    <row r="2553" spans="5:8">
      <c r="E2553" t="str">
        <f t="shared" si="39"/>
        <v>1</v>
      </c>
      <c r="G2553" s="3" t="s">
        <v>1065</v>
      </c>
      <c r="H2553" s="3" t="s">
        <v>371</v>
      </c>
    </row>
    <row r="2554" spans="5:8">
      <c r="E2554" t="str">
        <f t="shared" si="39"/>
        <v>1</v>
      </c>
      <c r="G2554" s="3" t="s">
        <v>1065</v>
      </c>
      <c r="H2554" s="3" t="s">
        <v>372</v>
      </c>
    </row>
    <row r="2555" spans="5:8">
      <c r="E2555" t="str">
        <f t="shared" si="39"/>
        <v>1</v>
      </c>
      <c r="G2555" s="3" t="s">
        <v>1065</v>
      </c>
      <c r="H2555" s="3" t="s">
        <v>373</v>
      </c>
    </row>
    <row r="2556" spans="5:8">
      <c r="E2556" t="str">
        <f t="shared" si="39"/>
        <v>1</v>
      </c>
      <c r="G2556" s="3" t="s">
        <v>1065</v>
      </c>
      <c r="H2556" s="3" t="s">
        <v>374</v>
      </c>
    </row>
    <row r="2557" spans="5:8">
      <c r="E2557" t="str">
        <f t="shared" si="39"/>
        <v>1</v>
      </c>
      <c r="G2557" s="3" t="s">
        <v>1065</v>
      </c>
      <c r="H2557" s="3" t="s">
        <v>375</v>
      </c>
    </row>
    <row r="2558" spans="5:8">
      <c r="E2558" t="str">
        <f t="shared" si="39"/>
        <v>1</v>
      </c>
      <c r="G2558" s="3" t="s">
        <v>1065</v>
      </c>
      <c r="H2558" s="3" t="s">
        <v>376</v>
      </c>
    </row>
    <row r="2559" spans="5:8">
      <c r="E2559" t="str">
        <f t="shared" si="39"/>
        <v>1</v>
      </c>
      <c r="G2559" s="3" t="s">
        <v>1065</v>
      </c>
      <c r="H2559" s="3" t="s">
        <v>377</v>
      </c>
    </row>
    <row r="2560" spans="5:8">
      <c r="E2560" t="str">
        <f t="shared" si="39"/>
        <v>1</v>
      </c>
      <c r="G2560" s="3" t="s">
        <v>1065</v>
      </c>
      <c r="H2560" s="3" t="s">
        <v>378</v>
      </c>
    </row>
    <row r="2561" spans="5:8">
      <c r="E2561" t="str">
        <f t="shared" si="39"/>
        <v>1</v>
      </c>
      <c r="G2561" s="3" t="s">
        <v>1065</v>
      </c>
      <c r="H2561" s="3" t="s">
        <v>379</v>
      </c>
    </row>
    <row r="2562" spans="5:8">
      <c r="E2562" t="str">
        <f t="shared" si="39"/>
        <v>1</v>
      </c>
      <c r="G2562" s="3" t="s">
        <v>1065</v>
      </c>
      <c r="H2562" s="3" t="s">
        <v>380</v>
      </c>
    </row>
    <row r="2563" spans="5:8">
      <c r="E2563" t="str">
        <f t="shared" si="39"/>
        <v>1</v>
      </c>
      <c r="G2563" s="3" t="s">
        <v>1065</v>
      </c>
      <c r="H2563" s="3" t="s">
        <v>381</v>
      </c>
    </row>
    <row r="2564" spans="5:8">
      <c r="E2564" t="str">
        <f t="shared" ref="E2564:E2627" si="40">RIGHT(H2564,1)</f>
        <v>1</v>
      </c>
      <c r="G2564" s="3" t="s">
        <v>1065</v>
      </c>
      <c r="H2564" s="3" t="s">
        <v>382</v>
      </c>
    </row>
    <row r="2565" spans="5:8">
      <c r="E2565" t="str">
        <f t="shared" si="40"/>
        <v>1</v>
      </c>
      <c r="G2565" s="3" t="s">
        <v>1065</v>
      </c>
      <c r="H2565" s="3" t="s">
        <v>383</v>
      </c>
    </row>
    <row r="2566" spans="5:8">
      <c r="E2566" t="str">
        <f t="shared" si="40"/>
        <v>1</v>
      </c>
      <c r="G2566" s="3" t="s">
        <v>1065</v>
      </c>
      <c r="H2566" s="3" t="s">
        <v>384</v>
      </c>
    </row>
    <row r="2567" spans="5:8">
      <c r="E2567" t="str">
        <f t="shared" si="40"/>
        <v>1</v>
      </c>
      <c r="G2567" s="3" t="s">
        <v>1065</v>
      </c>
      <c r="H2567" s="3" t="s">
        <v>385</v>
      </c>
    </row>
    <row r="2568" spans="5:8">
      <c r="E2568" t="str">
        <f t="shared" si="40"/>
        <v>1</v>
      </c>
      <c r="G2568" s="3" t="s">
        <v>1065</v>
      </c>
      <c r="H2568" s="3" t="s">
        <v>386</v>
      </c>
    </row>
    <row r="2569" spans="5:8">
      <c r="E2569" t="str">
        <f t="shared" si="40"/>
        <v>1</v>
      </c>
      <c r="G2569" s="3" t="s">
        <v>1065</v>
      </c>
      <c r="H2569" s="3" t="s">
        <v>387</v>
      </c>
    </row>
    <row r="2570" spans="5:8">
      <c r="E2570" t="str">
        <f t="shared" si="40"/>
        <v>1</v>
      </c>
      <c r="G2570" s="3" t="s">
        <v>1065</v>
      </c>
      <c r="H2570" s="3" t="s">
        <v>388</v>
      </c>
    </row>
    <row r="2571" spans="5:8">
      <c r="E2571" t="str">
        <f t="shared" si="40"/>
        <v>1</v>
      </c>
      <c r="G2571" s="3" t="s">
        <v>1065</v>
      </c>
      <c r="H2571" s="3" t="s">
        <v>389</v>
      </c>
    </row>
    <row r="2572" spans="5:8">
      <c r="E2572" t="str">
        <f t="shared" si="40"/>
        <v>1</v>
      </c>
      <c r="G2572" s="3" t="s">
        <v>1065</v>
      </c>
      <c r="H2572" s="3" t="s">
        <v>390</v>
      </c>
    </row>
    <row r="2573" spans="5:8">
      <c r="E2573" t="str">
        <f t="shared" si="40"/>
        <v>1</v>
      </c>
      <c r="G2573" s="3" t="s">
        <v>1065</v>
      </c>
      <c r="H2573" s="3" t="s">
        <v>391</v>
      </c>
    </row>
    <row r="2574" spans="5:8">
      <c r="E2574" t="str">
        <f t="shared" si="40"/>
        <v>1</v>
      </c>
      <c r="G2574" s="3" t="s">
        <v>1065</v>
      </c>
      <c r="H2574" s="3" t="s">
        <v>392</v>
      </c>
    </row>
    <row r="2575" spans="5:8">
      <c r="E2575" t="str">
        <f t="shared" si="40"/>
        <v>1</v>
      </c>
      <c r="G2575" s="3" t="s">
        <v>1065</v>
      </c>
      <c r="H2575" s="3" t="s">
        <v>393</v>
      </c>
    </row>
    <row r="2576" spans="5:8">
      <c r="E2576" t="str">
        <f t="shared" si="40"/>
        <v>1</v>
      </c>
      <c r="G2576" s="3" t="s">
        <v>1065</v>
      </c>
      <c r="H2576" s="3" t="s">
        <v>394</v>
      </c>
    </row>
    <row r="2577" spans="5:8">
      <c r="E2577" t="str">
        <f t="shared" si="40"/>
        <v>1</v>
      </c>
      <c r="G2577" s="3" t="s">
        <v>1065</v>
      </c>
      <c r="H2577" s="3" t="s">
        <v>395</v>
      </c>
    </row>
    <row r="2578" spans="5:8">
      <c r="E2578" t="str">
        <f t="shared" si="40"/>
        <v>1</v>
      </c>
      <c r="G2578" s="3" t="s">
        <v>1065</v>
      </c>
      <c r="H2578" s="3" t="s">
        <v>396</v>
      </c>
    </row>
    <row r="2579" spans="5:8">
      <c r="E2579" t="str">
        <f t="shared" si="40"/>
        <v>1</v>
      </c>
      <c r="G2579" s="3" t="s">
        <v>1065</v>
      </c>
      <c r="H2579" s="3" t="s">
        <v>397</v>
      </c>
    </row>
    <row r="2580" spans="5:8">
      <c r="E2580" t="str">
        <f t="shared" si="40"/>
        <v>1</v>
      </c>
      <c r="G2580" s="3" t="s">
        <v>1065</v>
      </c>
      <c r="H2580" s="3" t="s">
        <v>398</v>
      </c>
    </row>
    <row r="2581" spans="5:8">
      <c r="E2581" t="str">
        <f t="shared" si="40"/>
        <v>1</v>
      </c>
      <c r="G2581" s="3" t="s">
        <v>1065</v>
      </c>
      <c r="H2581" s="3" t="s">
        <v>399</v>
      </c>
    </row>
    <row r="2582" spans="5:8">
      <c r="E2582" t="str">
        <f t="shared" si="40"/>
        <v>1</v>
      </c>
      <c r="G2582" s="3" t="s">
        <v>1065</v>
      </c>
      <c r="H2582" s="3" t="s">
        <v>400</v>
      </c>
    </row>
    <row r="2583" spans="5:8">
      <c r="E2583" t="str">
        <f t="shared" si="40"/>
        <v>1</v>
      </c>
      <c r="G2583" s="3" t="s">
        <v>1065</v>
      </c>
      <c r="H2583" s="3" t="s">
        <v>401</v>
      </c>
    </row>
    <row r="2584" spans="5:8">
      <c r="E2584" t="str">
        <f t="shared" si="40"/>
        <v>1</v>
      </c>
      <c r="G2584" s="3" t="s">
        <v>1065</v>
      </c>
      <c r="H2584" s="3" t="s">
        <v>402</v>
      </c>
    </row>
    <row r="2585" spans="5:8">
      <c r="E2585" t="str">
        <f t="shared" si="40"/>
        <v>1</v>
      </c>
      <c r="G2585" s="3" t="s">
        <v>1065</v>
      </c>
      <c r="H2585" s="3" t="s">
        <v>403</v>
      </c>
    </row>
    <row r="2586" spans="5:8">
      <c r="E2586" t="str">
        <f t="shared" si="40"/>
        <v>1</v>
      </c>
      <c r="G2586" s="3" t="s">
        <v>1065</v>
      </c>
      <c r="H2586" s="3" t="s">
        <v>404</v>
      </c>
    </row>
    <row r="2587" spans="5:8">
      <c r="E2587" t="str">
        <f t="shared" si="40"/>
        <v>1</v>
      </c>
      <c r="G2587" s="3" t="s">
        <v>1065</v>
      </c>
      <c r="H2587" s="3" t="s">
        <v>405</v>
      </c>
    </row>
    <row r="2588" spans="5:8">
      <c r="E2588" t="str">
        <f t="shared" si="40"/>
        <v>1</v>
      </c>
      <c r="G2588" s="3" t="s">
        <v>1065</v>
      </c>
      <c r="H2588" s="3" t="s">
        <v>406</v>
      </c>
    </row>
    <row r="2589" spans="5:8">
      <c r="E2589" t="str">
        <f t="shared" si="40"/>
        <v>1</v>
      </c>
      <c r="G2589" s="3" t="s">
        <v>1065</v>
      </c>
      <c r="H2589" s="3" t="s">
        <v>407</v>
      </c>
    </row>
    <row r="2590" spans="5:8">
      <c r="E2590" t="str">
        <f t="shared" si="40"/>
        <v>1</v>
      </c>
      <c r="G2590" s="3" t="s">
        <v>1065</v>
      </c>
      <c r="H2590" s="3" t="s">
        <v>408</v>
      </c>
    </row>
    <row r="2591" spans="5:8">
      <c r="E2591" t="str">
        <f t="shared" si="40"/>
        <v>1</v>
      </c>
      <c r="G2591" s="3" t="s">
        <v>1065</v>
      </c>
      <c r="H2591" s="3" t="s">
        <v>409</v>
      </c>
    </row>
    <row r="2592" spans="5:8">
      <c r="E2592" t="str">
        <f t="shared" si="40"/>
        <v>1</v>
      </c>
      <c r="G2592" s="3" t="s">
        <v>1065</v>
      </c>
      <c r="H2592" s="3" t="s">
        <v>410</v>
      </c>
    </row>
    <row r="2593" spans="5:8">
      <c r="E2593" t="str">
        <f t="shared" si="40"/>
        <v>1</v>
      </c>
      <c r="G2593" s="3" t="s">
        <v>1065</v>
      </c>
      <c r="H2593" s="3" t="s">
        <v>411</v>
      </c>
    </row>
    <row r="2594" spans="5:8">
      <c r="E2594" t="str">
        <f t="shared" si="40"/>
        <v>1</v>
      </c>
      <c r="G2594" s="3" t="s">
        <v>1065</v>
      </c>
      <c r="H2594" s="3" t="s">
        <v>412</v>
      </c>
    </row>
    <row r="2595" spans="5:8">
      <c r="E2595" t="str">
        <f t="shared" si="40"/>
        <v>1</v>
      </c>
      <c r="G2595" s="3" t="s">
        <v>1065</v>
      </c>
      <c r="H2595" s="3" t="s">
        <v>413</v>
      </c>
    </row>
    <row r="2596" spans="5:8">
      <c r="E2596" t="str">
        <f t="shared" si="40"/>
        <v>1</v>
      </c>
      <c r="G2596" s="3" t="s">
        <v>1065</v>
      </c>
      <c r="H2596" s="3" t="s">
        <v>414</v>
      </c>
    </row>
    <row r="2597" spans="5:8">
      <c r="E2597" t="str">
        <f t="shared" si="40"/>
        <v>1</v>
      </c>
      <c r="G2597" s="3" t="s">
        <v>1065</v>
      </c>
      <c r="H2597" s="3" t="s">
        <v>415</v>
      </c>
    </row>
    <row r="2598" spans="5:8">
      <c r="E2598" t="str">
        <f t="shared" si="40"/>
        <v>1</v>
      </c>
      <c r="G2598" s="3" t="s">
        <v>1065</v>
      </c>
      <c r="H2598" s="3" t="s">
        <v>416</v>
      </c>
    </row>
    <row r="2599" spans="5:8">
      <c r="E2599" t="str">
        <f t="shared" si="40"/>
        <v>1</v>
      </c>
      <c r="G2599" s="3" t="s">
        <v>1065</v>
      </c>
      <c r="H2599" s="3" t="s">
        <v>417</v>
      </c>
    </row>
    <row r="2600" spans="5:8">
      <c r="E2600" t="str">
        <f t="shared" si="40"/>
        <v>1</v>
      </c>
      <c r="G2600" s="3" t="s">
        <v>1065</v>
      </c>
      <c r="H2600" s="3" t="s">
        <v>418</v>
      </c>
    </row>
    <row r="2601" spans="5:8">
      <c r="E2601" t="str">
        <f t="shared" si="40"/>
        <v>1</v>
      </c>
      <c r="G2601" s="3" t="s">
        <v>1065</v>
      </c>
      <c r="H2601" s="3" t="s">
        <v>419</v>
      </c>
    </row>
    <row r="2602" spans="5:8">
      <c r="E2602" t="str">
        <f t="shared" si="40"/>
        <v>1</v>
      </c>
      <c r="G2602" s="3" t="s">
        <v>1065</v>
      </c>
      <c r="H2602" s="3" t="s">
        <v>420</v>
      </c>
    </row>
    <row r="2603" spans="5:8">
      <c r="E2603" t="str">
        <f t="shared" si="40"/>
        <v>1</v>
      </c>
      <c r="G2603" s="3" t="s">
        <v>1065</v>
      </c>
      <c r="H2603" s="3" t="s">
        <v>421</v>
      </c>
    </row>
    <row r="2604" spans="5:8">
      <c r="E2604" t="str">
        <f t="shared" si="40"/>
        <v>1</v>
      </c>
      <c r="G2604" s="3" t="s">
        <v>1065</v>
      </c>
      <c r="H2604" s="3" t="s">
        <v>422</v>
      </c>
    </row>
    <row r="2605" spans="5:8">
      <c r="E2605" t="str">
        <f t="shared" si="40"/>
        <v>1</v>
      </c>
      <c r="G2605" s="3" t="s">
        <v>1065</v>
      </c>
      <c r="H2605" s="3" t="s">
        <v>423</v>
      </c>
    </row>
    <row r="2606" spans="5:8">
      <c r="E2606" t="str">
        <f t="shared" si="40"/>
        <v>1</v>
      </c>
      <c r="G2606" s="3" t="s">
        <v>1065</v>
      </c>
      <c r="H2606" s="3" t="s">
        <v>424</v>
      </c>
    </row>
    <row r="2607" spans="5:8">
      <c r="E2607" t="str">
        <f t="shared" si="40"/>
        <v>1</v>
      </c>
      <c r="G2607" s="3" t="s">
        <v>1065</v>
      </c>
      <c r="H2607" s="3" t="s">
        <v>425</v>
      </c>
    </row>
    <row r="2608" spans="5:8">
      <c r="E2608" t="str">
        <f t="shared" si="40"/>
        <v>1</v>
      </c>
      <c r="G2608" s="3" t="s">
        <v>1065</v>
      </c>
      <c r="H2608" s="3" t="s">
        <v>426</v>
      </c>
    </row>
    <row r="2609" spans="5:8">
      <c r="E2609" t="str">
        <f t="shared" si="40"/>
        <v>1</v>
      </c>
      <c r="G2609" s="3" t="s">
        <v>1065</v>
      </c>
      <c r="H2609" s="3" t="s">
        <v>427</v>
      </c>
    </row>
    <row r="2610" spans="5:8">
      <c r="E2610" t="str">
        <f t="shared" si="40"/>
        <v>1</v>
      </c>
      <c r="G2610" s="3" t="s">
        <v>1065</v>
      </c>
      <c r="H2610" s="3" t="s">
        <v>428</v>
      </c>
    </row>
    <row r="2611" spans="5:8">
      <c r="E2611" t="str">
        <f t="shared" si="40"/>
        <v>1</v>
      </c>
      <c r="G2611" s="3" t="s">
        <v>1065</v>
      </c>
      <c r="H2611" s="3" t="s">
        <v>429</v>
      </c>
    </row>
    <row r="2612" spans="5:8">
      <c r="E2612" t="str">
        <f t="shared" si="40"/>
        <v>1</v>
      </c>
      <c r="G2612" s="3" t="s">
        <v>1065</v>
      </c>
      <c r="H2612" s="3" t="s">
        <v>430</v>
      </c>
    </row>
    <row r="2613" spans="5:8">
      <c r="E2613" t="str">
        <f t="shared" si="40"/>
        <v>1</v>
      </c>
      <c r="G2613" s="3" t="s">
        <v>1065</v>
      </c>
      <c r="H2613" s="3" t="s">
        <v>431</v>
      </c>
    </row>
    <row r="2614" spans="5:8">
      <c r="E2614" t="str">
        <f t="shared" si="40"/>
        <v>1</v>
      </c>
      <c r="G2614" s="3" t="s">
        <v>1065</v>
      </c>
      <c r="H2614" s="3" t="s">
        <v>432</v>
      </c>
    </row>
    <row r="2615" spans="5:8">
      <c r="E2615" t="str">
        <f t="shared" si="40"/>
        <v>1</v>
      </c>
      <c r="G2615" s="3" t="s">
        <v>1065</v>
      </c>
      <c r="H2615" s="3" t="s">
        <v>433</v>
      </c>
    </row>
    <row r="2616" spans="5:8">
      <c r="E2616" t="str">
        <f t="shared" si="40"/>
        <v>1</v>
      </c>
      <c r="G2616" s="3" t="s">
        <v>1065</v>
      </c>
      <c r="H2616" s="3" t="s">
        <v>434</v>
      </c>
    </row>
    <row r="2617" spans="5:8">
      <c r="E2617" t="str">
        <f t="shared" si="40"/>
        <v>1</v>
      </c>
      <c r="G2617" s="3" t="s">
        <v>1065</v>
      </c>
      <c r="H2617" s="3" t="s">
        <v>435</v>
      </c>
    </row>
    <row r="2618" spans="5:8">
      <c r="E2618" t="str">
        <f t="shared" si="40"/>
        <v>1</v>
      </c>
      <c r="G2618" s="3" t="s">
        <v>1065</v>
      </c>
      <c r="H2618" s="3" t="s">
        <v>436</v>
      </c>
    </row>
    <row r="2619" spans="5:8">
      <c r="E2619" t="str">
        <f t="shared" si="40"/>
        <v>1</v>
      </c>
      <c r="G2619" s="3" t="s">
        <v>1065</v>
      </c>
      <c r="H2619" s="3" t="s">
        <v>437</v>
      </c>
    </row>
    <row r="2620" spans="5:8">
      <c r="E2620" t="str">
        <f t="shared" si="40"/>
        <v>1</v>
      </c>
      <c r="G2620" s="3" t="s">
        <v>1065</v>
      </c>
      <c r="H2620" s="3" t="s">
        <v>438</v>
      </c>
    </row>
    <row r="2621" spans="5:8">
      <c r="E2621" t="str">
        <f t="shared" si="40"/>
        <v>1</v>
      </c>
      <c r="G2621" s="3" t="s">
        <v>1065</v>
      </c>
      <c r="H2621" s="3" t="s">
        <v>439</v>
      </c>
    </row>
    <row r="2622" spans="5:8">
      <c r="E2622" t="str">
        <f t="shared" si="40"/>
        <v>1</v>
      </c>
      <c r="G2622" s="3" t="s">
        <v>1065</v>
      </c>
      <c r="H2622" s="3" t="s">
        <v>440</v>
      </c>
    </row>
    <row r="2623" spans="5:8">
      <c r="E2623" t="str">
        <f t="shared" si="40"/>
        <v>1</v>
      </c>
      <c r="G2623" s="3" t="s">
        <v>1065</v>
      </c>
      <c r="H2623" s="3" t="s">
        <v>441</v>
      </c>
    </row>
    <row r="2624" spans="5:8">
      <c r="E2624" t="str">
        <f t="shared" si="40"/>
        <v>1</v>
      </c>
      <c r="G2624" s="3" t="s">
        <v>1065</v>
      </c>
      <c r="H2624" s="3" t="s">
        <v>442</v>
      </c>
    </row>
    <row r="2625" spans="5:8">
      <c r="E2625" t="str">
        <f t="shared" si="40"/>
        <v>1</v>
      </c>
      <c r="G2625" s="3" t="s">
        <v>1065</v>
      </c>
      <c r="H2625" s="3" t="s">
        <v>443</v>
      </c>
    </row>
    <row r="2626" spans="5:8">
      <c r="E2626" t="str">
        <f t="shared" si="40"/>
        <v>1</v>
      </c>
      <c r="G2626" s="3" t="s">
        <v>1065</v>
      </c>
      <c r="H2626" s="3" t="s">
        <v>444</v>
      </c>
    </row>
    <row r="2627" spans="5:8">
      <c r="E2627" t="str">
        <f t="shared" si="40"/>
        <v>1</v>
      </c>
      <c r="G2627" s="3" t="s">
        <v>1065</v>
      </c>
      <c r="H2627" s="3" t="s">
        <v>445</v>
      </c>
    </row>
    <row r="2628" spans="5:8">
      <c r="E2628" t="str">
        <f t="shared" ref="E2628:E2691" si="41">RIGHT(H2628,1)</f>
        <v>1</v>
      </c>
      <c r="G2628" s="3" t="s">
        <v>1065</v>
      </c>
      <c r="H2628" s="3" t="s">
        <v>446</v>
      </c>
    </row>
    <row r="2629" spans="5:8">
      <c r="E2629" t="str">
        <f t="shared" si="41"/>
        <v>1</v>
      </c>
      <c r="G2629" s="3" t="s">
        <v>1065</v>
      </c>
      <c r="H2629" s="3" t="s">
        <v>447</v>
      </c>
    </row>
    <row r="2630" spans="5:8">
      <c r="E2630" t="str">
        <f t="shared" si="41"/>
        <v>1</v>
      </c>
      <c r="G2630" s="3" t="s">
        <v>1065</v>
      </c>
      <c r="H2630" s="3" t="s">
        <v>448</v>
      </c>
    </row>
    <row r="2631" spans="5:8">
      <c r="E2631" t="str">
        <f t="shared" si="41"/>
        <v>1</v>
      </c>
      <c r="G2631" s="3" t="s">
        <v>1065</v>
      </c>
      <c r="H2631" s="3" t="s">
        <v>449</v>
      </c>
    </row>
    <row r="2632" spans="5:8">
      <c r="E2632" t="str">
        <f t="shared" si="41"/>
        <v>1</v>
      </c>
      <c r="G2632" s="3" t="s">
        <v>1065</v>
      </c>
      <c r="H2632" s="3" t="s">
        <v>450</v>
      </c>
    </row>
    <row r="2633" spans="5:8">
      <c r="E2633" t="str">
        <f t="shared" si="41"/>
        <v>1</v>
      </c>
      <c r="G2633" s="3" t="s">
        <v>1065</v>
      </c>
      <c r="H2633" s="3" t="s">
        <v>451</v>
      </c>
    </row>
    <row r="2634" spans="5:8">
      <c r="E2634" t="str">
        <f t="shared" si="41"/>
        <v>1</v>
      </c>
      <c r="G2634" s="3" t="s">
        <v>1065</v>
      </c>
      <c r="H2634" s="3" t="s">
        <v>452</v>
      </c>
    </row>
    <row r="2635" spans="5:8">
      <c r="E2635" t="str">
        <f t="shared" si="41"/>
        <v>1</v>
      </c>
      <c r="G2635" s="3" t="s">
        <v>1065</v>
      </c>
      <c r="H2635" s="3" t="s">
        <v>453</v>
      </c>
    </row>
    <row r="2636" spans="5:8">
      <c r="E2636" t="str">
        <f t="shared" si="41"/>
        <v>1</v>
      </c>
      <c r="G2636" s="3" t="s">
        <v>1065</v>
      </c>
      <c r="H2636" s="3" t="s">
        <v>454</v>
      </c>
    </row>
    <row r="2637" spans="5:8">
      <c r="E2637" t="str">
        <f t="shared" si="41"/>
        <v>1</v>
      </c>
      <c r="G2637" s="3" t="s">
        <v>1065</v>
      </c>
      <c r="H2637" s="3" t="s">
        <v>455</v>
      </c>
    </row>
    <row r="2638" spans="5:8">
      <c r="E2638" t="str">
        <f t="shared" si="41"/>
        <v>1</v>
      </c>
      <c r="G2638" s="3" t="s">
        <v>1065</v>
      </c>
      <c r="H2638" s="3" t="s">
        <v>456</v>
      </c>
    </row>
    <row r="2639" spans="5:8">
      <c r="E2639" t="str">
        <f t="shared" si="41"/>
        <v>1</v>
      </c>
      <c r="G2639" s="3" t="s">
        <v>1065</v>
      </c>
      <c r="H2639" s="3" t="s">
        <v>457</v>
      </c>
    </row>
    <row r="2640" spans="5:8">
      <c r="E2640" t="str">
        <f t="shared" si="41"/>
        <v>1</v>
      </c>
      <c r="G2640" s="3" t="s">
        <v>1065</v>
      </c>
      <c r="H2640" s="3" t="s">
        <v>697</v>
      </c>
    </row>
    <row r="2641" spans="5:8">
      <c r="E2641" t="str">
        <f t="shared" si="41"/>
        <v>1</v>
      </c>
      <c r="G2641" s="3" t="s">
        <v>1065</v>
      </c>
      <c r="H2641" s="3" t="s">
        <v>698</v>
      </c>
    </row>
    <row r="2642" spans="5:8">
      <c r="E2642" t="str">
        <f t="shared" si="41"/>
        <v>1</v>
      </c>
      <c r="G2642" s="3" t="s">
        <v>1065</v>
      </c>
      <c r="H2642" s="3" t="s">
        <v>699</v>
      </c>
    </row>
    <row r="2643" spans="5:8">
      <c r="E2643" t="str">
        <f t="shared" si="41"/>
        <v>1</v>
      </c>
      <c r="G2643" s="3" t="s">
        <v>1065</v>
      </c>
      <c r="H2643" s="3" t="s">
        <v>700</v>
      </c>
    </row>
    <row r="2644" spans="5:8">
      <c r="E2644" t="str">
        <f t="shared" si="41"/>
        <v>1</v>
      </c>
      <c r="G2644" s="3" t="s">
        <v>1065</v>
      </c>
      <c r="H2644" s="3" t="s">
        <v>701</v>
      </c>
    </row>
    <row r="2645" spans="5:8">
      <c r="E2645" t="str">
        <f t="shared" si="41"/>
        <v>1</v>
      </c>
      <c r="G2645" s="3" t="s">
        <v>1065</v>
      </c>
      <c r="H2645" s="3" t="s">
        <v>702</v>
      </c>
    </row>
    <row r="2646" spans="5:8">
      <c r="E2646" t="str">
        <f t="shared" si="41"/>
        <v>1</v>
      </c>
      <c r="G2646" s="3" t="s">
        <v>1065</v>
      </c>
      <c r="H2646" s="3" t="s">
        <v>703</v>
      </c>
    </row>
    <row r="2647" spans="5:8">
      <c r="E2647" t="str">
        <f t="shared" si="41"/>
        <v>1</v>
      </c>
      <c r="G2647" s="3" t="s">
        <v>1065</v>
      </c>
      <c r="H2647" s="3" t="s">
        <v>704</v>
      </c>
    </row>
    <row r="2648" spans="5:8">
      <c r="E2648" t="str">
        <f t="shared" si="41"/>
        <v>1</v>
      </c>
      <c r="G2648" s="3" t="s">
        <v>1065</v>
      </c>
      <c r="H2648" s="3" t="s">
        <v>705</v>
      </c>
    </row>
    <row r="2649" spans="5:8">
      <c r="E2649" t="str">
        <f t="shared" si="41"/>
        <v>1</v>
      </c>
      <c r="G2649" s="3" t="s">
        <v>1065</v>
      </c>
      <c r="H2649" s="3" t="s">
        <v>706</v>
      </c>
    </row>
    <row r="2650" spans="5:8">
      <c r="E2650" t="str">
        <f t="shared" si="41"/>
        <v>1</v>
      </c>
      <c r="G2650" s="3" t="s">
        <v>1065</v>
      </c>
      <c r="H2650" s="3" t="s">
        <v>707</v>
      </c>
    </row>
    <row r="2651" spans="5:8">
      <c r="E2651" t="str">
        <f t="shared" si="41"/>
        <v>1</v>
      </c>
      <c r="G2651" s="3" t="s">
        <v>1065</v>
      </c>
      <c r="H2651" s="3" t="s">
        <v>708</v>
      </c>
    </row>
    <row r="2652" spans="5:8">
      <c r="E2652" t="str">
        <f t="shared" si="41"/>
        <v>1</v>
      </c>
      <c r="G2652" s="3" t="s">
        <v>1065</v>
      </c>
      <c r="H2652" s="3" t="s">
        <v>709</v>
      </c>
    </row>
    <row r="2653" spans="5:8">
      <c r="E2653" t="str">
        <f t="shared" si="41"/>
        <v>1</v>
      </c>
      <c r="G2653" s="3" t="s">
        <v>1065</v>
      </c>
      <c r="H2653" s="3" t="s">
        <v>710</v>
      </c>
    </row>
    <row r="2654" spans="5:8">
      <c r="E2654" t="str">
        <f t="shared" si="41"/>
        <v>1</v>
      </c>
      <c r="G2654" s="3" t="s">
        <v>1065</v>
      </c>
      <c r="H2654" s="3" t="s">
        <v>711</v>
      </c>
    </row>
    <row r="2655" spans="5:8">
      <c r="E2655" t="str">
        <f t="shared" si="41"/>
        <v>1</v>
      </c>
      <c r="G2655" s="3" t="s">
        <v>1065</v>
      </c>
      <c r="H2655" s="3" t="s">
        <v>712</v>
      </c>
    </row>
    <row r="2656" spans="5:8">
      <c r="E2656" t="str">
        <f t="shared" si="41"/>
        <v>1</v>
      </c>
      <c r="G2656" s="3" t="s">
        <v>1065</v>
      </c>
      <c r="H2656" s="3" t="s">
        <v>713</v>
      </c>
    </row>
    <row r="2657" spans="5:8">
      <c r="E2657" t="str">
        <f t="shared" si="41"/>
        <v>1</v>
      </c>
      <c r="G2657" s="3" t="s">
        <v>1065</v>
      </c>
      <c r="H2657" s="3" t="s">
        <v>714</v>
      </c>
    </row>
    <row r="2658" spans="5:8">
      <c r="E2658" t="str">
        <f t="shared" si="41"/>
        <v>1</v>
      </c>
      <c r="G2658" s="3" t="s">
        <v>1065</v>
      </c>
      <c r="H2658" s="3" t="s">
        <v>715</v>
      </c>
    </row>
    <row r="2659" spans="5:8">
      <c r="E2659" t="str">
        <f t="shared" si="41"/>
        <v>1</v>
      </c>
      <c r="G2659" s="3" t="s">
        <v>1065</v>
      </c>
      <c r="H2659" s="3" t="s">
        <v>716</v>
      </c>
    </row>
    <row r="2660" spans="5:8">
      <c r="E2660" t="str">
        <f t="shared" si="41"/>
        <v>1</v>
      </c>
      <c r="G2660" s="3" t="s">
        <v>1065</v>
      </c>
      <c r="H2660" s="3" t="s">
        <v>717</v>
      </c>
    </row>
    <row r="2661" spans="5:8">
      <c r="E2661" t="str">
        <f t="shared" si="41"/>
        <v>1</v>
      </c>
      <c r="G2661" s="3" t="s">
        <v>1065</v>
      </c>
      <c r="H2661" s="3" t="s">
        <v>718</v>
      </c>
    </row>
    <row r="2662" spans="5:8">
      <c r="E2662" t="str">
        <f t="shared" si="41"/>
        <v>1</v>
      </c>
      <c r="G2662" s="3" t="s">
        <v>1065</v>
      </c>
      <c r="H2662" s="3" t="s">
        <v>719</v>
      </c>
    </row>
    <row r="2663" spans="5:8">
      <c r="E2663" t="str">
        <f t="shared" si="41"/>
        <v>1</v>
      </c>
      <c r="G2663" s="3" t="s">
        <v>1065</v>
      </c>
      <c r="H2663" s="3" t="s">
        <v>720</v>
      </c>
    </row>
    <row r="2664" spans="5:8">
      <c r="E2664" t="str">
        <f t="shared" si="41"/>
        <v>1</v>
      </c>
      <c r="G2664" s="3" t="s">
        <v>1065</v>
      </c>
      <c r="H2664" s="3" t="s">
        <v>721</v>
      </c>
    </row>
    <row r="2665" spans="5:8">
      <c r="E2665" t="str">
        <f t="shared" si="41"/>
        <v>1</v>
      </c>
      <c r="G2665" s="3" t="s">
        <v>1065</v>
      </c>
      <c r="H2665" s="3" t="s">
        <v>722</v>
      </c>
    </row>
    <row r="2666" spans="5:8">
      <c r="E2666" t="str">
        <f t="shared" si="41"/>
        <v>1</v>
      </c>
      <c r="G2666" s="3" t="s">
        <v>1065</v>
      </c>
      <c r="H2666" s="3" t="s">
        <v>723</v>
      </c>
    </row>
    <row r="2667" spans="5:8">
      <c r="E2667" t="str">
        <f t="shared" si="41"/>
        <v>1</v>
      </c>
      <c r="G2667" s="3" t="s">
        <v>1065</v>
      </c>
      <c r="H2667" s="3" t="s">
        <v>724</v>
      </c>
    </row>
    <row r="2668" spans="5:8">
      <c r="E2668" t="str">
        <f t="shared" si="41"/>
        <v>1</v>
      </c>
      <c r="G2668" s="3" t="s">
        <v>1065</v>
      </c>
      <c r="H2668" s="3" t="s">
        <v>725</v>
      </c>
    </row>
    <row r="2669" spans="5:8">
      <c r="E2669" t="str">
        <f t="shared" si="41"/>
        <v>1</v>
      </c>
      <c r="G2669" s="3" t="s">
        <v>1065</v>
      </c>
      <c r="H2669" s="3" t="s">
        <v>726</v>
      </c>
    </row>
    <row r="2670" spans="5:8">
      <c r="E2670" t="str">
        <f t="shared" si="41"/>
        <v>1</v>
      </c>
      <c r="G2670" s="3" t="s">
        <v>1065</v>
      </c>
      <c r="H2670" s="3" t="s">
        <v>727</v>
      </c>
    </row>
    <row r="2671" spans="5:8">
      <c r="E2671" t="str">
        <f t="shared" si="41"/>
        <v>1</v>
      </c>
      <c r="G2671" s="3" t="s">
        <v>1065</v>
      </c>
      <c r="H2671" s="3" t="s">
        <v>728</v>
      </c>
    </row>
    <row r="2672" spans="5:8">
      <c r="E2672" t="str">
        <f t="shared" si="41"/>
        <v>1</v>
      </c>
      <c r="G2672" s="3" t="s">
        <v>1065</v>
      </c>
      <c r="H2672" s="3" t="s">
        <v>729</v>
      </c>
    </row>
    <row r="2673" spans="5:8">
      <c r="E2673" t="str">
        <f t="shared" si="41"/>
        <v>1</v>
      </c>
      <c r="G2673" s="3" t="s">
        <v>1065</v>
      </c>
      <c r="H2673" s="3" t="s">
        <v>730</v>
      </c>
    </row>
    <row r="2674" spans="5:8">
      <c r="E2674" t="str">
        <f t="shared" si="41"/>
        <v>1</v>
      </c>
      <c r="G2674" s="3" t="s">
        <v>1065</v>
      </c>
      <c r="H2674" s="3" t="s">
        <v>731</v>
      </c>
    </row>
    <row r="2675" spans="5:8">
      <c r="E2675" t="str">
        <f t="shared" si="41"/>
        <v>1</v>
      </c>
      <c r="G2675" s="3" t="s">
        <v>1065</v>
      </c>
      <c r="H2675" s="3" t="s">
        <v>732</v>
      </c>
    </row>
    <row r="2676" spans="5:8">
      <c r="E2676" t="str">
        <f t="shared" si="41"/>
        <v>1</v>
      </c>
      <c r="G2676" s="3" t="s">
        <v>1065</v>
      </c>
      <c r="H2676" s="3" t="s">
        <v>733</v>
      </c>
    </row>
    <row r="2677" spans="5:8">
      <c r="E2677" t="str">
        <f t="shared" si="41"/>
        <v>1</v>
      </c>
      <c r="G2677" s="3" t="s">
        <v>1065</v>
      </c>
      <c r="H2677" s="3" t="s">
        <v>734</v>
      </c>
    </row>
    <row r="2678" spans="5:8">
      <c r="E2678" t="str">
        <f t="shared" si="41"/>
        <v>1</v>
      </c>
      <c r="G2678" s="3" t="s">
        <v>1065</v>
      </c>
      <c r="H2678" s="3" t="s">
        <v>735</v>
      </c>
    </row>
    <row r="2679" spans="5:8">
      <c r="E2679" t="str">
        <f t="shared" si="41"/>
        <v>1</v>
      </c>
      <c r="G2679" s="3" t="s">
        <v>1065</v>
      </c>
      <c r="H2679" s="3" t="s">
        <v>736</v>
      </c>
    </row>
    <row r="2680" spans="5:8">
      <c r="E2680" t="str">
        <f t="shared" si="41"/>
        <v>1</v>
      </c>
      <c r="G2680" s="3" t="s">
        <v>1065</v>
      </c>
      <c r="H2680" s="3" t="s">
        <v>737</v>
      </c>
    </row>
    <row r="2681" spans="5:8">
      <c r="E2681" t="str">
        <f t="shared" si="41"/>
        <v>1</v>
      </c>
      <c r="G2681" s="3" t="s">
        <v>1065</v>
      </c>
      <c r="H2681" s="3" t="s">
        <v>738</v>
      </c>
    </row>
    <row r="2682" spans="5:8">
      <c r="E2682" t="str">
        <f t="shared" si="41"/>
        <v>1</v>
      </c>
      <c r="G2682" s="3" t="s">
        <v>1065</v>
      </c>
      <c r="H2682" s="3" t="s">
        <v>739</v>
      </c>
    </row>
    <row r="2683" spans="5:8">
      <c r="E2683" t="str">
        <f t="shared" si="41"/>
        <v>1</v>
      </c>
      <c r="G2683" s="3" t="s">
        <v>1065</v>
      </c>
      <c r="H2683" s="3" t="s">
        <v>740</v>
      </c>
    </row>
    <row r="2684" spans="5:8">
      <c r="E2684" t="str">
        <f t="shared" si="41"/>
        <v>1</v>
      </c>
      <c r="G2684" s="3" t="s">
        <v>1065</v>
      </c>
      <c r="H2684" s="3" t="s">
        <v>741</v>
      </c>
    </row>
    <row r="2685" spans="5:8">
      <c r="E2685" t="str">
        <f t="shared" si="41"/>
        <v>1</v>
      </c>
      <c r="G2685" s="3" t="s">
        <v>1065</v>
      </c>
      <c r="H2685" s="3" t="s">
        <v>742</v>
      </c>
    </row>
    <row r="2686" spans="5:8">
      <c r="E2686" t="str">
        <f t="shared" si="41"/>
        <v>1</v>
      </c>
      <c r="G2686" s="3" t="s">
        <v>1065</v>
      </c>
      <c r="H2686" s="3" t="s">
        <v>743</v>
      </c>
    </row>
    <row r="2687" spans="5:8">
      <c r="E2687" t="str">
        <f t="shared" si="41"/>
        <v>1</v>
      </c>
      <c r="G2687" s="3" t="s">
        <v>1065</v>
      </c>
      <c r="H2687" s="3" t="s">
        <v>744</v>
      </c>
    </row>
    <row r="2688" spans="5:8">
      <c r="E2688" t="str">
        <f t="shared" si="41"/>
        <v>1</v>
      </c>
      <c r="G2688" s="3" t="s">
        <v>1065</v>
      </c>
      <c r="H2688" s="3" t="s">
        <v>745</v>
      </c>
    </row>
    <row r="2689" spans="5:8">
      <c r="E2689" t="str">
        <f t="shared" si="41"/>
        <v>1</v>
      </c>
      <c r="G2689" s="3" t="s">
        <v>1065</v>
      </c>
      <c r="H2689" s="3" t="s">
        <v>746</v>
      </c>
    </row>
    <row r="2690" spans="5:8">
      <c r="E2690" t="str">
        <f t="shared" si="41"/>
        <v>1</v>
      </c>
      <c r="G2690" s="3" t="s">
        <v>1065</v>
      </c>
      <c r="H2690" s="3" t="s">
        <v>747</v>
      </c>
    </row>
    <row r="2691" spans="5:8">
      <c r="E2691" t="str">
        <f t="shared" si="41"/>
        <v>1</v>
      </c>
      <c r="G2691" s="3" t="s">
        <v>1065</v>
      </c>
      <c r="H2691" s="3" t="s">
        <v>748</v>
      </c>
    </row>
    <row r="2692" spans="5:8">
      <c r="E2692" t="str">
        <f t="shared" ref="E2692:E2755" si="42">RIGHT(H2692,1)</f>
        <v>1</v>
      </c>
      <c r="G2692" s="3" t="s">
        <v>1065</v>
      </c>
      <c r="H2692" s="3" t="s">
        <v>749</v>
      </c>
    </row>
    <row r="2693" spans="5:8">
      <c r="E2693" t="str">
        <f t="shared" si="42"/>
        <v>1</v>
      </c>
      <c r="G2693" s="3" t="s">
        <v>1065</v>
      </c>
      <c r="H2693" s="3" t="s">
        <v>750</v>
      </c>
    </row>
    <row r="2694" spans="5:8">
      <c r="E2694" t="str">
        <f t="shared" si="42"/>
        <v>1</v>
      </c>
      <c r="G2694" s="3" t="s">
        <v>1065</v>
      </c>
      <c r="H2694" s="3" t="s">
        <v>751</v>
      </c>
    </row>
    <row r="2695" spans="5:8">
      <c r="E2695" t="str">
        <f t="shared" si="42"/>
        <v>1</v>
      </c>
      <c r="G2695" s="3" t="s">
        <v>1065</v>
      </c>
      <c r="H2695" s="3" t="s">
        <v>752</v>
      </c>
    </row>
    <row r="2696" spans="5:8">
      <c r="E2696" t="str">
        <f t="shared" si="42"/>
        <v>1</v>
      </c>
      <c r="G2696" s="3" t="s">
        <v>1065</v>
      </c>
      <c r="H2696" s="3" t="s">
        <v>753</v>
      </c>
    </row>
    <row r="2697" spans="5:8">
      <c r="E2697" t="str">
        <f t="shared" si="42"/>
        <v>1</v>
      </c>
      <c r="G2697" s="3" t="s">
        <v>1065</v>
      </c>
      <c r="H2697" s="3" t="s">
        <v>754</v>
      </c>
    </row>
    <row r="2698" spans="5:8">
      <c r="E2698" t="str">
        <f t="shared" si="42"/>
        <v>1</v>
      </c>
      <c r="G2698" s="3" t="s">
        <v>1065</v>
      </c>
      <c r="H2698" s="3" t="s">
        <v>755</v>
      </c>
    </row>
    <row r="2699" spans="5:8">
      <c r="E2699" t="str">
        <f t="shared" si="42"/>
        <v>1</v>
      </c>
      <c r="G2699" s="3" t="s">
        <v>1065</v>
      </c>
      <c r="H2699" s="3" t="s">
        <v>756</v>
      </c>
    </row>
    <row r="2700" spans="5:8">
      <c r="E2700" t="str">
        <f t="shared" si="42"/>
        <v>1</v>
      </c>
      <c r="G2700" s="3" t="s">
        <v>1065</v>
      </c>
      <c r="H2700" s="3" t="s">
        <v>757</v>
      </c>
    </row>
    <row r="2701" spans="5:8">
      <c r="E2701" t="str">
        <f t="shared" si="42"/>
        <v>1</v>
      </c>
      <c r="G2701" s="3" t="s">
        <v>1065</v>
      </c>
      <c r="H2701" s="3" t="s">
        <v>758</v>
      </c>
    </row>
    <row r="2702" spans="5:8">
      <c r="E2702" t="str">
        <f t="shared" si="42"/>
        <v>1</v>
      </c>
      <c r="G2702" s="3" t="s">
        <v>1065</v>
      </c>
      <c r="H2702" s="3" t="s">
        <v>759</v>
      </c>
    </row>
    <row r="2703" spans="5:8">
      <c r="E2703" t="str">
        <f t="shared" si="42"/>
        <v>1</v>
      </c>
      <c r="G2703" s="3" t="s">
        <v>1065</v>
      </c>
      <c r="H2703" s="3" t="s">
        <v>760</v>
      </c>
    </row>
    <row r="2704" spans="5:8">
      <c r="E2704" t="str">
        <f t="shared" si="42"/>
        <v>1</v>
      </c>
      <c r="G2704" s="3" t="s">
        <v>1065</v>
      </c>
      <c r="H2704" s="3" t="s">
        <v>761</v>
      </c>
    </row>
    <row r="2705" spans="5:8">
      <c r="E2705" t="str">
        <f t="shared" si="42"/>
        <v>1</v>
      </c>
      <c r="G2705" s="3" t="s">
        <v>1065</v>
      </c>
      <c r="H2705" s="3" t="s">
        <v>762</v>
      </c>
    </row>
    <row r="2706" spans="5:8">
      <c r="E2706" t="str">
        <f t="shared" si="42"/>
        <v>1</v>
      </c>
      <c r="G2706" s="3" t="s">
        <v>1065</v>
      </c>
      <c r="H2706" s="3" t="s">
        <v>763</v>
      </c>
    </row>
    <row r="2707" spans="5:8">
      <c r="E2707" t="str">
        <f t="shared" si="42"/>
        <v>1</v>
      </c>
      <c r="G2707" s="3" t="s">
        <v>1065</v>
      </c>
      <c r="H2707" s="3" t="s">
        <v>764</v>
      </c>
    </row>
    <row r="2708" spans="5:8">
      <c r="E2708" t="str">
        <f t="shared" si="42"/>
        <v>1</v>
      </c>
      <c r="G2708" s="3" t="s">
        <v>1065</v>
      </c>
      <c r="H2708" s="3" t="s">
        <v>765</v>
      </c>
    </row>
    <row r="2709" spans="5:8">
      <c r="E2709" t="str">
        <f t="shared" si="42"/>
        <v>1</v>
      </c>
      <c r="G2709" s="3" t="s">
        <v>1065</v>
      </c>
      <c r="H2709" s="3" t="s">
        <v>766</v>
      </c>
    </row>
    <row r="2710" spans="5:8">
      <c r="E2710" t="str">
        <f t="shared" si="42"/>
        <v>1</v>
      </c>
      <c r="G2710" s="3" t="s">
        <v>1065</v>
      </c>
      <c r="H2710" s="3" t="s">
        <v>767</v>
      </c>
    </row>
    <row r="2711" spans="5:8">
      <c r="E2711" t="str">
        <f t="shared" si="42"/>
        <v>1</v>
      </c>
      <c r="G2711" s="3" t="s">
        <v>1065</v>
      </c>
      <c r="H2711" s="3" t="s">
        <v>768</v>
      </c>
    </row>
    <row r="2712" spans="5:8">
      <c r="E2712" t="str">
        <f t="shared" si="42"/>
        <v>1</v>
      </c>
      <c r="G2712" s="3" t="s">
        <v>1065</v>
      </c>
      <c r="H2712" s="3" t="s">
        <v>769</v>
      </c>
    </row>
    <row r="2713" spans="5:8">
      <c r="E2713" t="str">
        <f t="shared" si="42"/>
        <v>1</v>
      </c>
      <c r="G2713" s="3" t="s">
        <v>1065</v>
      </c>
      <c r="H2713" s="3" t="s">
        <v>770</v>
      </c>
    </row>
    <row r="2714" spans="5:8">
      <c r="E2714" t="str">
        <f t="shared" si="42"/>
        <v>1</v>
      </c>
      <c r="G2714" s="3" t="s">
        <v>1065</v>
      </c>
      <c r="H2714" s="3" t="s">
        <v>771</v>
      </c>
    </row>
    <row r="2715" spans="5:8">
      <c r="E2715" t="str">
        <f t="shared" si="42"/>
        <v>1</v>
      </c>
      <c r="G2715" s="3" t="s">
        <v>1065</v>
      </c>
      <c r="H2715" s="3" t="s">
        <v>772</v>
      </c>
    </row>
    <row r="2716" spans="5:8">
      <c r="E2716" t="str">
        <f t="shared" si="42"/>
        <v>1</v>
      </c>
      <c r="G2716" s="3" t="s">
        <v>1065</v>
      </c>
      <c r="H2716" s="3" t="s">
        <v>773</v>
      </c>
    </row>
    <row r="2717" spans="5:8">
      <c r="E2717" t="str">
        <f t="shared" si="42"/>
        <v>1</v>
      </c>
      <c r="G2717" s="3" t="s">
        <v>1065</v>
      </c>
      <c r="H2717" s="3" t="s">
        <v>774</v>
      </c>
    </row>
    <row r="2718" spans="5:8">
      <c r="E2718" t="str">
        <f t="shared" si="42"/>
        <v>1</v>
      </c>
      <c r="G2718" s="3" t="s">
        <v>1065</v>
      </c>
      <c r="H2718" s="3" t="s">
        <v>775</v>
      </c>
    </row>
    <row r="2719" spans="5:8">
      <c r="E2719" t="str">
        <f t="shared" si="42"/>
        <v>1</v>
      </c>
      <c r="G2719" s="3" t="s">
        <v>1065</v>
      </c>
      <c r="H2719" s="3" t="s">
        <v>776</v>
      </c>
    </row>
    <row r="2720" spans="5:8">
      <c r="E2720" t="str">
        <f t="shared" si="42"/>
        <v>1</v>
      </c>
      <c r="G2720" s="3" t="s">
        <v>1065</v>
      </c>
      <c r="H2720" s="3" t="s">
        <v>777</v>
      </c>
    </row>
    <row r="2721" spans="5:8">
      <c r="E2721" t="str">
        <f t="shared" si="42"/>
        <v>1</v>
      </c>
      <c r="G2721" s="3" t="s">
        <v>1065</v>
      </c>
      <c r="H2721" s="3" t="s">
        <v>778</v>
      </c>
    </row>
    <row r="2722" spans="5:8">
      <c r="E2722" t="str">
        <f t="shared" si="42"/>
        <v>1</v>
      </c>
      <c r="G2722" s="3" t="s">
        <v>1065</v>
      </c>
      <c r="H2722" s="3" t="s">
        <v>779</v>
      </c>
    </row>
    <row r="2723" spans="5:8">
      <c r="E2723" t="str">
        <f t="shared" si="42"/>
        <v>1</v>
      </c>
      <c r="G2723" s="3" t="s">
        <v>1065</v>
      </c>
      <c r="H2723" s="3" t="s">
        <v>780</v>
      </c>
    </row>
    <row r="2724" spans="5:8">
      <c r="E2724" t="str">
        <f t="shared" si="42"/>
        <v>1</v>
      </c>
      <c r="G2724" s="3" t="s">
        <v>1065</v>
      </c>
      <c r="H2724" s="3" t="s">
        <v>781</v>
      </c>
    </row>
    <row r="2725" spans="5:8">
      <c r="E2725" t="str">
        <f t="shared" si="42"/>
        <v>1</v>
      </c>
      <c r="G2725" s="3" t="s">
        <v>1065</v>
      </c>
      <c r="H2725" s="3" t="s">
        <v>782</v>
      </c>
    </row>
    <row r="2726" spans="5:8">
      <c r="E2726" t="str">
        <f t="shared" si="42"/>
        <v>1</v>
      </c>
      <c r="G2726" s="3" t="s">
        <v>1065</v>
      </c>
      <c r="H2726" s="3" t="s">
        <v>783</v>
      </c>
    </row>
    <row r="2727" spans="5:8">
      <c r="E2727" t="str">
        <f t="shared" si="42"/>
        <v>1</v>
      </c>
      <c r="G2727" s="3" t="s">
        <v>1065</v>
      </c>
      <c r="H2727" s="3" t="s">
        <v>784</v>
      </c>
    </row>
    <row r="2728" spans="5:8">
      <c r="E2728" t="str">
        <f t="shared" si="42"/>
        <v>1</v>
      </c>
      <c r="G2728" s="3" t="s">
        <v>1065</v>
      </c>
      <c r="H2728" s="3" t="s">
        <v>785</v>
      </c>
    </row>
    <row r="2729" spans="5:8">
      <c r="E2729" t="str">
        <f t="shared" si="42"/>
        <v>1</v>
      </c>
      <c r="G2729" s="3" t="s">
        <v>1065</v>
      </c>
      <c r="H2729" s="3" t="s">
        <v>786</v>
      </c>
    </row>
    <row r="2730" spans="5:8">
      <c r="E2730" t="str">
        <f t="shared" si="42"/>
        <v>1</v>
      </c>
      <c r="G2730" s="3" t="s">
        <v>1065</v>
      </c>
      <c r="H2730" s="3" t="s">
        <v>787</v>
      </c>
    </row>
    <row r="2731" spans="5:8">
      <c r="E2731" t="str">
        <f t="shared" si="42"/>
        <v>1</v>
      </c>
      <c r="G2731" s="3" t="s">
        <v>1065</v>
      </c>
      <c r="H2731" s="3" t="s">
        <v>788</v>
      </c>
    </row>
    <row r="2732" spans="5:8">
      <c r="E2732" t="str">
        <f t="shared" si="42"/>
        <v>1</v>
      </c>
      <c r="G2732" s="3" t="s">
        <v>1065</v>
      </c>
      <c r="H2732" s="3" t="s">
        <v>789</v>
      </c>
    </row>
    <row r="2733" spans="5:8">
      <c r="E2733" t="str">
        <f t="shared" si="42"/>
        <v>1</v>
      </c>
      <c r="G2733" s="3" t="s">
        <v>1065</v>
      </c>
      <c r="H2733" s="3" t="s">
        <v>790</v>
      </c>
    </row>
    <row r="2734" spans="5:8">
      <c r="E2734" t="str">
        <f t="shared" si="42"/>
        <v>1</v>
      </c>
      <c r="G2734" s="3" t="s">
        <v>1065</v>
      </c>
      <c r="H2734" s="3" t="s">
        <v>791</v>
      </c>
    </row>
    <row r="2735" spans="5:8">
      <c r="E2735" t="str">
        <f t="shared" si="42"/>
        <v>1</v>
      </c>
      <c r="G2735" s="3" t="s">
        <v>1065</v>
      </c>
      <c r="H2735" s="3" t="s">
        <v>792</v>
      </c>
    </row>
    <row r="2736" spans="5:8">
      <c r="E2736" t="str">
        <f t="shared" si="42"/>
        <v>1</v>
      </c>
      <c r="G2736" s="3" t="s">
        <v>1065</v>
      </c>
      <c r="H2736" s="3" t="s">
        <v>793</v>
      </c>
    </row>
    <row r="2737" spans="5:8">
      <c r="E2737" t="str">
        <f t="shared" si="42"/>
        <v>1</v>
      </c>
      <c r="G2737" s="3" t="s">
        <v>1065</v>
      </c>
      <c r="H2737" s="3" t="s">
        <v>794</v>
      </c>
    </row>
    <row r="2738" spans="5:8">
      <c r="E2738" t="str">
        <f t="shared" si="42"/>
        <v>1</v>
      </c>
      <c r="G2738" s="3" t="s">
        <v>1065</v>
      </c>
      <c r="H2738" s="3" t="s">
        <v>795</v>
      </c>
    </row>
    <row r="2739" spans="5:8">
      <c r="E2739" t="str">
        <f t="shared" si="42"/>
        <v>1</v>
      </c>
      <c r="G2739" s="3" t="s">
        <v>1065</v>
      </c>
      <c r="H2739" s="3" t="s">
        <v>796</v>
      </c>
    </row>
    <row r="2740" spans="5:8">
      <c r="E2740" t="str">
        <f t="shared" si="42"/>
        <v>1</v>
      </c>
      <c r="G2740" s="3" t="s">
        <v>1065</v>
      </c>
      <c r="H2740" s="3" t="s">
        <v>797</v>
      </c>
    </row>
    <row r="2741" spans="5:8">
      <c r="E2741" t="str">
        <f t="shared" si="42"/>
        <v>1</v>
      </c>
      <c r="G2741" s="3" t="s">
        <v>1065</v>
      </c>
      <c r="H2741" s="3" t="s">
        <v>798</v>
      </c>
    </row>
    <row r="2742" spans="5:8">
      <c r="E2742" t="str">
        <f t="shared" si="42"/>
        <v>1</v>
      </c>
      <c r="G2742" s="3" t="s">
        <v>1065</v>
      </c>
      <c r="H2742" s="3" t="s">
        <v>799</v>
      </c>
    </row>
    <row r="2743" spans="5:8">
      <c r="E2743" t="str">
        <f t="shared" si="42"/>
        <v>1</v>
      </c>
      <c r="G2743" s="3" t="s">
        <v>1065</v>
      </c>
      <c r="H2743" s="3" t="s">
        <v>800</v>
      </c>
    </row>
    <row r="2744" spans="5:8">
      <c r="E2744" t="str">
        <f t="shared" si="42"/>
        <v>1</v>
      </c>
      <c r="G2744" s="3" t="s">
        <v>1065</v>
      </c>
      <c r="H2744" s="3" t="s">
        <v>801</v>
      </c>
    </row>
    <row r="2745" spans="5:8">
      <c r="E2745" t="str">
        <f t="shared" si="42"/>
        <v>1</v>
      </c>
      <c r="G2745" s="3" t="s">
        <v>1065</v>
      </c>
      <c r="H2745" s="3" t="s">
        <v>802</v>
      </c>
    </row>
    <row r="2746" spans="5:8">
      <c r="E2746" t="str">
        <f t="shared" si="42"/>
        <v>1</v>
      </c>
      <c r="G2746" s="3" t="s">
        <v>1065</v>
      </c>
      <c r="H2746" s="3" t="s">
        <v>803</v>
      </c>
    </row>
    <row r="2747" spans="5:8">
      <c r="E2747" t="str">
        <f t="shared" si="42"/>
        <v>1</v>
      </c>
      <c r="G2747" s="3" t="s">
        <v>1065</v>
      </c>
      <c r="H2747" s="3" t="s">
        <v>804</v>
      </c>
    </row>
    <row r="2748" spans="5:8">
      <c r="E2748" t="str">
        <f t="shared" si="42"/>
        <v>1</v>
      </c>
      <c r="G2748" s="3" t="s">
        <v>1065</v>
      </c>
      <c r="H2748" s="3" t="s">
        <v>805</v>
      </c>
    </row>
    <row r="2749" spans="5:8">
      <c r="E2749" t="str">
        <f t="shared" si="42"/>
        <v>1</v>
      </c>
      <c r="G2749" s="3" t="s">
        <v>1065</v>
      </c>
      <c r="H2749" s="3" t="s">
        <v>806</v>
      </c>
    </row>
    <row r="2750" spans="5:8">
      <c r="E2750" t="str">
        <f t="shared" si="42"/>
        <v>1</v>
      </c>
      <c r="G2750" s="3" t="s">
        <v>1065</v>
      </c>
      <c r="H2750" s="3" t="s">
        <v>807</v>
      </c>
    </row>
    <row r="2751" spans="5:8">
      <c r="E2751" t="str">
        <f t="shared" si="42"/>
        <v>1</v>
      </c>
      <c r="G2751" s="3" t="s">
        <v>1065</v>
      </c>
      <c r="H2751" s="3" t="s">
        <v>808</v>
      </c>
    </row>
    <row r="2752" spans="5:8">
      <c r="E2752" t="str">
        <f t="shared" si="42"/>
        <v>1</v>
      </c>
      <c r="G2752" s="3" t="s">
        <v>1065</v>
      </c>
      <c r="H2752" s="3" t="s">
        <v>809</v>
      </c>
    </row>
    <row r="2753" spans="5:8">
      <c r="E2753" t="str">
        <f t="shared" si="42"/>
        <v>1</v>
      </c>
      <c r="G2753" s="3" t="s">
        <v>1065</v>
      </c>
      <c r="H2753" s="3" t="s">
        <v>810</v>
      </c>
    </row>
    <row r="2754" spans="5:8">
      <c r="E2754" t="str">
        <f t="shared" si="42"/>
        <v>1</v>
      </c>
      <c r="G2754" s="3" t="s">
        <v>1065</v>
      </c>
      <c r="H2754" s="3" t="s">
        <v>811</v>
      </c>
    </row>
    <row r="2755" spans="5:8">
      <c r="E2755" t="str">
        <f t="shared" si="42"/>
        <v>1</v>
      </c>
      <c r="G2755" s="3" t="s">
        <v>1065</v>
      </c>
      <c r="H2755" s="3" t="s">
        <v>812</v>
      </c>
    </row>
    <row r="2756" spans="5:8">
      <c r="E2756" t="str">
        <f t="shared" ref="E2756:E2819" si="43">RIGHT(H2756,1)</f>
        <v>1</v>
      </c>
      <c r="G2756" s="3" t="s">
        <v>1065</v>
      </c>
      <c r="H2756" s="3" t="s">
        <v>813</v>
      </c>
    </row>
    <row r="2757" spans="5:8">
      <c r="E2757" t="str">
        <f t="shared" si="43"/>
        <v>1</v>
      </c>
      <c r="G2757" s="3" t="s">
        <v>1065</v>
      </c>
      <c r="H2757" s="3" t="s">
        <v>814</v>
      </c>
    </row>
    <row r="2758" spans="5:8">
      <c r="E2758" t="str">
        <f t="shared" si="43"/>
        <v>1</v>
      </c>
      <c r="G2758" s="3" t="s">
        <v>1065</v>
      </c>
      <c r="H2758" s="3" t="s">
        <v>815</v>
      </c>
    </row>
    <row r="2759" spans="5:8">
      <c r="E2759" t="str">
        <f t="shared" si="43"/>
        <v>1</v>
      </c>
      <c r="G2759" s="3" t="s">
        <v>1065</v>
      </c>
      <c r="H2759" s="3" t="s">
        <v>816</v>
      </c>
    </row>
    <row r="2760" spans="5:8">
      <c r="E2760" t="str">
        <f t="shared" si="43"/>
        <v>1</v>
      </c>
      <c r="G2760" s="3" t="s">
        <v>1065</v>
      </c>
      <c r="H2760" s="3" t="s">
        <v>817</v>
      </c>
    </row>
    <row r="2761" spans="5:8">
      <c r="E2761" t="str">
        <f t="shared" si="43"/>
        <v>1</v>
      </c>
      <c r="G2761" s="3" t="s">
        <v>1065</v>
      </c>
      <c r="H2761" s="3" t="s">
        <v>818</v>
      </c>
    </row>
    <row r="2762" spans="5:8">
      <c r="E2762" t="str">
        <f t="shared" si="43"/>
        <v>1</v>
      </c>
      <c r="G2762" s="3" t="s">
        <v>1065</v>
      </c>
      <c r="H2762" s="3" t="s">
        <v>819</v>
      </c>
    </row>
    <row r="2763" spans="5:8">
      <c r="E2763" t="str">
        <f t="shared" si="43"/>
        <v>1</v>
      </c>
      <c r="G2763" s="3" t="s">
        <v>1065</v>
      </c>
      <c r="H2763" s="3" t="s">
        <v>820</v>
      </c>
    </row>
    <row r="2764" spans="5:8">
      <c r="E2764" t="str">
        <f t="shared" si="43"/>
        <v>1</v>
      </c>
      <c r="G2764" s="3" t="s">
        <v>1065</v>
      </c>
      <c r="H2764" s="3" t="s">
        <v>821</v>
      </c>
    </row>
    <row r="2765" spans="5:8">
      <c r="E2765" t="str">
        <f t="shared" si="43"/>
        <v>1</v>
      </c>
      <c r="G2765" s="3" t="s">
        <v>1065</v>
      </c>
      <c r="H2765" s="3" t="s">
        <v>822</v>
      </c>
    </row>
    <row r="2766" spans="5:8">
      <c r="E2766" t="str">
        <f t="shared" si="43"/>
        <v>1</v>
      </c>
      <c r="G2766" s="3" t="s">
        <v>1065</v>
      </c>
      <c r="H2766" s="3" t="s">
        <v>823</v>
      </c>
    </row>
    <row r="2767" spans="5:8">
      <c r="E2767" t="str">
        <f t="shared" si="43"/>
        <v>1</v>
      </c>
      <c r="G2767" s="3" t="s">
        <v>1065</v>
      </c>
      <c r="H2767" s="3" t="s">
        <v>824</v>
      </c>
    </row>
    <row r="2768" spans="5:8">
      <c r="E2768" t="str">
        <f t="shared" si="43"/>
        <v>1</v>
      </c>
      <c r="G2768" s="3" t="s">
        <v>1065</v>
      </c>
      <c r="H2768" s="3" t="s">
        <v>825</v>
      </c>
    </row>
    <row r="2769" spans="5:8">
      <c r="E2769" t="str">
        <f t="shared" si="43"/>
        <v>1</v>
      </c>
      <c r="G2769" s="3" t="s">
        <v>1065</v>
      </c>
      <c r="H2769" s="3" t="s">
        <v>826</v>
      </c>
    </row>
    <row r="2770" spans="5:8">
      <c r="E2770" t="str">
        <f t="shared" si="43"/>
        <v>1</v>
      </c>
      <c r="G2770" s="3" t="s">
        <v>1065</v>
      </c>
      <c r="H2770" s="3" t="s">
        <v>827</v>
      </c>
    </row>
    <row r="2771" spans="5:8">
      <c r="E2771" t="str">
        <f t="shared" si="43"/>
        <v>1</v>
      </c>
      <c r="G2771" s="3" t="s">
        <v>1065</v>
      </c>
      <c r="H2771" s="3" t="s">
        <v>828</v>
      </c>
    </row>
    <row r="2772" spans="5:8">
      <c r="E2772" t="str">
        <f t="shared" si="43"/>
        <v>1</v>
      </c>
      <c r="G2772" s="3" t="s">
        <v>1065</v>
      </c>
      <c r="H2772" s="3" t="s">
        <v>829</v>
      </c>
    </row>
    <row r="2773" spans="5:8">
      <c r="E2773" t="str">
        <f t="shared" si="43"/>
        <v>1</v>
      </c>
      <c r="G2773" s="3" t="s">
        <v>1065</v>
      </c>
      <c r="H2773" s="3" t="s">
        <v>830</v>
      </c>
    </row>
    <row r="2774" spans="5:8">
      <c r="E2774" t="str">
        <f t="shared" si="43"/>
        <v>1</v>
      </c>
      <c r="G2774" s="3" t="s">
        <v>1065</v>
      </c>
      <c r="H2774" s="3" t="s">
        <v>831</v>
      </c>
    </row>
    <row r="2775" spans="5:8">
      <c r="E2775" t="str">
        <f t="shared" si="43"/>
        <v>1</v>
      </c>
      <c r="G2775" s="3" t="s">
        <v>1065</v>
      </c>
      <c r="H2775" s="3" t="s">
        <v>832</v>
      </c>
    </row>
    <row r="2776" spans="5:8">
      <c r="E2776" t="str">
        <f t="shared" si="43"/>
        <v>1</v>
      </c>
      <c r="G2776" s="3" t="s">
        <v>1065</v>
      </c>
      <c r="H2776" s="3" t="s">
        <v>833</v>
      </c>
    </row>
    <row r="2777" spans="5:8">
      <c r="E2777" t="str">
        <f t="shared" si="43"/>
        <v>1</v>
      </c>
      <c r="G2777" s="3" t="s">
        <v>1065</v>
      </c>
      <c r="H2777" s="3" t="s">
        <v>834</v>
      </c>
    </row>
    <row r="2778" spans="5:8">
      <c r="E2778" t="str">
        <f t="shared" si="43"/>
        <v>1</v>
      </c>
      <c r="G2778" s="3" t="s">
        <v>1065</v>
      </c>
      <c r="H2778" s="3" t="s">
        <v>835</v>
      </c>
    </row>
    <row r="2779" spans="5:8">
      <c r="E2779" t="str">
        <f t="shared" si="43"/>
        <v>1</v>
      </c>
      <c r="G2779" s="3" t="s">
        <v>1065</v>
      </c>
      <c r="H2779" s="3" t="s">
        <v>836</v>
      </c>
    </row>
    <row r="2780" spans="5:8">
      <c r="E2780" t="str">
        <f t="shared" si="43"/>
        <v>1</v>
      </c>
      <c r="G2780" s="3" t="s">
        <v>1065</v>
      </c>
      <c r="H2780" s="3" t="s">
        <v>837</v>
      </c>
    </row>
    <row r="2781" spans="5:8">
      <c r="E2781" t="str">
        <f t="shared" si="43"/>
        <v>1</v>
      </c>
      <c r="G2781" s="3" t="s">
        <v>1065</v>
      </c>
      <c r="H2781" s="3" t="s">
        <v>838</v>
      </c>
    </row>
    <row r="2782" spans="5:8">
      <c r="E2782" t="str">
        <f t="shared" si="43"/>
        <v>1</v>
      </c>
      <c r="G2782" s="3" t="s">
        <v>1065</v>
      </c>
      <c r="H2782" s="3" t="s">
        <v>839</v>
      </c>
    </row>
    <row r="2783" spans="5:8">
      <c r="E2783" t="str">
        <f t="shared" si="43"/>
        <v>1</v>
      </c>
      <c r="G2783" s="3" t="s">
        <v>1065</v>
      </c>
      <c r="H2783" s="3" t="s">
        <v>840</v>
      </c>
    </row>
    <row r="2784" spans="5:8">
      <c r="E2784" t="str">
        <f t="shared" si="43"/>
        <v>1</v>
      </c>
      <c r="G2784" s="3" t="s">
        <v>1065</v>
      </c>
      <c r="H2784" s="3" t="s">
        <v>841</v>
      </c>
    </row>
    <row r="2785" spans="5:8">
      <c r="E2785" t="str">
        <f t="shared" si="43"/>
        <v>1</v>
      </c>
      <c r="G2785" s="3" t="s">
        <v>1065</v>
      </c>
      <c r="H2785" s="3" t="s">
        <v>842</v>
      </c>
    </row>
    <row r="2786" spans="5:8">
      <c r="E2786" t="str">
        <f t="shared" si="43"/>
        <v>1</v>
      </c>
      <c r="G2786" s="3" t="s">
        <v>1065</v>
      </c>
      <c r="H2786" s="3" t="s">
        <v>843</v>
      </c>
    </row>
    <row r="2787" spans="5:8">
      <c r="E2787" t="str">
        <f t="shared" si="43"/>
        <v>1</v>
      </c>
      <c r="G2787" s="3" t="s">
        <v>1065</v>
      </c>
      <c r="H2787" s="3" t="s">
        <v>844</v>
      </c>
    </row>
    <row r="2788" spans="5:8">
      <c r="E2788" t="str">
        <f t="shared" si="43"/>
        <v>1</v>
      </c>
      <c r="G2788" s="3" t="s">
        <v>1065</v>
      </c>
      <c r="H2788" s="3" t="s">
        <v>845</v>
      </c>
    </row>
    <row r="2789" spans="5:8">
      <c r="E2789" t="str">
        <f t="shared" si="43"/>
        <v>1</v>
      </c>
      <c r="G2789" s="3" t="s">
        <v>1065</v>
      </c>
      <c r="H2789" s="3" t="s">
        <v>846</v>
      </c>
    </row>
    <row r="2790" spans="5:8">
      <c r="E2790" t="str">
        <f t="shared" si="43"/>
        <v>1</v>
      </c>
      <c r="G2790" s="3" t="s">
        <v>1065</v>
      </c>
      <c r="H2790" s="3" t="s">
        <v>847</v>
      </c>
    </row>
    <row r="2791" spans="5:8">
      <c r="E2791" t="str">
        <f t="shared" si="43"/>
        <v>1</v>
      </c>
      <c r="G2791" s="3" t="s">
        <v>1065</v>
      </c>
      <c r="H2791" s="3" t="s">
        <v>848</v>
      </c>
    </row>
    <row r="2792" spans="5:8">
      <c r="E2792" t="str">
        <f t="shared" si="43"/>
        <v>1</v>
      </c>
      <c r="G2792" s="3" t="s">
        <v>1065</v>
      </c>
      <c r="H2792" s="3" t="s">
        <v>849</v>
      </c>
    </row>
    <row r="2793" spans="5:8">
      <c r="E2793" t="str">
        <f t="shared" si="43"/>
        <v>1</v>
      </c>
      <c r="G2793" s="3" t="s">
        <v>1065</v>
      </c>
      <c r="H2793" s="3" t="s">
        <v>850</v>
      </c>
    </row>
    <row r="2794" spans="5:8">
      <c r="E2794" t="str">
        <f t="shared" si="43"/>
        <v>1</v>
      </c>
      <c r="G2794" s="3" t="s">
        <v>1065</v>
      </c>
      <c r="H2794" s="3" t="s">
        <v>851</v>
      </c>
    </row>
    <row r="2795" spans="5:8">
      <c r="E2795" t="str">
        <f t="shared" si="43"/>
        <v>1</v>
      </c>
      <c r="G2795" s="3" t="s">
        <v>1065</v>
      </c>
      <c r="H2795" s="3" t="s">
        <v>852</v>
      </c>
    </row>
    <row r="2796" spans="5:8">
      <c r="E2796" t="str">
        <f t="shared" si="43"/>
        <v>1</v>
      </c>
      <c r="G2796" s="3" t="s">
        <v>1065</v>
      </c>
      <c r="H2796" s="3" t="s">
        <v>853</v>
      </c>
    </row>
    <row r="2797" spans="5:8">
      <c r="E2797" t="str">
        <f t="shared" si="43"/>
        <v>1</v>
      </c>
      <c r="G2797" s="3" t="s">
        <v>1065</v>
      </c>
      <c r="H2797" s="3" t="s">
        <v>854</v>
      </c>
    </row>
    <row r="2798" spans="5:8">
      <c r="E2798" t="str">
        <f t="shared" si="43"/>
        <v>1</v>
      </c>
      <c r="G2798" s="3" t="s">
        <v>1065</v>
      </c>
      <c r="H2798" s="3" t="s">
        <v>855</v>
      </c>
    </row>
    <row r="2799" spans="5:8">
      <c r="E2799" t="str">
        <f t="shared" si="43"/>
        <v>1</v>
      </c>
      <c r="G2799" s="3" t="s">
        <v>1065</v>
      </c>
      <c r="H2799" s="3" t="s">
        <v>856</v>
      </c>
    </row>
    <row r="2800" spans="5:8">
      <c r="E2800" t="str">
        <f t="shared" si="43"/>
        <v>1</v>
      </c>
      <c r="G2800" s="3" t="s">
        <v>1065</v>
      </c>
      <c r="H2800" s="3" t="s">
        <v>857</v>
      </c>
    </row>
    <row r="2801" spans="5:8">
      <c r="E2801" t="str">
        <f t="shared" si="43"/>
        <v>1</v>
      </c>
      <c r="G2801" s="3" t="s">
        <v>1065</v>
      </c>
      <c r="H2801" s="3" t="s">
        <v>858</v>
      </c>
    </row>
    <row r="2802" spans="5:8">
      <c r="E2802" t="str">
        <f t="shared" si="43"/>
        <v>1</v>
      </c>
      <c r="G2802" s="3" t="s">
        <v>1065</v>
      </c>
      <c r="H2802" s="3" t="s">
        <v>859</v>
      </c>
    </row>
    <row r="2803" spans="5:8">
      <c r="E2803" t="str">
        <f t="shared" si="43"/>
        <v>1</v>
      </c>
      <c r="G2803" s="3" t="s">
        <v>1065</v>
      </c>
      <c r="H2803" s="3" t="s">
        <v>860</v>
      </c>
    </row>
    <row r="2804" spans="5:8">
      <c r="E2804" t="str">
        <f t="shared" si="43"/>
        <v>1</v>
      </c>
      <c r="G2804" s="3" t="s">
        <v>1065</v>
      </c>
      <c r="H2804" s="3" t="s">
        <v>861</v>
      </c>
    </row>
    <row r="2805" spans="5:8">
      <c r="E2805" t="str">
        <f t="shared" si="43"/>
        <v>1</v>
      </c>
      <c r="G2805" s="3" t="s">
        <v>1065</v>
      </c>
      <c r="H2805" s="3" t="s">
        <v>862</v>
      </c>
    </row>
    <row r="2806" spans="5:8">
      <c r="E2806" t="str">
        <f t="shared" si="43"/>
        <v>1</v>
      </c>
      <c r="G2806" s="3" t="s">
        <v>1065</v>
      </c>
      <c r="H2806" s="3" t="s">
        <v>863</v>
      </c>
    </row>
    <row r="2807" spans="5:8">
      <c r="E2807" t="str">
        <f t="shared" si="43"/>
        <v>1</v>
      </c>
      <c r="G2807" s="3" t="s">
        <v>1065</v>
      </c>
      <c r="H2807" s="3" t="s">
        <v>864</v>
      </c>
    </row>
    <row r="2808" spans="5:8">
      <c r="E2808" t="str">
        <f t="shared" si="43"/>
        <v>1</v>
      </c>
      <c r="G2808" s="3" t="s">
        <v>1065</v>
      </c>
      <c r="H2808" s="3" t="s">
        <v>865</v>
      </c>
    </row>
    <row r="2809" spans="5:8">
      <c r="E2809" t="str">
        <f t="shared" si="43"/>
        <v>1</v>
      </c>
      <c r="G2809" s="3" t="s">
        <v>1065</v>
      </c>
      <c r="H2809" s="3" t="s">
        <v>866</v>
      </c>
    </row>
    <row r="2810" spans="5:8">
      <c r="E2810" t="str">
        <f t="shared" si="43"/>
        <v>1</v>
      </c>
      <c r="G2810" s="3" t="s">
        <v>1065</v>
      </c>
      <c r="H2810" s="3" t="s">
        <v>867</v>
      </c>
    </row>
    <row r="2811" spans="5:8">
      <c r="E2811" t="str">
        <f t="shared" si="43"/>
        <v>1</v>
      </c>
      <c r="G2811" s="3" t="s">
        <v>1065</v>
      </c>
      <c r="H2811" s="3" t="s">
        <v>868</v>
      </c>
    </row>
    <row r="2812" spans="5:8">
      <c r="E2812" t="str">
        <f t="shared" si="43"/>
        <v>1</v>
      </c>
      <c r="G2812" s="3" t="s">
        <v>1065</v>
      </c>
      <c r="H2812" s="3" t="s">
        <v>869</v>
      </c>
    </row>
    <row r="2813" spans="5:8">
      <c r="E2813" t="str">
        <f t="shared" si="43"/>
        <v>1</v>
      </c>
      <c r="G2813" s="3" t="s">
        <v>1065</v>
      </c>
      <c r="H2813" s="3" t="s">
        <v>870</v>
      </c>
    </row>
    <row r="2814" spans="5:8">
      <c r="E2814" t="str">
        <f t="shared" si="43"/>
        <v>1</v>
      </c>
      <c r="G2814" s="3" t="s">
        <v>1065</v>
      </c>
      <c r="H2814" s="3" t="s">
        <v>871</v>
      </c>
    </row>
    <row r="2815" spans="5:8">
      <c r="E2815" t="str">
        <f t="shared" si="43"/>
        <v>1</v>
      </c>
      <c r="G2815" s="3" t="s">
        <v>1065</v>
      </c>
      <c r="H2815" s="3" t="s">
        <v>872</v>
      </c>
    </row>
    <row r="2816" spans="5:8">
      <c r="E2816" t="str">
        <f t="shared" si="43"/>
        <v>1</v>
      </c>
      <c r="G2816" s="3" t="s">
        <v>1065</v>
      </c>
      <c r="H2816" s="3" t="s">
        <v>873</v>
      </c>
    </row>
    <row r="2817" spans="5:8">
      <c r="E2817" t="str">
        <f t="shared" si="43"/>
        <v>1</v>
      </c>
      <c r="G2817" s="3" t="s">
        <v>1065</v>
      </c>
      <c r="H2817" s="3" t="s">
        <v>874</v>
      </c>
    </row>
    <row r="2818" spans="5:8">
      <c r="E2818" t="str">
        <f t="shared" si="43"/>
        <v>1</v>
      </c>
      <c r="G2818" s="3" t="s">
        <v>1065</v>
      </c>
      <c r="H2818" s="3" t="s">
        <v>875</v>
      </c>
    </row>
    <row r="2819" spans="5:8">
      <c r="E2819" t="str">
        <f t="shared" si="43"/>
        <v>1</v>
      </c>
      <c r="G2819" s="3" t="s">
        <v>1065</v>
      </c>
      <c r="H2819" s="3" t="s">
        <v>876</v>
      </c>
    </row>
    <row r="2820" spans="5:8">
      <c r="E2820" t="str">
        <f t="shared" ref="E2820:E2883" si="44">RIGHT(H2820,1)</f>
        <v>1</v>
      </c>
      <c r="G2820" s="3" t="s">
        <v>1065</v>
      </c>
      <c r="H2820" s="3" t="s">
        <v>877</v>
      </c>
    </row>
    <row r="2821" spans="5:8">
      <c r="E2821" t="str">
        <f t="shared" si="44"/>
        <v>1</v>
      </c>
      <c r="G2821" s="3" t="s">
        <v>1065</v>
      </c>
      <c r="H2821" s="3" t="s">
        <v>878</v>
      </c>
    </row>
    <row r="2822" spans="5:8">
      <c r="E2822" t="str">
        <f t="shared" si="44"/>
        <v>1</v>
      </c>
      <c r="G2822" s="3" t="s">
        <v>1065</v>
      </c>
      <c r="H2822" s="3" t="s">
        <v>879</v>
      </c>
    </row>
    <row r="2823" spans="5:8">
      <c r="E2823" t="str">
        <f t="shared" si="44"/>
        <v>1</v>
      </c>
      <c r="G2823" s="3" t="s">
        <v>1065</v>
      </c>
      <c r="H2823" s="3" t="s">
        <v>880</v>
      </c>
    </row>
    <row r="2824" spans="5:8">
      <c r="E2824" t="str">
        <f t="shared" si="44"/>
        <v>1</v>
      </c>
      <c r="G2824" s="3" t="s">
        <v>1065</v>
      </c>
      <c r="H2824" s="3" t="s">
        <v>881</v>
      </c>
    </row>
    <row r="2825" spans="5:8">
      <c r="E2825" t="str">
        <f t="shared" si="44"/>
        <v>1</v>
      </c>
      <c r="G2825" s="3" t="s">
        <v>1065</v>
      </c>
      <c r="H2825" s="3" t="s">
        <v>882</v>
      </c>
    </row>
    <row r="2826" spans="5:8">
      <c r="E2826" t="str">
        <f t="shared" si="44"/>
        <v>1</v>
      </c>
      <c r="G2826" s="3" t="s">
        <v>1065</v>
      </c>
      <c r="H2826" s="3" t="s">
        <v>883</v>
      </c>
    </row>
    <row r="2827" spans="5:8">
      <c r="E2827" t="str">
        <f t="shared" si="44"/>
        <v>1</v>
      </c>
      <c r="G2827" s="3" t="s">
        <v>1065</v>
      </c>
      <c r="H2827" s="3" t="s">
        <v>884</v>
      </c>
    </row>
    <row r="2828" spans="5:8">
      <c r="E2828" t="str">
        <f t="shared" si="44"/>
        <v>1</v>
      </c>
      <c r="G2828" s="3" t="s">
        <v>1065</v>
      </c>
      <c r="H2828" s="3" t="s">
        <v>885</v>
      </c>
    </row>
    <row r="2829" spans="5:8">
      <c r="E2829" t="str">
        <f t="shared" si="44"/>
        <v>1</v>
      </c>
      <c r="G2829" s="3" t="s">
        <v>1065</v>
      </c>
      <c r="H2829" s="3" t="s">
        <v>886</v>
      </c>
    </row>
    <row r="2830" spans="5:8">
      <c r="E2830" t="str">
        <f t="shared" si="44"/>
        <v>2</v>
      </c>
      <c r="G2830" s="3" t="s">
        <v>1065</v>
      </c>
      <c r="H2830" s="3" t="s">
        <v>887</v>
      </c>
    </row>
    <row r="2831" spans="5:8">
      <c r="E2831" t="str">
        <f t="shared" si="44"/>
        <v>2</v>
      </c>
      <c r="G2831" s="3" t="s">
        <v>1065</v>
      </c>
      <c r="H2831" s="3" t="s">
        <v>888</v>
      </c>
    </row>
    <row r="2832" spans="5:8">
      <c r="E2832" t="str">
        <f t="shared" si="44"/>
        <v>2</v>
      </c>
      <c r="G2832" s="3" t="s">
        <v>1065</v>
      </c>
      <c r="H2832" s="3" t="s">
        <v>889</v>
      </c>
    </row>
    <row r="2833" spans="5:8">
      <c r="E2833" t="str">
        <f t="shared" si="44"/>
        <v>2</v>
      </c>
      <c r="G2833" s="3" t="s">
        <v>1065</v>
      </c>
      <c r="H2833" s="3" t="s">
        <v>890</v>
      </c>
    </row>
    <row r="2834" spans="5:8">
      <c r="E2834" t="str">
        <f t="shared" si="44"/>
        <v>2</v>
      </c>
      <c r="G2834" s="3" t="s">
        <v>1065</v>
      </c>
      <c r="H2834" s="3" t="s">
        <v>891</v>
      </c>
    </row>
    <row r="2835" spans="5:8">
      <c r="E2835" t="str">
        <f t="shared" si="44"/>
        <v>2</v>
      </c>
      <c r="G2835" s="3" t="s">
        <v>1065</v>
      </c>
      <c r="H2835" s="3" t="s">
        <v>892</v>
      </c>
    </row>
    <row r="2836" spans="5:8">
      <c r="E2836" t="str">
        <f t="shared" si="44"/>
        <v>2</v>
      </c>
      <c r="G2836" s="3" t="s">
        <v>1065</v>
      </c>
      <c r="H2836" s="3" t="s">
        <v>893</v>
      </c>
    </row>
    <row r="2837" spans="5:8">
      <c r="E2837" t="str">
        <f t="shared" si="44"/>
        <v>2</v>
      </c>
      <c r="G2837" s="3" t="s">
        <v>1065</v>
      </c>
      <c r="H2837" s="3" t="s">
        <v>894</v>
      </c>
    </row>
    <row r="2838" spans="5:8">
      <c r="E2838" t="str">
        <f t="shared" si="44"/>
        <v>2</v>
      </c>
      <c r="G2838" s="3" t="s">
        <v>1065</v>
      </c>
      <c r="H2838" s="3" t="s">
        <v>895</v>
      </c>
    </row>
    <row r="2839" spans="5:8">
      <c r="E2839" t="str">
        <f t="shared" si="44"/>
        <v>2</v>
      </c>
      <c r="G2839" s="3" t="s">
        <v>1065</v>
      </c>
      <c r="H2839" s="3" t="s">
        <v>896</v>
      </c>
    </row>
    <row r="2840" spans="5:8">
      <c r="E2840" t="str">
        <f t="shared" si="44"/>
        <v>2</v>
      </c>
      <c r="G2840" s="3" t="s">
        <v>1065</v>
      </c>
      <c r="H2840" s="3" t="s">
        <v>897</v>
      </c>
    </row>
    <row r="2841" spans="5:8">
      <c r="E2841" t="str">
        <f t="shared" si="44"/>
        <v>2</v>
      </c>
      <c r="G2841" s="3" t="s">
        <v>1065</v>
      </c>
      <c r="H2841" s="3" t="s">
        <v>898</v>
      </c>
    </row>
    <row r="2842" spans="5:8">
      <c r="E2842" t="str">
        <f t="shared" si="44"/>
        <v>2</v>
      </c>
      <c r="G2842" s="3" t="s">
        <v>1065</v>
      </c>
      <c r="H2842" s="3" t="s">
        <v>899</v>
      </c>
    </row>
    <row r="2843" spans="5:8">
      <c r="E2843" t="str">
        <f t="shared" si="44"/>
        <v>2</v>
      </c>
      <c r="G2843" s="3" t="s">
        <v>1065</v>
      </c>
      <c r="H2843" s="3" t="s">
        <v>900</v>
      </c>
    </row>
    <row r="2844" spans="5:8">
      <c r="E2844" t="str">
        <f t="shared" si="44"/>
        <v>2</v>
      </c>
      <c r="G2844" s="3" t="s">
        <v>1065</v>
      </c>
      <c r="H2844" s="3" t="s">
        <v>901</v>
      </c>
    </row>
    <row r="2845" spans="5:8">
      <c r="E2845" t="str">
        <f t="shared" si="44"/>
        <v>2</v>
      </c>
      <c r="G2845" s="3" t="s">
        <v>1065</v>
      </c>
      <c r="H2845" s="3" t="s">
        <v>902</v>
      </c>
    </row>
    <row r="2846" spans="5:8">
      <c r="E2846" t="str">
        <f t="shared" si="44"/>
        <v>2</v>
      </c>
      <c r="G2846" s="3" t="s">
        <v>1065</v>
      </c>
      <c r="H2846" s="3" t="s">
        <v>903</v>
      </c>
    </row>
    <row r="2847" spans="5:8">
      <c r="E2847" t="str">
        <f t="shared" si="44"/>
        <v>2</v>
      </c>
      <c r="G2847" s="3" t="s">
        <v>1065</v>
      </c>
      <c r="H2847" s="3" t="s">
        <v>904</v>
      </c>
    </row>
    <row r="2848" spans="5:8">
      <c r="E2848" t="str">
        <f t="shared" si="44"/>
        <v>2</v>
      </c>
      <c r="G2848" s="3" t="s">
        <v>1065</v>
      </c>
      <c r="H2848" s="3" t="s">
        <v>905</v>
      </c>
    </row>
    <row r="2849" spans="5:8">
      <c r="E2849" t="str">
        <f t="shared" si="44"/>
        <v>2</v>
      </c>
      <c r="G2849" s="3" t="s">
        <v>1065</v>
      </c>
      <c r="H2849" s="3" t="s">
        <v>906</v>
      </c>
    </row>
    <row r="2850" spans="5:8">
      <c r="E2850" t="str">
        <f t="shared" si="44"/>
        <v>2</v>
      </c>
      <c r="G2850" s="3" t="s">
        <v>1065</v>
      </c>
      <c r="H2850" s="3" t="s">
        <v>907</v>
      </c>
    </row>
    <row r="2851" spans="5:8">
      <c r="E2851" t="str">
        <f t="shared" si="44"/>
        <v>1</v>
      </c>
      <c r="G2851" s="3" t="s">
        <v>1065</v>
      </c>
      <c r="H2851" s="3" t="s">
        <v>908</v>
      </c>
    </row>
    <row r="2852" spans="5:8">
      <c r="E2852" t="str">
        <f t="shared" si="44"/>
        <v>1</v>
      </c>
      <c r="G2852" s="3" t="s">
        <v>1065</v>
      </c>
      <c r="H2852" s="3" t="s">
        <v>909</v>
      </c>
    </row>
    <row r="2853" spans="5:8">
      <c r="E2853" t="str">
        <f t="shared" si="44"/>
        <v>1</v>
      </c>
      <c r="G2853" s="3" t="s">
        <v>1065</v>
      </c>
      <c r="H2853" s="3" t="s">
        <v>910</v>
      </c>
    </row>
    <row r="2854" spans="5:8">
      <c r="E2854" t="str">
        <f t="shared" si="44"/>
        <v>1</v>
      </c>
      <c r="G2854" s="3" t="s">
        <v>1065</v>
      </c>
      <c r="H2854" s="3" t="s">
        <v>911</v>
      </c>
    </row>
    <row r="2855" spans="5:8">
      <c r="E2855" t="str">
        <f t="shared" si="44"/>
        <v>1</v>
      </c>
      <c r="G2855" s="3" t="s">
        <v>1065</v>
      </c>
      <c r="H2855" s="3" t="s">
        <v>912</v>
      </c>
    </row>
    <row r="2856" spans="5:8">
      <c r="E2856" t="str">
        <f t="shared" si="44"/>
        <v>1</v>
      </c>
      <c r="G2856" s="3" t="s">
        <v>1065</v>
      </c>
      <c r="H2856" s="3" t="s">
        <v>913</v>
      </c>
    </row>
    <row r="2857" spans="5:8">
      <c r="E2857" t="str">
        <f t="shared" si="44"/>
        <v>1</v>
      </c>
      <c r="G2857" s="3" t="s">
        <v>1065</v>
      </c>
      <c r="H2857" s="3" t="s">
        <v>914</v>
      </c>
    </row>
    <row r="2858" spans="5:8">
      <c r="E2858" t="str">
        <f t="shared" si="44"/>
        <v>2</v>
      </c>
      <c r="G2858" s="3" t="s">
        <v>1065</v>
      </c>
      <c r="H2858" s="3" t="s">
        <v>915</v>
      </c>
    </row>
    <row r="2859" spans="5:8">
      <c r="E2859" t="str">
        <f t="shared" si="44"/>
        <v>2</v>
      </c>
      <c r="G2859" s="3" t="s">
        <v>1065</v>
      </c>
      <c r="H2859" s="3" t="s">
        <v>916</v>
      </c>
    </row>
    <row r="2860" spans="5:8">
      <c r="E2860" t="str">
        <f t="shared" si="44"/>
        <v>2</v>
      </c>
      <c r="G2860" s="3" t="s">
        <v>1065</v>
      </c>
      <c r="H2860" s="3" t="s">
        <v>917</v>
      </c>
    </row>
    <row r="2861" spans="5:8">
      <c r="E2861" t="str">
        <f t="shared" si="44"/>
        <v>2</v>
      </c>
      <c r="G2861" s="3" t="s">
        <v>1065</v>
      </c>
      <c r="H2861" s="3" t="s">
        <v>918</v>
      </c>
    </row>
    <row r="2862" spans="5:8">
      <c r="E2862" t="str">
        <f t="shared" si="44"/>
        <v>2</v>
      </c>
      <c r="G2862" s="3" t="s">
        <v>1065</v>
      </c>
      <c r="H2862" s="3" t="s">
        <v>919</v>
      </c>
    </row>
    <row r="2863" spans="5:8">
      <c r="E2863" t="str">
        <f t="shared" si="44"/>
        <v>2</v>
      </c>
      <c r="G2863" s="3" t="s">
        <v>1065</v>
      </c>
      <c r="H2863" s="3" t="s">
        <v>920</v>
      </c>
    </row>
    <row r="2864" spans="5:8">
      <c r="E2864" t="str">
        <f t="shared" si="44"/>
        <v>2</v>
      </c>
      <c r="G2864" s="3" t="s">
        <v>1065</v>
      </c>
      <c r="H2864" s="3" t="s">
        <v>921</v>
      </c>
    </row>
    <row r="2865" spans="5:8">
      <c r="E2865" t="str">
        <f t="shared" si="44"/>
        <v>2</v>
      </c>
      <c r="G2865" s="3" t="s">
        <v>1065</v>
      </c>
      <c r="H2865" s="3" t="s">
        <v>922</v>
      </c>
    </row>
    <row r="2866" spans="5:8">
      <c r="E2866" t="str">
        <f t="shared" si="44"/>
        <v>2</v>
      </c>
      <c r="G2866" s="3" t="s">
        <v>1065</v>
      </c>
      <c r="H2866" s="3" t="s">
        <v>923</v>
      </c>
    </row>
    <row r="2867" spans="5:8">
      <c r="E2867" t="str">
        <f t="shared" si="44"/>
        <v>1</v>
      </c>
      <c r="G2867" s="3" t="s">
        <v>1065</v>
      </c>
      <c r="H2867" s="3" t="s">
        <v>924</v>
      </c>
    </row>
    <row r="2868" spans="5:8">
      <c r="E2868" t="str">
        <f t="shared" si="44"/>
        <v>1</v>
      </c>
      <c r="G2868" s="3" t="s">
        <v>1065</v>
      </c>
      <c r="H2868" s="3" t="s">
        <v>925</v>
      </c>
    </row>
    <row r="2869" spans="5:8">
      <c r="E2869" t="str">
        <f t="shared" si="44"/>
        <v>1</v>
      </c>
      <c r="G2869" s="3" t="s">
        <v>1065</v>
      </c>
      <c r="H2869" s="3" t="s">
        <v>926</v>
      </c>
    </row>
    <row r="2870" spans="5:8">
      <c r="E2870" t="str">
        <f t="shared" si="44"/>
        <v>1</v>
      </c>
      <c r="G2870" s="3" t="s">
        <v>1065</v>
      </c>
      <c r="H2870" s="3" t="s">
        <v>927</v>
      </c>
    </row>
    <row r="2871" spans="5:8">
      <c r="E2871" t="str">
        <f t="shared" si="44"/>
        <v>1</v>
      </c>
      <c r="G2871" s="3" t="s">
        <v>1065</v>
      </c>
      <c r="H2871" s="3" t="s">
        <v>928</v>
      </c>
    </row>
    <row r="2872" spans="5:8">
      <c r="E2872" t="str">
        <f t="shared" si="44"/>
        <v>2</v>
      </c>
      <c r="G2872" s="3" t="s">
        <v>1065</v>
      </c>
      <c r="H2872" s="3" t="s">
        <v>929</v>
      </c>
    </row>
    <row r="2873" spans="5:8">
      <c r="E2873" t="str">
        <f t="shared" si="44"/>
        <v>2</v>
      </c>
      <c r="G2873" s="3" t="s">
        <v>1065</v>
      </c>
      <c r="H2873" s="3" t="s">
        <v>930</v>
      </c>
    </row>
    <row r="2874" spans="5:8">
      <c r="E2874" t="str">
        <f t="shared" si="44"/>
        <v>2</v>
      </c>
      <c r="G2874" s="3" t="s">
        <v>1065</v>
      </c>
      <c r="H2874" s="3" t="s">
        <v>931</v>
      </c>
    </row>
    <row r="2875" spans="5:8">
      <c r="E2875" t="str">
        <f t="shared" si="44"/>
        <v>2</v>
      </c>
      <c r="G2875" s="3" t="s">
        <v>1065</v>
      </c>
      <c r="H2875" s="3" t="s">
        <v>932</v>
      </c>
    </row>
    <row r="2876" spans="5:8">
      <c r="E2876" t="str">
        <f t="shared" si="44"/>
        <v>2</v>
      </c>
      <c r="G2876" s="3" t="s">
        <v>1065</v>
      </c>
      <c r="H2876" s="3" t="s">
        <v>933</v>
      </c>
    </row>
    <row r="2877" spans="5:8">
      <c r="E2877" t="str">
        <f t="shared" si="44"/>
        <v>2</v>
      </c>
      <c r="G2877" s="3" t="s">
        <v>1065</v>
      </c>
      <c r="H2877" s="3" t="s">
        <v>934</v>
      </c>
    </row>
    <row r="2878" spans="5:8">
      <c r="E2878" t="str">
        <f t="shared" si="44"/>
        <v>2</v>
      </c>
      <c r="G2878" s="3" t="s">
        <v>1065</v>
      </c>
      <c r="H2878" s="3" t="s">
        <v>935</v>
      </c>
    </row>
    <row r="2879" spans="5:8">
      <c r="E2879" t="str">
        <f t="shared" si="44"/>
        <v>2</v>
      </c>
      <c r="G2879" s="3" t="s">
        <v>1065</v>
      </c>
      <c r="H2879" s="3" t="s">
        <v>936</v>
      </c>
    </row>
    <row r="2880" spans="5:8">
      <c r="E2880" t="str">
        <f t="shared" si="44"/>
        <v>2</v>
      </c>
      <c r="G2880" s="3" t="s">
        <v>1065</v>
      </c>
      <c r="H2880" s="3" t="s">
        <v>937</v>
      </c>
    </row>
    <row r="2881" spans="5:8">
      <c r="E2881" t="str">
        <f t="shared" si="44"/>
        <v>2</v>
      </c>
      <c r="G2881" s="3" t="s">
        <v>1065</v>
      </c>
      <c r="H2881" s="3" t="s">
        <v>938</v>
      </c>
    </row>
    <row r="2882" spans="5:8">
      <c r="E2882" t="str">
        <f t="shared" si="44"/>
        <v>2</v>
      </c>
      <c r="G2882" s="3" t="s">
        <v>1065</v>
      </c>
      <c r="H2882" s="3" t="s">
        <v>939</v>
      </c>
    </row>
    <row r="2883" spans="5:8">
      <c r="E2883" t="str">
        <f t="shared" si="44"/>
        <v>2</v>
      </c>
      <c r="G2883" s="3" t="s">
        <v>1065</v>
      </c>
      <c r="H2883" s="3" t="s">
        <v>940</v>
      </c>
    </row>
    <row r="2884" spans="5:8">
      <c r="E2884" t="str">
        <f t="shared" ref="E2884:E2947" si="45">RIGHT(H2884,1)</f>
        <v>2</v>
      </c>
      <c r="G2884" s="3" t="s">
        <v>1065</v>
      </c>
      <c r="H2884" s="3" t="s">
        <v>941</v>
      </c>
    </row>
    <row r="2885" spans="5:8">
      <c r="E2885" t="str">
        <f t="shared" si="45"/>
        <v>2</v>
      </c>
      <c r="G2885" s="3" t="s">
        <v>1065</v>
      </c>
      <c r="H2885" s="3" t="s">
        <v>942</v>
      </c>
    </row>
    <row r="2886" spans="5:8">
      <c r="E2886" t="str">
        <f t="shared" si="45"/>
        <v>2</v>
      </c>
      <c r="G2886" s="3" t="s">
        <v>1065</v>
      </c>
      <c r="H2886" s="3" t="s">
        <v>943</v>
      </c>
    </row>
    <row r="2887" spans="5:8">
      <c r="E2887" t="str">
        <f t="shared" si="45"/>
        <v>2</v>
      </c>
      <c r="G2887" s="3" t="s">
        <v>1065</v>
      </c>
      <c r="H2887" s="3" t="s">
        <v>944</v>
      </c>
    </row>
    <row r="2888" spans="5:8">
      <c r="E2888" t="str">
        <f t="shared" si="45"/>
        <v>2</v>
      </c>
      <c r="G2888" s="3" t="s">
        <v>1065</v>
      </c>
      <c r="H2888" s="3" t="s">
        <v>945</v>
      </c>
    </row>
    <row r="2889" spans="5:8">
      <c r="E2889" t="str">
        <f t="shared" si="45"/>
        <v>2</v>
      </c>
      <c r="G2889" s="3" t="s">
        <v>1065</v>
      </c>
      <c r="H2889" s="3" t="s">
        <v>946</v>
      </c>
    </row>
    <row r="2890" spans="5:8">
      <c r="E2890" t="str">
        <f t="shared" si="45"/>
        <v>2</v>
      </c>
      <c r="G2890" s="3" t="s">
        <v>1065</v>
      </c>
      <c r="H2890" s="3" t="s">
        <v>947</v>
      </c>
    </row>
    <row r="2891" spans="5:8">
      <c r="E2891" t="str">
        <f t="shared" si="45"/>
        <v>2</v>
      </c>
      <c r="G2891" s="3" t="s">
        <v>1065</v>
      </c>
      <c r="H2891" s="3" t="s">
        <v>948</v>
      </c>
    </row>
    <row r="2892" spans="5:8">
      <c r="E2892" t="str">
        <f t="shared" si="45"/>
        <v>2</v>
      </c>
      <c r="G2892" s="3" t="s">
        <v>1065</v>
      </c>
      <c r="H2892" s="3" t="s">
        <v>949</v>
      </c>
    </row>
    <row r="2893" spans="5:8">
      <c r="E2893" t="str">
        <f t="shared" si="45"/>
        <v>2</v>
      </c>
      <c r="G2893" s="3" t="s">
        <v>1065</v>
      </c>
      <c r="H2893" s="3" t="s">
        <v>950</v>
      </c>
    </row>
    <row r="2894" spans="5:8">
      <c r="E2894" t="str">
        <f t="shared" si="45"/>
        <v>2</v>
      </c>
      <c r="G2894" s="3" t="s">
        <v>1065</v>
      </c>
      <c r="H2894" s="3" t="s">
        <v>951</v>
      </c>
    </row>
    <row r="2895" spans="5:8">
      <c r="E2895" t="str">
        <f t="shared" si="45"/>
        <v>2</v>
      </c>
      <c r="G2895" s="3" t="s">
        <v>1065</v>
      </c>
      <c r="H2895" s="3" t="s">
        <v>952</v>
      </c>
    </row>
    <row r="2896" spans="5:8">
      <c r="E2896" t="str">
        <f t="shared" si="45"/>
        <v>2</v>
      </c>
      <c r="G2896" s="3" t="s">
        <v>1065</v>
      </c>
      <c r="H2896" s="3" t="s">
        <v>953</v>
      </c>
    </row>
    <row r="2897" spans="5:8">
      <c r="E2897" t="str">
        <f t="shared" si="45"/>
        <v>2</v>
      </c>
      <c r="G2897" s="3" t="s">
        <v>1065</v>
      </c>
      <c r="H2897" s="3" t="s">
        <v>954</v>
      </c>
    </row>
    <row r="2898" spans="5:8">
      <c r="E2898" t="str">
        <f t="shared" si="45"/>
        <v>2</v>
      </c>
      <c r="G2898" s="3" t="s">
        <v>1065</v>
      </c>
      <c r="H2898" s="3" t="s">
        <v>955</v>
      </c>
    </row>
    <row r="2899" spans="5:8">
      <c r="E2899" t="str">
        <f t="shared" si="45"/>
        <v>2</v>
      </c>
      <c r="G2899" s="3" t="s">
        <v>1065</v>
      </c>
      <c r="H2899" s="3" t="s">
        <v>956</v>
      </c>
    </row>
    <row r="2900" spans="5:8">
      <c r="E2900" t="str">
        <f t="shared" si="45"/>
        <v>2</v>
      </c>
      <c r="G2900" s="3" t="s">
        <v>1065</v>
      </c>
      <c r="H2900" s="3" t="s">
        <v>957</v>
      </c>
    </row>
    <row r="2901" spans="5:8">
      <c r="E2901" t="str">
        <f t="shared" si="45"/>
        <v>2</v>
      </c>
      <c r="G2901" s="3" t="s">
        <v>1065</v>
      </c>
      <c r="H2901" s="3" t="s">
        <v>958</v>
      </c>
    </row>
    <row r="2902" spans="5:8">
      <c r="E2902" t="str">
        <f t="shared" si="45"/>
        <v>2</v>
      </c>
      <c r="G2902" s="3" t="s">
        <v>1065</v>
      </c>
      <c r="H2902" s="3" t="s">
        <v>959</v>
      </c>
    </row>
    <row r="2903" spans="5:8">
      <c r="E2903" t="str">
        <f t="shared" si="45"/>
        <v>2</v>
      </c>
      <c r="G2903" s="3" t="s">
        <v>1065</v>
      </c>
      <c r="H2903" s="3" t="s">
        <v>960</v>
      </c>
    </row>
    <row r="2904" spans="5:8">
      <c r="E2904" t="str">
        <f t="shared" si="45"/>
        <v>2</v>
      </c>
      <c r="G2904" s="3" t="s">
        <v>1065</v>
      </c>
      <c r="H2904" s="3" t="s">
        <v>961</v>
      </c>
    </row>
    <row r="2905" spans="5:8">
      <c r="E2905" t="str">
        <f t="shared" si="45"/>
        <v>2</v>
      </c>
      <c r="G2905" s="3" t="s">
        <v>1065</v>
      </c>
      <c r="H2905" s="3" t="s">
        <v>962</v>
      </c>
    </row>
    <row r="2906" spans="5:8">
      <c r="E2906" t="str">
        <f t="shared" si="45"/>
        <v>2</v>
      </c>
      <c r="G2906" s="3" t="s">
        <v>1065</v>
      </c>
      <c r="H2906" s="3" t="s">
        <v>963</v>
      </c>
    </row>
    <row r="2907" spans="5:8">
      <c r="E2907" t="str">
        <f t="shared" si="45"/>
        <v>2</v>
      </c>
      <c r="G2907" s="3" t="s">
        <v>1065</v>
      </c>
      <c r="H2907" s="3" t="s">
        <v>964</v>
      </c>
    </row>
    <row r="2908" spans="5:8">
      <c r="E2908" t="str">
        <f t="shared" si="45"/>
        <v>2</v>
      </c>
      <c r="G2908" s="3" t="s">
        <v>1065</v>
      </c>
      <c r="H2908" s="3" t="s">
        <v>965</v>
      </c>
    </row>
    <row r="2909" spans="5:8">
      <c r="E2909" t="str">
        <f t="shared" si="45"/>
        <v>2</v>
      </c>
      <c r="G2909" s="3" t="s">
        <v>1065</v>
      </c>
      <c r="H2909" s="3" t="s">
        <v>966</v>
      </c>
    </row>
    <row r="2910" spans="5:8">
      <c r="E2910" t="str">
        <f t="shared" si="45"/>
        <v>2</v>
      </c>
      <c r="G2910" s="3" t="s">
        <v>1065</v>
      </c>
      <c r="H2910" s="3" t="s">
        <v>967</v>
      </c>
    </row>
    <row r="2911" spans="5:8">
      <c r="E2911" t="str">
        <f t="shared" si="45"/>
        <v>2</v>
      </c>
      <c r="G2911" s="3" t="s">
        <v>1065</v>
      </c>
      <c r="H2911" s="3" t="s">
        <v>968</v>
      </c>
    </row>
    <row r="2912" spans="5:8">
      <c r="E2912" t="str">
        <f t="shared" si="45"/>
        <v>2</v>
      </c>
      <c r="G2912" s="3" t="s">
        <v>1065</v>
      </c>
      <c r="H2912" s="3" t="s">
        <v>969</v>
      </c>
    </row>
    <row r="2913" spans="5:8">
      <c r="E2913" t="str">
        <f t="shared" si="45"/>
        <v>2</v>
      </c>
      <c r="G2913" s="3" t="s">
        <v>1065</v>
      </c>
      <c r="H2913" s="3" t="s">
        <v>970</v>
      </c>
    </row>
    <row r="2914" spans="5:8">
      <c r="E2914" t="str">
        <f t="shared" si="45"/>
        <v>2</v>
      </c>
      <c r="G2914" s="3" t="s">
        <v>1065</v>
      </c>
      <c r="H2914" s="3" t="s">
        <v>971</v>
      </c>
    </row>
    <row r="2915" spans="5:8">
      <c r="E2915" t="str">
        <f t="shared" si="45"/>
        <v>2</v>
      </c>
      <c r="G2915" s="3" t="s">
        <v>1065</v>
      </c>
      <c r="H2915" s="3" t="s">
        <v>972</v>
      </c>
    </row>
    <row r="2916" spans="5:8">
      <c r="E2916" t="str">
        <f t="shared" si="45"/>
        <v>2</v>
      </c>
      <c r="G2916" s="3" t="s">
        <v>1065</v>
      </c>
      <c r="H2916" s="3" t="s">
        <v>973</v>
      </c>
    </row>
    <row r="2917" spans="5:8">
      <c r="E2917" t="str">
        <f t="shared" si="45"/>
        <v>2</v>
      </c>
      <c r="G2917" s="3" t="s">
        <v>1065</v>
      </c>
      <c r="H2917" s="3" t="s">
        <v>974</v>
      </c>
    </row>
    <row r="2918" spans="5:8">
      <c r="E2918" t="str">
        <f t="shared" si="45"/>
        <v>2</v>
      </c>
      <c r="G2918" s="3" t="s">
        <v>1065</v>
      </c>
      <c r="H2918" s="3" t="s">
        <v>975</v>
      </c>
    </row>
    <row r="2919" spans="5:8">
      <c r="E2919" t="str">
        <f t="shared" si="45"/>
        <v>2</v>
      </c>
      <c r="G2919" s="3" t="s">
        <v>1065</v>
      </c>
      <c r="H2919" s="3" t="s">
        <v>976</v>
      </c>
    </row>
    <row r="2920" spans="5:8">
      <c r="E2920" t="str">
        <f t="shared" si="45"/>
        <v>2</v>
      </c>
      <c r="G2920" s="3" t="s">
        <v>1065</v>
      </c>
      <c r="H2920" s="3" t="s">
        <v>977</v>
      </c>
    </row>
    <row r="2921" spans="5:8">
      <c r="E2921" t="str">
        <f t="shared" si="45"/>
        <v>2</v>
      </c>
      <c r="G2921" s="3" t="s">
        <v>1065</v>
      </c>
      <c r="H2921" s="3" t="s">
        <v>978</v>
      </c>
    </row>
    <row r="2922" spans="5:8">
      <c r="E2922" t="str">
        <f t="shared" si="45"/>
        <v>2</v>
      </c>
      <c r="G2922" s="3" t="s">
        <v>1065</v>
      </c>
      <c r="H2922" s="3" t="s">
        <v>979</v>
      </c>
    </row>
    <row r="2923" spans="5:8">
      <c r="E2923" t="str">
        <f t="shared" si="45"/>
        <v>2</v>
      </c>
      <c r="G2923" s="3" t="s">
        <v>1065</v>
      </c>
      <c r="H2923" s="3" t="s">
        <v>980</v>
      </c>
    </row>
    <row r="2924" spans="5:8">
      <c r="E2924" t="str">
        <f t="shared" si="45"/>
        <v>2</v>
      </c>
      <c r="G2924" s="3" t="s">
        <v>1065</v>
      </c>
      <c r="H2924" s="3" t="s">
        <v>981</v>
      </c>
    </row>
    <row r="2925" spans="5:8">
      <c r="E2925" t="str">
        <f t="shared" si="45"/>
        <v>2</v>
      </c>
      <c r="G2925" s="3" t="s">
        <v>1065</v>
      </c>
      <c r="H2925" s="3" t="s">
        <v>982</v>
      </c>
    </row>
    <row r="2926" spans="5:8">
      <c r="E2926" t="str">
        <f t="shared" si="45"/>
        <v>2</v>
      </c>
      <c r="G2926" s="3" t="s">
        <v>1065</v>
      </c>
      <c r="H2926" s="3" t="s">
        <v>983</v>
      </c>
    </row>
    <row r="2927" spans="5:8">
      <c r="E2927" t="str">
        <f t="shared" si="45"/>
        <v>2</v>
      </c>
      <c r="G2927" s="3" t="s">
        <v>1065</v>
      </c>
      <c r="H2927" s="3" t="s">
        <v>984</v>
      </c>
    </row>
    <row r="2928" spans="5:8">
      <c r="E2928" t="str">
        <f t="shared" si="45"/>
        <v>2</v>
      </c>
      <c r="G2928" s="3" t="s">
        <v>1065</v>
      </c>
      <c r="H2928" s="3" t="s">
        <v>985</v>
      </c>
    </row>
    <row r="2929" spans="5:8">
      <c r="E2929" t="str">
        <f t="shared" si="45"/>
        <v>2</v>
      </c>
      <c r="G2929" s="3" t="s">
        <v>1065</v>
      </c>
      <c r="H2929" s="3" t="s">
        <v>986</v>
      </c>
    </row>
    <row r="2930" spans="5:8">
      <c r="E2930" t="str">
        <f t="shared" si="45"/>
        <v>2</v>
      </c>
      <c r="G2930" s="3" t="s">
        <v>1065</v>
      </c>
      <c r="H2930" s="3" t="s">
        <v>987</v>
      </c>
    </row>
    <row r="2931" spans="5:8">
      <c r="E2931" t="str">
        <f t="shared" si="45"/>
        <v>2</v>
      </c>
      <c r="G2931" s="3" t="s">
        <v>1065</v>
      </c>
      <c r="H2931" s="3" t="s">
        <v>988</v>
      </c>
    </row>
    <row r="2932" spans="5:8">
      <c r="E2932" t="str">
        <f t="shared" si="45"/>
        <v>2</v>
      </c>
      <c r="G2932" s="3" t="s">
        <v>1065</v>
      </c>
      <c r="H2932" s="3" t="s">
        <v>989</v>
      </c>
    </row>
    <row r="2933" spans="5:8">
      <c r="E2933" t="str">
        <f t="shared" si="45"/>
        <v>2</v>
      </c>
      <c r="G2933" s="3" t="s">
        <v>1065</v>
      </c>
      <c r="H2933" s="3" t="s">
        <v>990</v>
      </c>
    </row>
    <row r="2934" spans="5:8">
      <c r="E2934" t="str">
        <f t="shared" si="45"/>
        <v>2</v>
      </c>
      <c r="G2934" s="3" t="s">
        <v>1065</v>
      </c>
      <c r="H2934" s="3" t="s">
        <v>991</v>
      </c>
    </row>
    <row r="2935" spans="5:8">
      <c r="E2935" t="str">
        <f t="shared" si="45"/>
        <v>2</v>
      </c>
      <c r="G2935" s="3" t="s">
        <v>1065</v>
      </c>
      <c r="H2935" s="3" t="s">
        <v>992</v>
      </c>
    </row>
    <row r="2936" spans="5:8">
      <c r="E2936" t="str">
        <f t="shared" si="45"/>
        <v>2</v>
      </c>
      <c r="G2936" s="3" t="s">
        <v>1065</v>
      </c>
      <c r="H2936" s="3" t="s">
        <v>993</v>
      </c>
    </row>
    <row r="2937" spans="5:8">
      <c r="E2937" t="str">
        <f t="shared" si="45"/>
        <v>2</v>
      </c>
      <c r="G2937" s="3" t="s">
        <v>1065</v>
      </c>
      <c r="H2937" s="3" t="s">
        <v>994</v>
      </c>
    </row>
    <row r="2938" spans="5:8">
      <c r="E2938" t="str">
        <f t="shared" si="45"/>
        <v>2</v>
      </c>
      <c r="G2938" s="3" t="s">
        <v>1065</v>
      </c>
      <c r="H2938" s="3" t="s">
        <v>995</v>
      </c>
    </row>
    <row r="2939" spans="5:8">
      <c r="E2939" t="str">
        <f t="shared" si="45"/>
        <v>2</v>
      </c>
      <c r="G2939" s="3" t="s">
        <v>1065</v>
      </c>
      <c r="H2939" s="3" t="s">
        <v>996</v>
      </c>
    </row>
    <row r="2940" spans="5:8">
      <c r="E2940" t="str">
        <f t="shared" si="45"/>
        <v>2</v>
      </c>
      <c r="G2940" s="3" t="s">
        <v>1065</v>
      </c>
      <c r="H2940" s="3" t="s">
        <v>997</v>
      </c>
    </row>
    <row r="2941" spans="5:8">
      <c r="E2941" t="str">
        <f t="shared" si="45"/>
        <v>2</v>
      </c>
      <c r="G2941" s="3" t="s">
        <v>1065</v>
      </c>
      <c r="H2941" s="3" t="s">
        <v>998</v>
      </c>
    </row>
    <row r="2942" spans="5:8">
      <c r="E2942" t="str">
        <f t="shared" si="45"/>
        <v>2</v>
      </c>
      <c r="G2942" s="3" t="s">
        <v>1065</v>
      </c>
      <c r="H2942" s="3" t="s">
        <v>999</v>
      </c>
    </row>
    <row r="2943" spans="5:8">
      <c r="E2943" t="str">
        <f t="shared" si="45"/>
        <v>2</v>
      </c>
      <c r="G2943" s="3" t="s">
        <v>1065</v>
      </c>
      <c r="H2943" s="3" t="s">
        <v>1000</v>
      </c>
    </row>
    <row r="2944" spans="5:8">
      <c r="E2944" t="str">
        <f t="shared" si="45"/>
        <v>2</v>
      </c>
      <c r="G2944" s="3" t="s">
        <v>1065</v>
      </c>
      <c r="H2944" s="3" t="s">
        <v>1001</v>
      </c>
    </row>
    <row r="2945" spans="5:8">
      <c r="E2945" t="str">
        <f t="shared" si="45"/>
        <v>2</v>
      </c>
      <c r="G2945" s="3" t="s">
        <v>1065</v>
      </c>
      <c r="H2945" s="3" t="s">
        <v>1002</v>
      </c>
    </row>
    <row r="2946" spans="5:8">
      <c r="E2946" t="str">
        <f t="shared" si="45"/>
        <v>2</v>
      </c>
      <c r="G2946" s="3" t="s">
        <v>1065</v>
      </c>
      <c r="H2946" s="3" t="s">
        <v>1003</v>
      </c>
    </row>
    <row r="2947" spans="5:8">
      <c r="E2947" t="str">
        <f t="shared" si="45"/>
        <v>2</v>
      </c>
      <c r="G2947" s="3" t="s">
        <v>1065</v>
      </c>
      <c r="H2947" s="3" t="s">
        <v>1004</v>
      </c>
    </row>
    <row r="2948" spans="5:8">
      <c r="E2948" t="str">
        <f t="shared" ref="E2948:E3011" si="46">RIGHT(H2948,1)</f>
        <v>2</v>
      </c>
      <c r="G2948" s="3" t="s">
        <v>1065</v>
      </c>
      <c r="H2948" s="3" t="s">
        <v>1005</v>
      </c>
    </row>
    <row r="2949" spans="5:8">
      <c r="E2949" t="str">
        <f t="shared" si="46"/>
        <v>2</v>
      </c>
      <c r="G2949" s="3" t="s">
        <v>1065</v>
      </c>
      <c r="H2949" s="3" t="s">
        <v>1006</v>
      </c>
    </row>
    <row r="2950" spans="5:8">
      <c r="E2950" t="str">
        <f t="shared" si="46"/>
        <v>1</v>
      </c>
      <c r="G2950" s="3" t="s">
        <v>1065</v>
      </c>
      <c r="H2950" s="3" t="s">
        <v>1007</v>
      </c>
    </row>
    <row r="2951" spans="5:8">
      <c r="E2951" t="str">
        <f t="shared" si="46"/>
        <v>1</v>
      </c>
      <c r="G2951" s="3" t="s">
        <v>1065</v>
      </c>
      <c r="H2951" s="3" t="s">
        <v>1008</v>
      </c>
    </row>
    <row r="2952" spans="5:8">
      <c r="E2952" t="str">
        <f t="shared" si="46"/>
        <v>1</v>
      </c>
      <c r="G2952" s="3" t="s">
        <v>1065</v>
      </c>
      <c r="H2952" s="3" t="s">
        <v>1009</v>
      </c>
    </row>
    <row r="2953" spans="5:8">
      <c r="E2953" t="str">
        <f t="shared" si="46"/>
        <v>1</v>
      </c>
      <c r="G2953" s="3" t="s">
        <v>1065</v>
      </c>
      <c r="H2953" s="3" t="s">
        <v>1010</v>
      </c>
    </row>
    <row r="2954" spans="5:8">
      <c r="E2954" t="str">
        <f t="shared" si="46"/>
        <v>1</v>
      </c>
      <c r="G2954" s="3" t="s">
        <v>1065</v>
      </c>
      <c r="H2954" s="3" t="s">
        <v>1011</v>
      </c>
    </row>
    <row r="2955" spans="5:8">
      <c r="E2955" t="str">
        <f t="shared" si="46"/>
        <v>1</v>
      </c>
      <c r="G2955" s="3" t="s">
        <v>1065</v>
      </c>
      <c r="H2955" s="3" t="s">
        <v>1012</v>
      </c>
    </row>
    <row r="2956" spans="5:8">
      <c r="E2956" t="str">
        <f t="shared" si="46"/>
        <v>1</v>
      </c>
      <c r="G2956" s="3" t="s">
        <v>1065</v>
      </c>
      <c r="H2956" s="3" t="s">
        <v>1013</v>
      </c>
    </row>
    <row r="2957" spans="5:8">
      <c r="E2957" t="str">
        <f t="shared" si="46"/>
        <v>1</v>
      </c>
      <c r="G2957" s="3" t="s">
        <v>1065</v>
      </c>
      <c r="H2957" s="3" t="s">
        <v>1014</v>
      </c>
    </row>
    <row r="2958" spans="5:8">
      <c r="E2958" t="str">
        <f t="shared" si="46"/>
        <v>1</v>
      </c>
      <c r="G2958" s="3" t="s">
        <v>1065</v>
      </c>
      <c r="H2958" s="3" t="s">
        <v>1015</v>
      </c>
    </row>
    <row r="2959" spans="5:8">
      <c r="E2959" t="str">
        <f t="shared" si="46"/>
        <v>1</v>
      </c>
      <c r="G2959" s="3" t="s">
        <v>1065</v>
      </c>
      <c r="H2959" s="3" t="s">
        <v>1016</v>
      </c>
    </row>
    <row r="2960" spans="5:8">
      <c r="E2960" t="str">
        <f t="shared" si="46"/>
        <v>1</v>
      </c>
      <c r="G2960" s="3" t="s">
        <v>1065</v>
      </c>
      <c r="H2960" s="3" t="s">
        <v>1017</v>
      </c>
    </row>
    <row r="2961" spans="5:8">
      <c r="E2961" t="str">
        <f t="shared" si="46"/>
        <v>1</v>
      </c>
      <c r="G2961" s="3" t="s">
        <v>1065</v>
      </c>
      <c r="H2961" s="3" t="s">
        <v>1018</v>
      </c>
    </row>
    <row r="2962" spans="5:8">
      <c r="E2962" t="str">
        <f t="shared" si="46"/>
        <v>1</v>
      </c>
      <c r="G2962" s="3" t="s">
        <v>1065</v>
      </c>
      <c r="H2962" s="3" t="s">
        <v>1019</v>
      </c>
    </row>
    <row r="2963" spans="5:8">
      <c r="E2963" t="str">
        <f t="shared" si="46"/>
        <v>1</v>
      </c>
      <c r="G2963" s="3" t="s">
        <v>1065</v>
      </c>
      <c r="H2963" s="3" t="s">
        <v>1020</v>
      </c>
    </row>
    <row r="2964" spans="5:8">
      <c r="E2964" t="str">
        <f t="shared" si="46"/>
        <v>1</v>
      </c>
      <c r="G2964" s="3" t="s">
        <v>1065</v>
      </c>
      <c r="H2964" s="3" t="s">
        <v>1021</v>
      </c>
    </row>
    <row r="2965" spans="5:8">
      <c r="E2965" t="str">
        <f t="shared" si="46"/>
        <v>1</v>
      </c>
      <c r="G2965" s="3" t="s">
        <v>1065</v>
      </c>
      <c r="H2965" s="3" t="s">
        <v>1022</v>
      </c>
    </row>
    <row r="2966" spans="5:8">
      <c r="E2966" t="str">
        <f t="shared" si="46"/>
        <v>1</v>
      </c>
      <c r="G2966" s="3" t="s">
        <v>1065</v>
      </c>
      <c r="H2966" s="3" t="s">
        <v>1023</v>
      </c>
    </row>
    <row r="2967" spans="5:8">
      <c r="E2967" t="str">
        <f t="shared" si="46"/>
        <v>1</v>
      </c>
      <c r="G2967" s="3" t="s">
        <v>1065</v>
      </c>
      <c r="H2967" s="3" t="s">
        <v>1024</v>
      </c>
    </row>
    <row r="2968" spans="5:8">
      <c r="E2968" t="str">
        <f t="shared" si="46"/>
        <v>1</v>
      </c>
      <c r="G2968" s="3" t="s">
        <v>1065</v>
      </c>
      <c r="H2968" s="3" t="s">
        <v>1025</v>
      </c>
    </row>
    <row r="2969" spans="5:8">
      <c r="E2969" t="str">
        <f t="shared" si="46"/>
        <v>1</v>
      </c>
      <c r="G2969" s="3" t="s">
        <v>1065</v>
      </c>
      <c r="H2969" s="3" t="s">
        <v>1026</v>
      </c>
    </row>
    <row r="2970" spans="5:8">
      <c r="E2970" t="str">
        <f t="shared" si="46"/>
        <v>1</v>
      </c>
      <c r="G2970" s="3" t="s">
        <v>1065</v>
      </c>
      <c r="H2970" s="3" t="s">
        <v>1027</v>
      </c>
    </row>
    <row r="2971" spans="5:8">
      <c r="E2971" t="str">
        <f t="shared" si="46"/>
        <v>1</v>
      </c>
      <c r="G2971" s="3" t="s">
        <v>1065</v>
      </c>
      <c r="H2971" s="3" t="s">
        <v>1028</v>
      </c>
    </row>
    <row r="2972" spans="5:8">
      <c r="E2972" t="str">
        <f t="shared" si="46"/>
        <v>1</v>
      </c>
      <c r="G2972" s="3" t="s">
        <v>1065</v>
      </c>
      <c r="H2972" s="3" t="s">
        <v>1029</v>
      </c>
    </row>
    <row r="2973" spans="5:8">
      <c r="E2973" t="str">
        <f t="shared" si="46"/>
        <v>1</v>
      </c>
      <c r="G2973" s="3" t="s">
        <v>1065</v>
      </c>
      <c r="H2973" s="3" t="s">
        <v>1030</v>
      </c>
    </row>
    <row r="2974" spans="5:8">
      <c r="E2974" t="str">
        <f t="shared" si="46"/>
        <v>1</v>
      </c>
      <c r="G2974" s="3" t="s">
        <v>1065</v>
      </c>
      <c r="H2974" s="3" t="s">
        <v>1031</v>
      </c>
    </row>
    <row r="2975" spans="5:8">
      <c r="E2975" t="str">
        <f t="shared" si="46"/>
        <v>1</v>
      </c>
      <c r="G2975" s="3" t="s">
        <v>1065</v>
      </c>
      <c r="H2975" s="3" t="s">
        <v>1032</v>
      </c>
    </row>
    <row r="2976" spans="5:8">
      <c r="E2976" t="str">
        <f t="shared" si="46"/>
        <v>1</v>
      </c>
      <c r="G2976" s="3" t="s">
        <v>1065</v>
      </c>
      <c r="H2976" s="3" t="s">
        <v>1033</v>
      </c>
    </row>
    <row r="2977" spans="5:8">
      <c r="E2977" t="str">
        <f t="shared" si="46"/>
        <v>1</v>
      </c>
      <c r="G2977" s="3" t="s">
        <v>1065</v>
      </c>
      <c r="H2977" s="3" t="s">
        <v>1034</v>
      </c>
    </row>
    <row r="2978" spans="5:8">
      <c r="E2978" t="str">
        <f t="shared" si="46"/>
        <v>1</v>
      </c>
      <c r="G2978" s="3" t="s">
        <v>1065</v>
      </c>
      <c r="H2978" s="3" t="s">
        <v>1035</v>
      </c>
    </row>
    <row r="2979" spans="5:8">
      <c r="E2979" t="str">
        <f t="shared" si="46"/>
        <v>1</v>
      </c>
      <c r="G2979" s="3" t="s">
        <v>1065</v>
      </c>
      <c r="H2979" s="3" t="s">
        <v>1036</v>
      </c>
    </row>
    <row r="2980" spans="5:8">
      <c r="E2980" t="str">
        <f t="shared" si="46"/>
        <v>1</v>
      </c>
      <c r="G2980" s="3" t="s">
        <v>1065</v>
      </c>
      <c r="H2980" s="3" t="s">
        <v>1037</v>
      </c>
    </row>
    <row r="2981" spans="5:8">
      <c r="E2981" t="str">
        <f t="shared" si="46"/>
        <v>1</v>
      </c>
      <c r="G2981" s="3" t="s">
        <v>1065</v>
      </c>
      <c r="H2981" s="3" t="s">
        <v>1038</v>
      </c>
    </row>
    <row r="2982" spans="5:8">
      <c r="E2982" t="str">
        <f t="shared" si="46"/>
        <v>1</v>
      </c>
      <c r="G2982" s="3" t="s">
        <v>1065</v>
      </c>
      <c r="H2982" s="3" t="s">
        <v>1039</v>
      </c>
    </row>
    <row r="2983" spans="5:8">
      <c r="E2983" t="str">
        <f t="shared" si="46"/>
        <v>1</v>
      </c>
      <c r="G2983" s="3" t="s">
        <v>1065</v>
      </c>
      <c r="H2983" s="3" t="s">
        <v>1040</v>
      </c>
    </row>
    <row r="2984" spans="5:8">
      <c r="E2984" t="str">
        <f t="shared" si="46"/>
        <v>1</v>
      </c>
      <c r="G2984" s="3" t="s">
        <v>1065</v>
      </c>
      <c r="H2984" s="3" t="s">
        <v>1041</v>
      </c>
    </row>
    <row r="2985" spans="5:8">
      <c r="E2985" t="str">
        <f t="shared" si="46"/>
        <v>1</v>
      </c>
      <c r="G2985" s="3" t="s">
        <v>1065</v>
      </c>
      <c r="H2985" s="3" t="s">
        <v>1042</v>
      </c>
    </row>
    <row r="2986" spans="5:8">
      <c r="E2986" t="str">
        <f t="shared" si="46"/>
        <v>2</v>
      </c>
      <c r="G2986" s="3" t="s">
        <v>1065</v>
      </c>
      <c r="H2986" s="3" t="s">
        <v>1043</v>
      </c>
    </row>
    <row r="2987" spans="5:8">
      <c r="E2987" t="str">
        <f t="shared" si="46"/>
        <v>2</v>
      </c>
      <c r="G2987" s="3" t="s">
        <v>1065</v>
      </c>
      <c r="H2987" s="3" t="s">
        <v>1044</v>
      </c>
    </row>
    <row r="2988" spans="5:8">
      <c r="E2988" t="str">
        <f t="shared" si="46"/>
        <v>2</v>
      </c>
      <c r="G2988" s="3" t="s">
        <v>1065</v>
      </c>
      <c r="H2988" s="3" t="s">
        <v>1045</v>
      </c>
    </row>
    <row r="2989" spans="5:8">
      <c r="E2989" t="str">
        <f t="shared" si="46"/>
        <v>2</v>
      </c>
      <c r="G2989" s="3" t="s">
        <v>1065</v>
      </c>
      <c r="H2989" s="3" t="s">
        <v>1046</v>
      </c>
    </row>
    <row r="2990" spans="5:8">
      <c r="E2990" t="str">
        <f t="shared" si="46"/>
        <v>1</v>
      </c>
      <c r="G2990" s="3" t="s">
        <v>1065</v>
      </c>
      <c r="H2990" s="3" t="s">
        <v>1047</v>
      </c>
    </row>
    <row r="2991" spans="5:8">
      <c r="E2991" t="str">
        <f t="shared" si="46"/>
        <v>1</v>
      </c>
      <c r="G2991" s="3" t="s">
        <v>1065</v>
      </c>
      <c r="H2991" s="3" t="s">
        <v>1048</v>
      </c>
    </row>
    <row r="2992" spans="5:8">
      <c r="E2992" t="str">
        <f t="shared" si="46"/>
        <v>1</v>
      </c>
      <c r="G2992" s="3" t="s">
        <v>1065</v>
      </c>
      <c r="H2992" s="3" t="s">
        <v>1049</v>
      </c>
    </row>
    <row r="2993" spans="5:8">
      <c r="E2993" t="str">
        <f t="shared" si="46"/>
        <v>1</v>
      </c>
      <c r="G2993" s="3" t="s">
        <v>1065</v>
      </c>
      <c r="H2993" s="3" t="s">
        <v>1050</v>
      </c>
    </row>
    <row r="2994" spans="5:8">
      <c r="E2994" t="str">
        <f t="shared" si="46"/>
        <v>2</v>
      </c>
      <c r="G2994" s="3" t="s">
        <v>1065</v>
      </c>
      <c r="H2994" s="3" t="s">
        <v>1051</v>
      </c>
    </row>
    <row r="2995" spans="5:8">
      <c r="E2995" t="str">
        <f t="shared" si="46"/>
        <v>1</v>
      </c>
      <c r="G2995" s="3" t="s">
        <v>1065</v>
      </c>
      <c r="H2995" s="3" t="s">
        <v>1052</v>
      </c>
    </row>
    <row r="2996" spans="5:8">
      <c r="E2996" t="str">
        <f t="shared" si="46"/>
        <v>1</v>
      </c>
      <c r="G2996" s="3" t="s">
        <v>1065</v>
      </c>
      <c r="H2996" s="3" t="s">
        <v>1053</v>
      </c>
    </row>
    <row r="2997" spans="5:8">
      <c r="E2997" t="str">
        <f t="shared" si="46"/>
        <v>2</v>
      </c>
      <c r="G2997" s="3" t="s">
        <v>1065</v>
      </c>
      <c r="H2997" s="3" t="s">
        <v>1054</v>
      </c>
    </row>
    <row r="2998" spans="5:8">
      <c r="E2998" t="str">
        <f t="shared" si="46"/>
        <v>2</v>
      </c>
      <c r="G2998" s="3" t="s">
        <v>1065</v>
      </c>
      <c r="H2998" s="3" t="s">
        <v>1055</v>
      </c>
    </row>
    <row r="2999" spans="5:8">
      <c r="E2999" t="str">
        <f t="shared" si="46"/>
        <v>2</v>
      </c>
      <c r="G2999" s="3" t="s">
        <v>1065</v>
      </c>
      <c r="H2999" s="3" t="s">
        <v>1056</v>
      </c>
    </row>
    <row r="3000" spans="5:8">
      <c r="E3000" t="str">
        <f t="shared" si="46"/>
        <v>2</v>
      </c>
      <c r="G3000" s="3" t="s">
        <v>1065</v>
      </c>
      <c r="H3000" s="3" t="s">
        <v>1057</v>
      </c>
    </row>
    <row r="3001" spans="5:8">
      <c r="E3001" t="str">
        <f t="shared" si="46"/>
        <v>2</v>
      </c>
      <c r="G3001" s="3" t="s">
        <v>1065</v>
      </c>
      <c r="H3001" s="3" t="s">
        <v>1058</v>
      </c>
    </row>
    <row r="3002" spans="5:8">
      <c r="E3002" t="str">
        <f t="shared" si="46"/>
        <v>2</v>
      </c>
      <c r="G3002" s="3" t="s">
        <v>1065</v>
      </c>
      <c r="H3002" s="3" t="s">
        <v>1059</v>
      </c>
    </row>
    <row r="3003" spans="5:8">
      <c r="E3003" t="str">
        <f t="shared" si="46"/>
        <v>2</v>
      </c>
      <c r="G3003" s="3" t="s">
        <v>1065</v>
      </c>
      <c r="H3003" s="3" t="s">
        <v>1060</v>
      </c>
    </row>
    <row r="3004" spans="5:8">
      <c r="E3004" t="str">
        <f t="shared" si="46"/>
        <v>2</v>
      </c>
      <c r="G3004" s="3" t="s">
        <v>1065</v>
      </c>
      <c r="H3004" s="3" t="s">
        <v>1061</v>
      </c>
    </row>
    <row r="3005" spans="5:8">
      <c r="E3005" t="str">
        <f t="shared" si="46"/>
        <v>2</v>
      </c>
      <c r="G3005" s="3" t="s">
        <v>1065</v>
      </c>
      <c r="H3005" s="3" t="s">
        <v>1062</v>
      </c>
    </row>
    <row r="3006" spans="5:8">
      <c r="E3006" t="str">
        <f t="shared" si="46"/>
        <v>2</v>
      </c>
      <c r="G3006" s="3" t="s">
        <v>1065</v>
      </c>
      <c r="H3006" s="3" t="s">
        <v>1063</v>
      </c>
    </row>
    <row r="3007" spans="5:8">
      <c r="E3007" t="str">
        <f t="shared" si="46"/>
        <v>1</v>
      </c>
      <c r="G3007" s="3" t="s">
        <v>1065</v>
      </c>
      <c r="H3007" s="3" t="s">
        <v>97</v>
      </c>
    </row>
    <row r="3008" spans="5:8">
      <c r="E3008" t="str">
        <f t="shared" si="46"/>
        <v>2</v>
      </c>
      <c r="G3008" s="3" t="s">
        <v>1065</v>
      </c>
      <c r="H3008" s="3" t="s">
        <v>98</v>
      </c>
    </row>
    <row r="3009" spans="5:8">
      <c r="E3009" t="str">
        <f t="shared" si="46"/>
        <v>3</v>
      </c>
      <c r="G3009" s="3" t="s">
        <v>1065</v>
      </c>
      <c r="H3009" s="3" t="s">
        <v>99</v>
      </c>
    </row>
    <row r="3010" spans="5:8">
      <c r="E3010" t="str">
        <f t="shared" si="46"/>
        <v>2</v>
      </c>
      <c r="G3010" s="3" t="s">
        <v>1065</v>
      </c>
      <c r="H3010" s="3" t="s">
        <v>100</v>
      </c>
    </row>
    <row r="3011" spans="5:8">
      <c r="E3011" t="str">
        <f t="shared" si="46"/>
        <v>4</v>
      </c>
      <c r="G3011" s="3" t="s">
        <v>1065</v>
      </c>
      <c r="H3011" s="3" t="s">
        <v>101</v>
      </c>
    </row>
    <row r="3012" spans="5:8">
      <c r="E3012" t="str">
        <f t="shared" ref="E3012:E3075" si="47">RIGHT(H3012,1)</f>
        <v>5</v>
      </c>
      <c r="G3012" s="3" t="s">
        <v>1065</v>
      </c>
      <c r="H3012" s="3" t="s">
        <v>102</v>
      </c>
    </row>
    <row r="3013" spans="5:8">
      <c r="E3013" t="str">
        <f t="shared" si="47"/>
        <v>8</v>
      </c>
      <c r="G3013" s="3" t="s">
        <v>1065</v>
      </c>
      <c r="H3013" s="3" t="s">
        <v>103</v>
      </c>
    </row>
    <row r="3014" spans="5:8">
      <c r="E3014" t="str">
        <f t="shared" si="47"/>
        <v>9</v>
      </c>
      <c r="G3014" s="3" t="s">
        <v>1065</v>
      </c>
      <c r="H3014" s="3" t="s">
        <v>104</v>
      </c>
    </row>
    <row r="3015" spans="5:8">
      <c r="E3015" t="str">
        <f t="shared" si="47"/>
        <v>8</v>
      </c>
      <c r="G3015" s="3" t="s">
        <v>1065</v>
      </c>
      <c r="H3015" s="3" t="s">
        <v>105</v>
      </c>
    </row>
    <row r="3016" spans="5:8">
      <c r="E3016" t="str">
        <f t="shared" si="47"/>
        <v>9</v>
      </c>
      <c r="G3016" s="3" t="s">
        <v>1065</v>
      </c>
      <c r="H3016" s="3" t="s">
        <v>106</v>
      </c>
    </row>
    <row r="3017" spans="5:8">
      <c r="E3017" t="str">
        <f t="shared" si="47"/>
        <v>1</v>
      </c>
      <c r="G3017" s="3" t="s">
        <v>1065</v>
      </c>
      <c r="H3017" s="3" t="s">
        <v>107</v>
      </c>
    </row>
    <row r="3018" spans="5:8">
      <c r="E3018" t="str">
        <f t="shared" si="47"/>
        <v>2</v>
      </c>
      <c r="G3018" s="3" t="s">
        <v>1065</v>
      </c>
      <c r="H3018" s="3" t="s">
        <v>108</v>
      </c>
    </row>
    <row r="3019" spans="5:8">
      <c r="E3019" t="str">
        <f t="shared" si="47"/>
        <v>3</v>
      </c>
      <c r="G3019" s="3" t="s">
        <v>1065</v>
      </c>
      <c r="H3019" s="3" t="s">
        <v>109</v>
      </c>
    </row>
    <row r="3020" spans="5:8">
      <c r="E3020" t="str">
        <f t="shared" si="47"/>
        <v>4</v>
      </c>
      <c r="G3020" s="3" t="s">
        <v>1065</v>
      </c>
      <c r="H3020" s="3" t="s">
        <v>110</v>
      </c>
    </row>
    <row r="3021" spans="5:8">
      <c r="E3021" t="str">
        <f t="shared" si="47"/>
        <v>5</v>
      </c>
      <c r="G3021" s="3" t="s">
        <v>1065</v>
      </c>
      <c r="H3021" s="3" t="s">
        <v>111</v>
      </c>
    </row>
    <row r="3022" spans="5:8">
      <c r="E3022" t="str">
        <f t="shared" si="47"/>
        <v>0</v>
      </c>
      <c r="G3022" s="3" t="s">
        <v>1065</v>
      </c>
      <c r="H3022" s="3" t="s">
        <v>112</v>
      </c>
    </row>
    <row r="3023" spans="5:8">
      <c r="E3023" t="str">
        <f t="shared" si="47"/>
        <v>9</v>
      </c>
      <c r="G3023" s="3" t="s">
        <v>1065</v>
      </c>
      <c r="H3023" s="3" t="s">
        <v>113</v>
      </c>
    </row>
    <row r="3024" spans="5:8">
      <c r="E3024" t="str">
        <f t="shared" si="47"/>
        <v>1</v>
      </c>
      <c r="G3024" s="3" t="s">
        <v>1065</v>
      </c>
      <c r="H3024" s="3" t="s">
        <v>114</v>
      </c>
    </row>
    <row r="3025" spans="5:8">
      <c r="E3025" t="str">
        <f t="shared" si="47"/>
        <v>2</v>
      </c>
      <c r="G3025" s="3" t="s">
        <v>1065</v>
      </c>
      <c r="H3025" s="3" t="s">
        <v>115</v>
      </c>
    </row>
    <row r="3026" spans="5:8">
      <c r="E3026" t="str">
        <f t="shared" si="47"/>
        <v>3</v>
      </c>
      <c r="G3026" s="3" t="s">
        <v>1065</v>
      </c>
      <c r="H3026" s="3" t="s">
        <v>116</v>
      </c>
    </row>
    <row r="3027" spans="5:8">
      <c r="E3027" t="str">
        <f t="shared" si="47"/>
        <v>4</v>
      </c>
      <c r="G3027" s="3" t="s">
        <v>1065</v>
      </c>
      <c r="H3027" s="3" t="s">
        <v>117</v>
      </c>
    </row>
    <row r="3028" spans="5:8">
      <c r="E3028" t="str">
        <f t="shared" si="47"/>
        <v>8</v>
      </c>
      <c r="G3028" s="3" t="s">
        <v>1065</v>
      </c>
      <c r="H3028" s="3" t="s">
        <v>118</v>
      </c>
    </row>
    <row r="3029" spans="5:8">
      <c r="E3029" t="str">
        <f t="shared" si="47"/>
        <v>9</v>
      </c>
      <c r="G3029" s="3" t="s">
        <v>1065</v>
      </c>
      <c r="H3029" s="3" t="s">
        <v>119</v>
      </c>
    </row>
    <row r="3030" spans="5:8">
      <c r="E3030" t="str">
        <f t="shared" si="47"/>
        <v>8</v>
      </c>
      <c r="G3030" s="3" t="s">
        <v>1065</v>
      </c>
      <c r="H3030" s="3" t="s">
        <v>120</v>
      </c>
    </row>
    <row r="3031" spans="5:8">
      <c r="E3031" t="str">
        <f t="shared" si="47"/>
        <v>9</v>
      </c>
      <c r="G3031" s="3" t="s">
        <v>1065</v>
      </c>
      <c r="H3031" s="3" t="s">
        <v>121</v>
      </c>
    </row>
    <row r="3032" spans="5:8">
      <c r="E3032" t="str">
        <f t="shared" si="47"/>
        <v>1</v>
      </c>
      <c r="G3032" s="3" t="s">
        <v>1065</v>
      </c>
      <c r="H3032" s="3" t="s">
        <v>122</v>
      </c>
    </row>
    <row r="3033" spans="5:8">
      <c r="E3033" t="str">
        <f t="shared" si="47"/>
        <v>2</v>
      </c>
      <c r="G3033" s="3" t="s">
        <v>1065</v>
      </c>
      <c r="H3033" s="3" t="s">
        <v>123</v>
      </c>
    </row>
    <row r="3034" spans="5:8">
      <c r="E3034" t="str">
        <f t="shared" si="47"/>
        <v>8</v>
      </c>
      <c r="G3034" s="3" t="s">
        <v>1065</v>
      </c>
      <c r="H3034" s="3" t="s">
        <v>124</v>
      </c>
    </row>
    <row r="3035" spans="5:8">
      <c r="E3035" t="str">
        <f t="shared" si="47"/>
        <v>9</v>
      </c>
      <c r="G3035" s="3" t="s">
        <v>1065</v>
      </c>
      <c r="H3035" s="3" t="s">
        <v>125</v>
      </c>
    </row>
    <row r="3036" spans="5:8">
      <c r="E3036" t="str">
        <f t="shared" si="47"/>
        <v>8</v>
      </c>
      <c r="G3036" s="3" t="s">
        <v>1065</v>
      </c>
      <c r="H3036" s="3" t="s">
        <v>126</v>
      </c>
    </row>
    <row r="3037" spans="5:8">
      <c r="E3037" t="str">
        <f t="shared" si="47"/>
        <v>9</v>
      </c>
      <c r="G3037" s="3" t="s">
        <v>1065</v>
      </c>
      <c r="H3037" s="3" t="s">
        <v>127</v>
      </c>
    </row>
    <row r="3038" spans="5:8">
      <c r="E3038" t="str">
        <f t="shared" si="47"/>
        <v>1</v>
      </c>
      <c r="G3038" s="3" t="s">
        <v>1065</v>
      </c>
      <c r="H3038" s="3" t="s">
        <v>128</v>
      </c>
    </row>
    <row r="3039" spans="5:8">
      <c r="E3039" t="str">
        <f t="shared" si="47"/>
        <v>1</v>
      </c>
      <c r="G3039" s="3" t="s">
        <v>1065</v>
      </c>
      <c r="H3039" s="3" t="s">
        <v>129</v>
      </c>
    </row>
    <row r="3040" spans="5:8">
      <c r="E3040" t="str">
        <f t="shared" si="47"/>
        <v>2</v>
      </c>
      <c r="G3040" s="3" t="s">
        <v>1065</v>
      </c>
      <c r="H3040" s="3" t="s">
        <v>130</v>
      </c>
    </row>
    <row r="3041" spans="5:8">
      <c r="E3041" t="str">
        <f t="shared" si="47"/>
        <v>3</v>
      </c>
      <c r="G3041" s="3" t="s">
        <v>1065</v>
      </c>
      <c r="H3041" s="3" t="s">
        <v>131</v>
      </c>
    </row>
    <row r="3042" spans="5:8">
      <c r="E3042" t="str">
        <f t="shared" si="47"/>
        <v>4</v>
      </c>
      <c r="G3042" s="3" t="s">
        <v>1065</v>
      </c>
      <c r="H3042" s="3" t="s">
        <v>132</v>
      </c>
    </row>
    <row r="3043" spans="5:8">
      <c r="E3043" t="str">
        <f t="shared" si="47"/>
        <v>5</v>
      </c>
      <c r="G3043" s="3" t="s">
        <v>1065</v>
      </c>
      <c r="H3043" s="3" t="s">
        <v>133</v>
      </c>
    </row>
    <row r="3044" spans="5:8">
      <c r="E3044" t="str">
        <f t="shared" si="47"/>
        <v>6</v>
      </c>
      <c r="G3044" s="3" t="s">
        <v>1065</v>
      </c>
      <c r="H3044" s="3" t="s">
        <v>134</v>
      </c>
    </row>
    <row r="3045" spans="5:8">
      <c r="E3045" t="str">
        <f t="shared" si="47"/>
        <v>7</v>
      </c>
      <c r="G3045" s="3" t="s">
        <v>1065</v>
      </c>
      <c r="H3045" s="3" t="s">
        <v>135</v>
      </c>
    </row>
    <row r="3046" spans="5:8">
      <c r="E3046" t="str">
        <f t="shared" si="47"/>
        <v>8</v>
      </c>
      <c r="G3046" s="3" t="s">
        <v>1065</v>
      </c>
      <c r="H3046" s="3" t="s">
        <v>136</v>
      </c>
    </row>
    <row r="3047" spans="5:8">
      <c r="E3047" t="str">
        <f t="shared" si="47"/>
        <v>9</v>
      </c>
      <c r="G3047" s="3" t="s">
        <v>1065</v>
      </c>
      <c r="H3047" s="3" t="s">
        <v>137</v>
      </c>
    </row>
    <row r="3048" spans="5:8">
      <c r="E3048" t="str">
        <f t="shared" si="47"/>
        <v>0</v>
      </c>
      <c r="G3048" s="3" t="s">
        <v>1065</v>
      </c>
      <c r="H3048" s="3" t="s">
        <v>138</v>
      </c>
    </row>
    <row r="3049" spans="5:8">
      <c r="E3049" t="str">
        <f t="shared" si="47"/>
        <v>5</v>
      </c>
      <c r="G3049" s="3" t="s">
        <v>1065</v>
      </c>
      <c r="H3049" s="3" t="s">
        <v>139</v>
      </c>
    </row>
    <row r="3050" spans="5:8">
      <c r="E3050" t="str">
        <f t="shared" si="47"/>
        <v>6</v>
      </c>
      <c r="G3050" s="3" t="s">
        <v>1065</v>
      </c>
      <c r="H3050" s="3" t="s">
        <v>140</v>
      </c>
    </row>
    <row r="3051" spans="5:8">
      <c r="E3051" t="str">
        <f t="shared" si="47"/>
        <v>1</v>
      </c>
      <c r="G3051" s="3" t="s">
        <v>1065</v>
      </c>
      <c r="H3051" s="3" t="s">
        <v>141</v>
      </c>
    </row>
    <row r="3052" spans="5:8">
      <c r="E3052" t="str">
        <f t="shared" si="47"/>
        <v>2</v>
      </c>
      <c r="G3052" s="3" t="s">
        <v>1065</v>
      </c>
      <c r="H3052" s="3" t="s">
        <v>142</v>
      </c>
    </row>
    <row r="3053" spans="5:8">
      <c r="E3053" t="str">
        <f t="shared" si="47"/>
        <v>9</v>
      </c>
      <c r="G3053" s="3" t="s">
        <v>1065</v>
      </c>
      <c r="H3053" s="3" t="s">
        <v>143</v>
      </c>
    </row>
    <row r="3054" spans="5:8">
      <c r="E3054" t="str">
        <f t="shared" si="47"/>
        <v>1</v>
      </c>
      <c r="G3054" s="3" t="s">
        <v>1065</v>
      </c>
      <c r="H3054" s="3" t="s">
        <v>144</v>
      </c>
    </row>
    <row r="3055" spans="5:8">
      <c r="E3055" t="str">
        <f t="shared" si="47"/>
        <v>2</v>
      </c>
      <c r="G3055" s="3" t="s">
        <v>1065</v>
      </c>
      <c r="H3055" s="3" t="s">
        <v>145</v>
      </c>
    </row>
    <row r="3056" spans="5:8">
      <c r="E3056" t="str">
        <f t="shared" si="47"/>
        <v>8</v>
      </c>
      <c r="G3056" s="3" t="s">
        <v>1065</v>
      </c>
      <c r="H3056" s="3" t="s">
        <v>146</v>
      </c>
    </row>
    <row r="3057" spans="5:8">
      <c r="E3057" t="str">
        <f t="shared" si="47"/>
        <v>9</v>
      </c>
      <c r="G3057" s="3" t="s">
        <v>1065</v>
      </c>
      <c r="H3057" s="3" t="s">
        <v>147</v>
      </c>
    </row>
    <row r="3058" spans="5:8">
      <c r="E3058" t="str">
        <f t="shared" si="47"/>
        <v>8</v>
      </c>
      <c r="G3058" s="3" t="s">
        <v>1065</v>
      </c>
      <c r="H3058" s="3" t="s">
        <v>148</v>
      </c>
    </row>
    <row r="3059" spans="5:8">
      <c r="E3059" t="str">
        <f t="shared" si="47"/>
        <v>9</v>
      </c>
      <c r="G3059" s="3" t="s">
        <v>1065</v>
      </c>
      <c r="H3059" s="3" t="s">
        <v>149</v>
      </c>
    </row>
    <row r="3060" spans="5:8">
      <c r="E3060" t="str">
        <f t="shared" si="47"/>
        <v>1</v>
      </c>
      <c r="G3060" s="3" t="s">
        <v>1065</v>
      </c>
      <c r="H3060" s="3" t="s">
        <v>150</v>
      </c>
    </row>
    <row r="3061" spans="5:8">
      <c r="E3061" t="str">
        <f t="shared" si="47"/>
        <v>2</v>
      </c>
      <c r="G3061" s="3" t="s">
        <v>1065</v>
      </c>
      <c r="H3061" s="3" t="s">
        <v>151</v>
      </c>
    </row>
    <row r="3062" spans="5:8">
      <c r="E3062" t="str">
        <f t="shared" si="47"/>
        <v>3</v>
      </c>
      <c r="G3062" s="3" t="s">
        <v>1065</v>
      </c>
      <c r="H3062" s="3" t="s">
        <v>152</v>
      </c>
    </row>
    <row r="3063" spans="5:8">
      <c r="E3063" t="str">
        <f t="shared" si="47"/>
        <v>4</v>
      </c>
      <c r="G3063" s="3" t="s">
        <v>1065</v>
      </c>
      <c r="H3063" s="3" t="s">
        <v>153</v>
      </c>
    </row>
    <row r="3064" spans="5:8">
      <c r="E3064" t="str">
        <f t="shared" si="47"/>
        <v>5</v>
      </c>
      <c r="G3064" s="3" t="s">
        <v>1065</v>
      </c>
      <c r="H3064" s="3" t="s">
        <v>154</v>
      </c>
    </row>
    <row r="3065" spans="5:8">
      <c r="E3065" t="str">
        <f t="shared" si="47"/>
        <v>6</v>
      </c>
      <c r="G3065" s="3" t="s">
        <v>1065</v>
      </c>
      <c r="H3065" s="3" t="s">
        <v>155</v>
      </c>
    </row>
    <row r="3066" spans="5:8">
      <c r="E3066" t="str">
        <f t="shared" si="47"/>
        <v>1</v>
      </c>
      <c r="G3066" s="3" t="s">
        <v>1065</v>
      </c>
      <c r="H3066" s="3" t="s">
        <v>156</v>
      </c>
    </row>
    <row r="3067" spans="5:8">
      <c r="E3067" t="str">
        <f t="shared" si="47"/>
        <v>2</v>
      </c>
      <c r="G3067" s="3" t="s">
        <v>1065</v>
      </c>
      <c r="H3067" s="3" t="s">
        <v>157</v>
      </c>
    </row>
    <row r="3068" spans="5:8">
      <c r="E3068" t="str">
        <f t="shared" si="47"/>
        <v>8</v>
      </c>
      <c r="G3068" s="3" t="s">
        <v>1065</v>
      </c>
      <c r="H3068" s="3" t="s">
        <v>158</v>
      </c>
    </row>
    <row r="3069" spans="5:8">
      <c r="E3069" t="str">
        <f t="shared" si="47"/>
        <v>9</v>
      </c>
      <c r="G3069" s="3" t="s">
        <v>1065</v>
      </c>
      <c r="H3069" s="3" t="s">
        <v>159</v>
      </c>
    </row>
    <row r="3070" spans="5:8">
      <c r="E3070" t="str">
        <f t="shared" si="47"/>
        <v>8</v>
      </c>
      <c r="G3070" s="3" t="s">
        <v>1065</v>
      </c>
      <c r="H3070" s="3" t="s">
        <v>160</v>
      </c>
    </row>
    <row r="3071" spans="5:8">
      <c r="E3071" t="str">
        <f t="shared" si="47"/>
        <v>9</v>
      </c>
      <c r="G3071" s="3" t="s">
        <v>1065</v>
      </c>
      <c r="H3071" s="3" t="s">
        <v>161</v>
      </c>
    </row>
    <row r="3072" spans="5:8">
      <c r="E3072" t="str">
        <f t="shared" si="47"/>
        <v>8</v>
      </c>
      <c r="G3072" s="3" t="s">
        <v>1065</v>
      </c>
      <c r="H3072" s="3" t="s">
        <v>162</v>
      </c>
    </row>
    <row r="3073" spans="5:8">
      <c r="E3073" t="str">
        <f t="shared" si="47"/>
        <v>9</v>
      </c>
      <c r="G3073" s="3" t="s">
        <v>1065</v>
      </c>
      <c r="H3073" s="3" t="s">
        <v>163</v>
      </c>
    </row>
    <row r="3074" spans="5:8">
      <c r="E3074" t="str">
        <f t="shared" si="47"/>
        <v>1</v>
      </c>
      <c r="G3074" s="3" t="s">
        <v>1065</v>
      </c>
      <c r="H3074" s="3" t="s">
        <v>164</v>
      </c>
    </row>
    <row r="3075" spans="5:8">
      <c r="E3075" t="str">
        <f t="shared" si="47"/>
        <v>1</v>
      </c>
      <c r="G3075" s="3" t="s">
        <v>1065</v>
      </c>
      <c r="H3075" s="3" t="s">
        <v>165</v>
      </c>
    </row>
    <row r="3076" spans="5:8">
      <c r="E3076" t="str">
        <f t="shared" ref="E3076:E3139" si="48">RIGHT(H3076,1)</f>
        <v>2</v>
      </c>
      <c r="G3076" s="3" t="s">
        <v>1065</v>
      </c>
      <c r="H3076" s="3" t="s">
        <v>166</v>
      </c>
    </row>
    <row r="3077" spans="5:8">
      <c r="E3077" t="str">
        <f t="shared" si="48"/>
        <v>3</v>
      </c>
      <c r="G3077" s="3" t="s">
        <v>1065</v>
      </c>
      <c r="H3077" s="3" t="s">
        <v>167</v>
      </c>
    </row>
    <row r="3078" spans="5:8">
      <c r="E3078" t="str">
        <f t="shared" si="48"/>
        <v>6</v>
      </c>
      <c r="G3078" s="3" t="s">
        <v>1065</v>
      </c>
      <c r="H3078" s="3" t="s">
        <v>168</v>
      </c>
    </row>
    <row r="3079" spans="5:8">
      <c r="E3079" t="str">
        <f t="shared" si="48"/>
        <v>7</v>
      </c>
      <c r="G3079" s="3" t="s">
        <v>1065</v>
      </c>
      <c r="H3079" s="3" t="s">
        <v>169</v>
      </c>
    </row>
    <row r="3080" spans="5:8">
      <c r="E3080" t="str">
        <f t="shared" si="48"/>
        <v>8</v>
      </c>
      <c r="G3080" s="3" t="s">
        <v>1065</v>
      </c>
      <c r="H3080" s="3" t="s">
        <v>170</v>
      </c>
    </row>
    <row r="3081" spans="5:8">
      <c r="E3081" t="str">
        <f t="shared" si="48"/>
        <v>9</v>
      </c>
      <c r="G3081" s="3" t="s">
        <v>1065</v>
      </c>
      <c r="H3081" s="3" t="s">
        <v>171</v>
      </c>
    </row>
    <row r="3082" spans="5:8">
      <c r="E3082" t="str">
        <f t="shared" si="48"/>
        <v>0</v>
      </c>
      <c r="G3082" s="3" t="s">
        <v>1065</v>
      </c>
      <c r="H3082" s="3" t="s">
        <v>172</v>
      </c>
    </row>
    <row r="3083" spans="5:8">
      <c r="E3083" t="str">
        <f t="shared" si="48"/>
        <v>2</v>
      </c>
      <c r="G3083" s="3" t="s">
        <v>1065</v>
      </c>
      <c r="H3083" s="3" t="s">
        <v>173</v>
      </c>
    </row>
    <row r="3084" spans="5:8">
      <c r="E3084" t="str">
        <f t="shared" si="48"/>
        <v>4</v>
      </c>
      <c r="G3084" s="3" t="s">
        <v>1065</v>
      </c>
      <c r="H3084" s="3" t="s">
        <v>174</v>
      </c>
    </row>
    <row r="3085" spans="5:8">
      <c r="E3085" t="str">
        <f t="shared" si="48"/>
        <v>5</v>
      </c>
      <c r="G3085" s="3" t="s">
        <v>1065</v>
      </c>
      <c r="H3085" s="3" t="s">
        <v>175</v>
      </c>
    </row>
    <row r="3086" spans="5:8">
      <c r="E3086" t="str">
        <f t="shared" si="48"/>
        <v>6</v>
      </c>
      <c r="G3086" s="3" t="s">
        <v>1065</v>
      </c>
      <c r="H3086" s="3" t="s">
        <v>176</v>
      </c>
    </row>
    <row r="3087" spans="5:8">
      <c r="E3087" t="str">
        <f t="shared" si="48"/>
        <v>7</v>
      </c>
      <c r="G3087" s="3" t="s">
        <v>1065</v>
      </c>
      <c r="H3087" s="3" t="s">
        <v>177</v>
      </c>
    </row>
    <row r="3088" spans="5:8">
      <c r="E3088" t="str">
        <f t="shared" si="48"/>
        <v>8</v>
      </c>
      <c r="G3088" s="3" t="s">
        <v>1065</v>
      </c>
      <c r="H3088" s="3" t="s">
        <v>178</v>
      </c>
    </row>
    <row r="3089" spans="5:8">
      <c r="E3089" t="str">
        <f t="shared" si="48"/>
        <v>9</v>
      </c>
      <c r="G3089" s="3" t="s">
        <v>1065</v>
      </c>
      <c r="H3089" s="3" t="s">
        <v>179</v>
      </c>
    </row>
    <row r="3090" spans="5:8">
      <c r="E3090" t="str">
        <f t="shared" si="48"/>
        <v>1</v>
      </c>
      <c r="G3090" s="3" t="s">
        <v>1065</v>
      </c>
      <c r="H3090" s="3" t="s">
        <v>180</v>
      </c>
    </row>
    <row r="3091" spans="5:8">
      <c r="E3091" t="str">
        <f t="shared" si="48"/>
        <v>5</v>
      </c>
      <c r="G3091" s="3" t="s">
        <v>1065</v>
      </c>
      <c r="H3091" s="3" t="s">
        <v>181</v>
      </c>
    </row>
    <row r="3092" spans="5:8">
      <c r="E3092" t="str">
        <f t="shared" si="48"/>
        <v>6</v>
      </c>
      <c r="G3092" s="3" t="s">
        <v>1065</v>
      </c>
      <c r="H3092" s="3" t="s">
        <v>182</v>
      </c>
    </row>
    <row r="3093" spans="5:8">
      <c r="E3093" t="str">
        <f t="shared" si="48"/>
        <v>7</v>
      </c>
      <c r="G3093" s="3" t="s">
        <v>1065</v>
      </c>
      <c r="H3093" s="3" t="s">
        <v>183</v>
      </c>
    </row>
    <row r="3094" spans="5:8">
      <c r="E3094" t="str">
        <f t="shared" si="48"/>
        <v>0</v>
      </c>
      <c r="G3094" s="3" t="s">
        <v>1065</v>
      </c>
      <c r="H3094" s="3" t="s">
        <v>184</v>
      </c>
    </row>
    <row r="3095" spans="5:8">
      <c r="E3095" t="str">
        <f t="shared" si="48"/>
        <v>1</v>
      </c>
      <c r="G3095" s="3" t="s">
        <v>1065</v>
      </c>
      <c r="H3095" s="3" t="s">
        <v>185</v>
      </c>
    </row>
    <row r="3096" spans="5:8">
      <c r="E3096" t="str">
        <f t="shared" si="48"/>
        <v>2</v>
      </c>
      <c r="G3096" s="3" t="s">
        <v>1065</v>
      </c>
      <c r="H3096" s="3" t="s">
        <v>186</v>
      </c>
    </row>
    <row r="3097" spans="5:8">
      <c r="E3097" t="str">
        <f t="shared" si="48"/>
        <v>3</v>
      </c>
      <c r="G3097" s="3" t="s">
        <v>1065</v>
      </c>
      <c r="H3097" s="3" t="s">
        <v>187</v>
      </c>
    </row>
    <row r="3098" spans="5:8">
      <c r="E3098" t="str">
        <f t="shared" si="48"/>
        <v>0</v>
      </c>
      <c r="G3098" s="3" t="s">
        <v>1065</v>
      </c>
      <c r="H3098" s="3" t="s">
        <v>188</v>
      </c>
    </row>
    <row r="3099" spans="5:8">
      <c r="E3099" t="str">
        <f t="shared" si="48"/>
        <v>9</v>
      </c>
      <c r="G3099" s="3" t="s">
        <v>1065</v>
      </c>
      <c r="H3099" s="3" t="s">
        <v>189</v>
      </c>
    </row>
    <row r="3100" spans="5:8">
      <c r="E3100" t="str">
        <f t="shared" si="48"/>
        <v>1</v>
      </c>
      <c r="G3100" s="3" t="s">
        <v>1065</v>
      </c>
      <c r="H3100" s="3" t="s">
        <v>190</v>
      </c>
    </row>
    <row r="3101" spans="5:8">
      <c r="E3101" t="str">
        <f t="shared" si="48"/>
        <v>2</v>
      </c>
      <c r="G3101" s="3" t="s">
        <v>1065</v>
      </c>
      <c r="H3101" s="3" t="s">
        <v>191</v>
      </c>
    </row>
    <row r="3102" spans="5:8">
      <c r="E3102" t="str">
        <f t="shared" si="48"/>
        <v>3</v>
      </c>
      <c r="G3102" s="3" t="s">
        <v>1065</v>
      </c>
      <c r="H3102" s="3" t="s">
        <v>192</v>
      </c>
    </row>
    <row r="3103" spans="5:8">
      <c r="E3103" t="str">
        <f t="shared" si="48"/>
        <v>4</v>
      </c>
      <c r="G3103" s="3" t="s">
        <v>1065</v>
      </c>
      <c r="H3103" s="3" t="s">
        <v>193</v>
      </c>
    </row>
    <row r="3104" spans="5:8">
      <c r="E3104" t="str">
        <f t="shared" si="48"/>
        <v>5</v>
      </c>
      <c r="G3104" s="3" t="s">
        <v>1065</v>
      </c>
      <c r="H3104" s="3" t="s">
        <v>194</v>
      </c>
    </row>
    <row r="3105" spans="5:8">
      <c r="E3105" t="str">
        <f t="shared" si="48"/>
        <v>6</v>
      </c>
      <c r="G3105" s="3" t="s">
        <v>1065</v>
      </c>
      <c r="H3105" s="3" t="s">
        <v>195</v>
      </c>
    </row>
    <row r="3106" spans="5:8">
      <c r="E3106" t="str">
        <f t="shared" si="48"/>
        <v>7</v>
      </c>
      <c r="G3106" s="3" t="s">
        <v>1065</v>
      </c>
      <c r="H3106" s="3" t="s">
        <v>196</v>
      </c>
    </row>
    <row r="3107" spans="5:8">
      <c r="E3107" t="str">
        <f t="shared" si="48"/>
        <v>8</v>
      </c>
      <c r="G3107" s="3" t="s">
        <v>1065</v>
      </c>
      <c r="H3107" s="3" t="s">
        <v>197</v>
      </c>
    </row>
    <row r="3108" spans="5:8">
      <c r="E3108" t="str">
        <f t="shared" si="48"/>
        <v>9</v>
      </c>
      <c r="G3108" s="3" t="s">
        <v>1065</v>
      </c>
      <c r="H3108" s="3" t="s">
        <v>198</v>
      </c>
    </row>
    <row r="3109" spans="5:8">
      <c r="E3109" t="str">
        <f t="shared" si="48"/>
        <v>0</v>
      </c>
      <c r="G3109" s="3" t="s">
        <v>1065</v>
      </c>
      <c r="H3109" s="3" t="s">
        <v>199</v>
      </c>
    </row>
    <row r="3110" spans="5:8">
      <c r="E3110" t="str">
        <f t="shared" si="48"/>
        <v>1</v>
      </c>
      <c r="G3110" s="3" t="s">
        <v>1065</v>
      </c>
      <c r="H3110" s="3" t="s">
        <v>200</v>
      </c>
    </row>
    <row r="3111" spans="5:8">
      <c r="E3111" t="str">
        <f t="shared" si="48"/>
        <v>2</v>
      </c>
      <c r="G3111" s="3" t="s">
        <v>1065</v>
      </c>
      <c r="H3111" s="3" t="s">
        <v>201</v>
      </c>
    </row>
    <row r="3112" spans="5:8">
      <c r="E3112" t="str">
        <f t="shared" si="48"/>
        <v>3</v>
      </c>
      <c r="G3112" s="3" t="s">
        <v>1065</v>
      </c>
      <c r="H3112" s="3" t="s">
        <v>202</v>
      </c>
    </row>
    <row r="3113" spans="5:8">
      <c r="E3113" t="str">
        <f t="shared" si="48"/>
        <v>4</v>
      </c>
      <c r="G3113" s="3" t="s">
        <v>1065</v>
      </c>
      <c r="H3113" s="3" t="s">
        <v>203</v>
      </c>
    </row>
    <row r="3114" spans="5:8">
      <c r="E3114" t="str">
        <f t="shared" si="48"/>
        <v>5</v>
      </c>
      <c r="G3114" s="3" t="s">
        <v>1065</v>
      </c>
      <c r="H3114" s="3" t="s">
        <v>204</v>
      </c>
    </row>
    <row r="3115" spans="5:8">
      <c r="E3115" t="str">
        <f t="shared" si="48"/>
        <v>6</v>
      </c>
      <c r="G3115" s="3" t="s">
        <v>1065</v>
      </c>
      <c r="H3115" s="3" t="s">
        <v>205</v>
      </c>
    </row>
    <row r="3116" spans="5:8">
      <c r="E3116" t="str">
        <f t="shared" si="48"/>
        <v>7</v>
      </c>
      <c r="G3116" s="3" t="s">
        <v>1065</v>
      </c>
      <c r="H3116" s="3" t="s">
        <v>206</v>
      </c>
    </row>
    <row r="3117" spans="5:8">
      <c r="E3117" t="str">
        <f t="shared" si="48"/>
        <v>8</v>
      </c>
      <c r="G3117" s="3" t="s">
        <v>1065</v>
      </c>
      <c r="H3117" s="3" t="s">
        <v>207</v>
      </c>
    </row>
    <row r="3118" spans="5:8">
      <c r="E3118" t="str">
        <f t="shared" si="48"/>
        <v>9</v>
      </c>
      <c r="G3118" s="3" t="s">
        <v>1065</v>
      </c>
      <c r="H3118" s="3" t="s">
        <v>208</v>
      </c>
    </row>
    <row r="3119" spans="5:8">
      <c r="E3119" t="str">
        <f t="shared" si="48"/>
        <v>0</v>
      </c>
      <c r="G3119" s="3" t="s">
        <v>1065</v>
      </c>
      <c r="H3119" s="3" t="s">
        <v>209</v>
      </c>
    </row>
    <row r="3120" spans="5:8">
      <c r="E3120" t="str">
        <f t="shared" si="48"/>
        <v>1</v>
      </c>
      <c r="G3120" s="3" t="s">
        <v>1065</v>
      </c>
      <c r="H3120" s="3" t="s">
        <v>210</v>
      </c>
    </row>
    <row r="3121" spans="5:8">
      <c r="E3121" t="str">
        <f t="shared" si="48"/>
        <v>2</v>
      </c>
      <c r="G3121" s="3" t="s">
        <v>1065</v>
      </c>
      <c r="H3121" s="3" t="s">
        <v>211</v>
      </c>
    </row>
    <row r="3122" spans="5:8">
      <c r="E3122" t="str">
        <f t="shared" si="48"/>
        <v>3</v>
      </c>
      <c r="G3122" s="3" t="s">
        <v>1065</v>
      </c>
      <c r="H3122" s="3" t="s">
        <v>212</v>
      </c>
    </row>
    <row r="3123" spans="5:8">
      <c r="E3123" t="str">
        <f t="shared" si="48"/>
        <v>4</v>
      </c>
      <c r="G3123" s="3" t="s">
        <v>1065</v>
      </c>
      <c r="H3123" s="3" t="s">
        <v>213</v>
      </c>
    </row>
    <row r="3124" spans="5:8">
      <c r="E3124" t="str">
        <f t="shared" si="48"/>
        <v>5</v>
      </c>
      <c r="G3124" s="3" t="s">
        <v>1065</v>
      </c>
      <c r="H3124" s="3" t="s">
        <v>214</v>
      </c>
    </row>
    <row r="3125" spans="5:8">
      <c r="E3125" t="str">
        <f t="shared" si="48"/>
        <v>6</v>
      </c>
      <c r="G3125" s="3" t="s">
        <v>1065</v>
      </c>
      <c r="H3125" s="3" t="s">
        <v>215</v>
      </c>
    </row>
    <row r="3126" spans="5:8">
      <c r="E3126" t="str">
        <f t="shared" si="48"/>
        <v>7</v>
      </c>
      <c r="G3126" s="3" t="s">
        <v>1065</v>
      </c>
      <c r="H3126" s="3" t="s">
        <v>216</v>
      </c>
    </row>
    <row r="3127" spans="5:8">
      <c r="E3127" t="str">
        <f t="shared" si="48"/>
        <v>8</v>
      </c>
      <c r="G3127" s="3" t="s">
        <v>1065</v>
      </c>
      <c r="H3127" s="3" t="s">
        <v>217</v>
      </c>
    </row>
    <row r="3128" spans="5:8">
      <c r="E3128" t="str">
        <f t="shared" si="48"/>
        <v>9</v>
      </c>
      <c r="G3128" s="3" t="s">
        <v>1065</v>
      </c>
      <c r="H3128" s="3" t="s">
        <v>218</v>
      </c>
    </row>
    <row r="3129" spans="5:8">
      <c r="E3129" t="str">
        <f t="shared" si="48"/>
        <v>0</v>
      </c>
      <c r="G3129" s="3" t="s">
        <v>1065</v>
      </c>
      <c r="H3129" s="3" t="s">
        <v>219</v>
      </c>
    </row>
    <row r="3130" spans="5:8">
      <c r="E3130" t="str">
        <f t="shared" si="48"/>
        <v>1</v>
      </c>
      <c r="G3130" s="3" t="s">
        <v>1065</v>
      </c>
      <c r="H3130" s="3" t="s">
        <v>220</v>
      </c>
    </row>
    <row r="3131" spans="5:8">
      <c r="E3131" t="str">
        <f t="shared" si="48"/>
        <v>2</v>
      </c>
      <c r="G3131" s="3" t="s">
        <v>1065</v>
      </c>
      <c r="H3131" s="3" t="s">
        <v>221</v>
      </c>
    </row>
    <row r="3132" spans="5:8">
      <c r="E3132" t="str">
        <f t="shared" si="48"/>
        <v>9</v>
      </c>
      <c r="G3132" s="3" t="s">
        <v>1065</v>
      </c>
      <c r="H3132" s="3" t="s">
        <v>222</v>
      </c>
    </row>
    <row r="3133" spans="5:8">
      <c r="E3133" t="str">
        <f t="shared" si="48"/>
        <v>2</v>
      </c>
      <c r="G3133" s="3" t="s">
        <v>1065</v>
      </c>
      <c r="H3133" s="3" t="s">
        <v>223</v>
      </c>
    </row>
    <row r="3134" spans="5:8">
      <c r="E3134" t="str">
        <f t="shared" si="48"/>
        <v>8</v>
      </c>
      <c r="G3134" s="3" t="s">
        <v>1065</v>
      </c>
      <c r="H3134" s="3" t="s">
        <v>224</v>
      </c>
    </row>
    <row r="3135" spans="5:8">
      <c r="E3135" t="str">
        <f t="shared" si="48"/>
        <v>9</v>
      </c>
      <c r="G3135" s="3" t="s">
        <v>1065</v>
      </c>
      <c r="H3135" s="3" t="s">
        <v>225</v>
      </c>
    </row>
    <row r="3136" spans="5:8">
      <c r="E3136" t="str">
        <f t="shared" si="48"/>
        <v>8</v>
      </c>
      <c r="G3136" s="3" t="s">
        <v>1065</v>
      </c>
      <c r="H3136" s="3" t="s">
        <v>226</v>
      </c>
    </row>
    <row r="3137" spans="5:8">
      <c r="E3137" t="str">
        <f t="shared" si="48"/>
        <v>9</v>
      </c>
      <c r="G3137" s="3" t="s">
        <v>1065</v>
      </c>
      <c r="H3137" s="3" t="s">
        <v>227</v>
      </c>
    </row>
    <row r="3138" spans="5:8">
      <c r="E3138" t="str">
        <f t="shared" si="48"/>
        <v>1</v>
      </c>
      <c r="G3138" s="3" t="s">
        <v>1065</v>
      </c>
      <c r="H3138" s="3" t="s">
        <v>228</v>
      </c>
    </row>
    <row r="3139" spans="5:8">
      <c r="E3139" t="str">
        <f t="shared" si="48"/>
        <v>1</v>
      </c>
      <c r="G3139" s="3" t="s">
        <v>1065</v>
      </c>
      <c r="H3139" s="3" t="s">
        <v>229</v>
      </c>
    </row>
    <row r="3140" spans="5:8">
      <c r="E3140" t="str">
        <f t="shared" ref="E3140:E3203" si="49">RIGHT(H3140,1)</f>
        <v>2</v>
      </c>
      <c r="G3140" s="3" t="s">
        <v>1065</v>
      </c>
      <c r="H3140" s="3" t="s">
        <v>230</v>
      </c>
    </row>
    <row r="3141" spans="5:8">
      <c r="E3141" t="str">
        <f t="shared" si="49"/>
        <v>3</v>
      </c>
      <c r="G3141" s="3" t="s">
        <v>1065</v>
      </c>
      <c r="H3141" s="3" t="s">
        <v>231</v>
      </c>
    </row>
    <row r="3142" spans="5:8">
      <c r="E3142" t="str">
        <f t="shared" si="49"/>
        <v>4</v>
      </c>
      <c r="G3142" s="3" t="s">
        <v>1065</v>
      </c>
      <c r="H3142" s="3" t="s">
        <v>232</v>
      </c>
    </row>
    <row r="3143" spans="5:8">
      <c r="E3143" t="str">
        <f t="shared" si="49"/>
        <v>5</v>
      </c>
      <c r="G3143" s="3" t="s">
        <v>1065</v>
      </c>
      <c r="H3143" s="3" t="s">
        <v>233</v>
      </c>
    </row>
    <row r="3144" spans="5:8">
      <c r="E3144" t="str">
        <f t="shared" si="49"/>
        <v>6</v>
      </c>
      <c r="G3144" s="3" t="s">
        <v>1065</v>
      </c>
      <c r="H3144" s="3" t="s">
        <v>234</v>
      </c>
    </row>
    <row r="3145" spans="5:8">
      <c r="E3145" t="str">
        <f t="shared" si="49"/>
        <v>1</v>
      </c>
      <c r="G3145" s="3" t="s">
        <v>1065</v>
      </c>
      <c r="H3145" s="3" t="s">
        <v>235</v>
      </c>
    </row>
    <row r="3146" spans="5:8">
      <c r="E3146" t="str">
        <f t="shared" si="49"/>
        <v>2</v>
      </c>
      <c r="G3146" s="3" t="s">
        <v>1065</v>
      </c>
      <c r="H3146" s="3" t="s">
        <v>236</v>
      </c>
    </row>
    <row r="3147" spans="5:8">
      <c r="E3147" t="str">
        <f t="shared" si="49"/>
        <v>8</v>
      </c>
      <c r="G3147" s="3" t="s">
        <v>1065</v>
      </c>
      <c r="H3147" s="3" t="s">
        <v>237</v>
      </c>
    </row>
    <row r="3148" spans="5:8">
      <c r="E3148" t="str">
        <f t="shared" si="49"/>
        <v>9</v>
      </c>
      <c r="G3148" s="3" t="s">
        <v>1065</v>
      </c>
      <c r="H3148" s="3" t="s">
        <v>238</v>
      </c>
    </row>
    <row r="3149" spans="5:8">
      <c r="E3149" t="str">
        <f t="shared" si="49"/>
        <v>8</v>
      </c>
      <c r="G3149" s="3" t="s">
        <v>1065</v>
      </c>
      <c r="H3149" s="3" t="s">
        <v>239</v>
      </c>
    </row>
    <row r="3150" spans="5:8">
      <c r="E3150" t="str">
        <f t="shared" si="49"/>
        <v>9</v>
      </c>
      <c r="G3150" s="3" t="s">
        <v>1065</v>
      </c>
      <c r="H3150" s="3" t="s">
        <v>240</v>
      </c>
    </row>
    <row r="3151" spans="5:8">
      <c r="E3151" t="str">
        <f t="shared" si="49"/>
        <v>8</v>
      </c>
      <c r="G3151" s="3" t="s">
        <v>1065</v>
      </c>
      <c r="H3151" s="3" t="s">
        <v>241</v>
      </c>
    </row>
    <row r="3152" spans="5:8">
      <c r="E3152" t="str">
        <f t="shared" si="49"/>
        <v>9</v>
      </c>
      <c r="G3152" s="3" t="s">
        <v>1065</v>
      </c>
      <c r="H3152" s="3" t="s">
        <v>242</v>
      </c>
    </row>
    <row r="3153" spans="5:8">
      <c r="E3153" t="str">
        <f t="shared" si="49"/>
        <v>1</v>
      </c>
      <c r="G3153" s="3" t="s">
        <v>1065</v>
      </c>
      <c r="H3153" s="3" t="s">
        <v>243</v>
      </c>
    </row>
    <row r="3154" spans="5:8">
      <c r="E3154" t="str">
        <f t="shared" si="49"/>
        <v>2</v>
      </c>
      <c r="G3154" s="3" t="s">
        <v>1065</v>
      </c>
      <c r="H3154" s="3" t="s">
        <v>244</v>
      </c>
    </row>
    <row r="3155" spans="5:8">
      <c r="E3155" t="str">
        <f t="shared" si="49"/>
        <v>3</v>
      </c>
      <c r="G3155" s="3" t="s">
        <v>1065</v>
      </c>
      <c r="H3155" s="3" t="s">
        <v>245</v>
      </c>
    </row>
    <row r="3156" spans="5:8">
      <c r="E3156" t="str">
        <f t="shared" si="49"/>
        <v>4</v>
      </c>
      <c r="G3156" s="3" t="s">
        <v>1065</v>
      </c>
      <c r="H3156" s="3" t="s">
        <v>246</v>
      </c>
    </row>
    <row r="3157" spans="5:8">
      <c r="E3157" t="str">
        <f t="shared" si="49"/>
        <v>8</v>
      </c>
      <c r="G3157" s="3" t="s">
        <v>1065</v>
      </c>
      <c r="H3157" s="3" t="s">
        <v>247</v>
      </c>
    </row>
    <row r="3158" spans="5:8">
      <c r="E3158" t="str">
        <f t="shared" si="49"/>
        <v>9</v>
      </c>
      <c r="G3158" s="3" t="s">
        <v>1065</v>
      </c>
      <c r="H3158" s="3" t="s">
        <v>248</v>
      </c>
    </row>
    <row r="3159" spans="5:8">
      <c r="E3159" t="str">
        <f t="shared" si="49"/>
        <v>8</v>
      </c>
      <c r="G3159" s="3" t="s">
        <v>1065</v>
      </c>
      <c r="H3159" s="3" t="s">
        <v>249</v>
      </c>
    </row>
    <row r="3160" spans="5:8">
      <c r="E3160" t="str">
        <f t="shared" si="49"/>
        <v>9</v>
      </c>
      <c r="G3160" s="3" t="s">
        <v>1065</v>
      </c>
      <c r="H3160" s="3" t="s">
        <v>250</v>
      </c>
    </row>
    <row r="3161" spans="5:8">
      <c r="E3161" t="str">
        <f t="shared" si="49"/>
        <v>1</v>
      </c>
      <c r="G3161" s="3" t="s">
        <v>1065</v>
      </c>
      <c r="H3161" s="3" t="s">
        <v>251</v>
      </c>
    </row>
    <row r="3162" spans="5:8">
      <c r="E3162" t="str">
        <f t="shared" si="49"/>
        <v>1</v>
      </c>
      <c r="G3162" s="3" t="s">
        <v>1065</v>
      </c>
      <c r="H3162" s="3" t="s">
        <v>252</v>
      </c>
    </row>
    <row r="3163" spans="5:8">
      <c r="E3163" t="str">
        <f t="shared" si="49"/>
        <v>2</v>
      </c>
      <c r="G3163" s="3" t="s">
        <v>1065</v>
      </c>
      <c r="H3163" s="3" t="s">
        <v>68</v>
      </c>
    </row>
    <row r="3164" spans="5:8">
      <c r="E3164" t="str">
        <f t="shared" si="49"/>
        <v>3</v>
      </c>
      <c r="G3164" s="3" t="s">
        <v>1065</v>
      </c>
      <c r="H3164" s="3" t="s">
        <v>69</v>
      </c>
    </row>
    <row r="3165" spans="5:8">
      <c r="E3165" t="str">
        <f t="shared" si="49"/>
        <v>4</v>
      </c>
      <c r="G3165" s="3" t="s">
        <v>1065</v>
      </c>
      <c r="H3165" s="3" t="s">
        <v>70</v>
      </c>
    </row>
    <row r="3166" spans="5:8">
      <c r="E3166" t="str">
        <f t="shared" si="49"/>
        <v>5</v>
      </c>
      <c r="G3166" s="3" t="s">
        <v>1065</v>
      </c>
      <c r="H3166" s="3" t="s">
        <v>71</v>
      </c>
    </row>
    <row r="3167" spans="5:8">
      <c r="E3167" t="str">
        <f t="shared" si="49"/>
        <v>9</v>
      </c>
      <c r="G3167" s="3" t="s">
        <v>1065</v>
      </c>
      <c r="H3167" s="3" t="s">
        <v>72</v>
      </c>
    </row>
    <row r="3168" spans="5:8">
      <c r="E3168" t="str">
        <f t="shared" si="49"/>
        <v>1</v>
      </c>
      <c r="G3168" s="3" t="s">
        <v>1065</v>
      </c>
      <c r="H3168" s="3" t="s">
        <v>73</v>
      </c>
    </row>
    <row r="3169" spans="5:8">
      <c r="E3169" t="str">
        <f t="shared" si="49"/>
        <v>1</v>
      </c>
      <c r="G3169" s="3" t="s">
        <v>1065</v>
      </c>
      <c r="H3169" s="3" t="s">
        <v>74</v>
      </c>
    </row>
    <row r="3170" spans="5:8">
      <c r="E3170" t="str">
        <f t="shared" si="49"/>
        <v>3</v>
      </c>
      <c r="G3170" s="3" t="s">
        <v>1065</v>
      </c>
      <c r="H3170" s="3" t="s">
        <v>75</v>
      </c>
    </row>
    <row r="3171" spans="5:8">
      <c r="E3171" t="str">
        <f t="shared" si="49"/>
        <v>4</v>
      </c>
      <c r="G3171" s="3" t="s">
        <v>1065</v>
      </c>
      <c r="H3171" s="3" t="s">
        <v>76</v>
      </c>
    </row>
    <row r="3172" spans="5:8">
      <c r="E3172" t="str">
        <f t="shared" si="49"/>
        <v>5</v>
      </c>
      <c r="G3172" s="3" t="s">
        <v>1065</v>
      </c>
      <c r="H3172" s="3" t="s">
        <v>77</v>
      </c>
    </row>
    <row r="3173" spans="5:8">
      <c r="E3173" t="str">
        <f t="shared" si="49"/>
        <v>6</v>
      </c>
      <c r="G3173" s="3" t="s">
        <v>1065</v>
      </c>
      <c r="H3173" s="3" t="s">
        <v>78</v>
      </c>
    </row>
    <row r="3174" spans="5:8">
      <c r="E3174" t="str">
        <f t="shared" si="49"/>
        <v>7</v>
      </c>
      <c r="G3174" s="3" t="s">
        <v>1065</v>
      </c>
      <c r="H3174" s="3" t="s">
        <v>79</v>
      </c>
    </row>
    <row r="3175" spans="5:8">
      <c r="E3175" t="str">
        <f t="shared" si="49"/>
        <v>8</v>
      </c>
      <c r="G3175" s="3" t="s">
        <v>1065</v>
      </c>
      <c r="H3175" s="3" t="s">
        <v>80</v>
      </c>
    </row>
    <row r="3176" spans="5:8">
      <c r="E3176" t="str">
        <f t="shared" si="49"/>
        <v>9</v>
      </c>
      <c r="G3176" s="3" t="s">
        <v>1065</v>
      </c>
      <c r="H3176" s="3" t="s">
        <v>81</v>
      </c>
    </row>
    <row r="3177" spans="5:8">
      <c r="E3177" t="str">
        <f t="shared" si="49"/>
        <v>0</v>
      </c>
      <c r="G3177" s="3" t="s">
        <v>1065</v>
      </c>
      <c r="H3177" s="3" t="s">
        <v>82</v>
      </c>
    </row>
    <row r="3178" spans="5:8">
      <c r="E3178" t="str">
        <f t="shared" si="49"/>
        <v>1</v>
      </c>
      <c r="G3178" s="3" t="s">
        <v>1065</v>
      </c>
      <c r="H3178" s="3" t="s">
        <v>83</v>
      </c>
    </row>
    <row r="3179" spans="5:8">
      <c r="E3179" t="str">
        <f t="shared" si="49"/>
        <v>2</v>
      </c>
      <c r="G3179" s="3" t="s">
        <v>1065</v>
      </c>
      <c r="H3179" s="3" t="s">
        <v>84</v>
      </c>
    </row>
    <row r="3180" spans="5:8">
      <c r="E3180" t="str">
        <f t="shared" si="49"/>
        <v>3</v>
      </c>
      <c r="G3180" s="3" t="s">
        <v>1065</v>
      </c>
      <c r="H3180" s="3" t="s">
        <v>85</v>
      </c>
    </row>
    <row r="3181" spans="5:8">
      <c r="E3181" t="str">
        <f t="shared" si="49"/>
        <v>4</v>
      </c>
      <c r="G3181" s="3" t="s">
        <v>1065</v>
      </c>
      <c r="H3181" s="3" t="s">
        <v>86</v>
      </c>
    </row>
    <row r="3182" spans="5:8">
      <c r="E3182" t="str">
        <f t="shared" si="49"/>
        <v>5</v>
      </c>
      <c r="G3182" s="3" t="s">
        <v>1065</v>
      </c>
      <c r="H3182" s="3" t="s">
        <v>87</v>
      </c>
    </row>
    <row r="3183" spans="5:8">
      <c r="E3183" t="str">
        <f t="shared" si="49"/>
        <v>6</v>
      </c>
      <c r="G3183" s="3" t="s">
        <v>1065</v>
      </c>
      <c r="H3183" s="3" t="s">
        <v>88</v>
      </c>
    </row>
    <row r="3184" spans="5:8">
      <c r="E3184" t="str">
        <f t="shared" si="49"/>
        <v>7</v>
      </c>
      <c r="G3184" s="3" t="s">
        <v>1065</v>
      </c>
      <c r="H3184" s="3" t="s">
        <v>89</v>
      </c>
    </row>
    <row r="3185" spans="5:8">
      <c r="E3185" t="str">
        <f t="shared" si="49"/>
        <v>8</v>
      </c>
      <c r="G3185" s="3" t="s">
        <v>1065</v>
      </c>
      <c r="H3185" s="3" t="s">
        <v>90</v>
      </c>
    </row>
    <row r="3186" spans="5:8">
      <c r="E3186" t="str">
        <f t="shared" si="49"/>
        <v>9</v>
      </c>
      <c r="G3186" s="3" t="s">
        <v>1065</v>
      </c>
      <c r="H3186" s="3" t="s">
        <v>91</v>
      </c>
    </row>
    <row r="3187" spans="5:8">
      <c r="E3187" t="str">
        <f t="shared" si="49"/>
        <v>1</v>
      </c>
      <c r="G3187" s="3" t="s">
        <v>1065</v>
      </c>
      <c r="H3187" s="3" t="s">
        <v>92</v>
      </c>
    </row>
    <row r="3188" spans="5:8">
      <c r="E3188" t="str">
        <f t="shared" si="49"/>
        <v>5</v>
      </c>
      <c r="G3188" s="3" t="s">
        <v>1065</v>
      </c>
      <c r="H3188" s="3" t="s">
        <v>93</v>
      </c>
    </row>
    <row r="3189" spans="5:8">
      <c r="E3189" t="str">
        <f t="shared" si="49"/>
        <v>6</v>
      </c>
      <c r="G3189" s="3" t="s">
        <v>1065</v>
      </c>
      <c r="H3189" s="3" t="s">
        <v>94</v>
      </c>
    </row>
    <row r="3190" spans="5:8">
      <c r="E3190" t="str">
        <f t="shared" si="49"/>
        <v>7</v>
      </c>
      <c r="G3190" s="3" t="s">
        <v>1065</v>
      </c>
      <c r="H3190" s="3" t="s">
        <v>95</v>
      </c>
    </row>
    <row r="3191" spans="5:8">
      <c r="E3191" t="str">
        <f t="shared" si="49"/>
        <v>9</v>
      </c>
      <c r="G3191" s="3" t="s">
        <v>1065</v>
      </c>
      <c r="H3191" s="3" t="s">
        <v>96</v>
      </c>
    </row>
    <row r="3192" spans="5:8">
      <c r="E3192" t="str">
        <f t="shared" si="49"/>
        <v>1</v>
      </c>
      <c r="G3192" s="3" t="s">
        <v>1066</v>
      </c>
      <c r="H3192" s="3" t="s">
        <v>363</v>
      </c>
    </row>
    <row r="3193" spans="5:8">
      <c r="E3193" t="str">
        <f t="shared" si="49"/>
        <v>1</v>
      </c>
      <c r="G3193" s="3" t="s">
        <v>1066</v>
      </c>
      <c r="H3193" s="3" t="s">
        <v>364</v>
      </c>
    </row>
    <row r="3194" spans="5:8">
      <c r="E3194" t="str">
        <f t="shared" si="49"/>
        <v>1</v>
      </c>
      <c r="G3194" s="3" t="s">
        <v>1066</v>
      </c>
      <c r="H3194" s="3" t="s">
        <v>365</v>
      </c>
    </row>
    <row r="3195" spans="5:8">
      <c r="E3195" t="str">
        <f t="shared" si="49"/>
        <v>1</v>
      </c>
      <c r="G3195" s="3" t="s">
        <v>1066</v>
      </c>
      <c r="H3195" s="3" t="s">
        <v>366</v>
      </c>
    </row>
    <row r="3196" spans="5:8">
      <c r="E3196" t="str">
        <f t="shared" si="49"/>
        <v>1</v>
      </c>
      <c r="G3196" s="3" t="s">
        <v>1066</v>
      </c>
      <c r="H3196" s="3" t="s">
        <v>367</v>
      </c>
    </row>
    <row r="3197" spans="5:8">
      <c r="E3197" t="str">
        <f t="shared" si="49"/>
        <v>1</v>
      </c>
      <c r="G3197" s="3" t="s">
        <v>1066</v>
      </c>
      <c r="H3197" s="3" t="s">
        <v>368</v>
      </c>
    </row>
    <row r="3198" spans="5:8">
      <c r="E3198" t="str">
        <f t="shared" si="49"/>
        <v>1</v>
      </c>
      <c r="G3198" s="3" t="s">
        <v>1066</v>
      </c>
      <c r="H3198" s="3" t="s">
        <v>369</v>
      </c>
    </row>
    <row r="3199" spans="5:8">
      <c r="E3199" t="str">
        <f t="shared" si="49"/>
        <v>1</v>
      </c>
      <c r="G3199" s="3" t="s">
        <v>1066</v>
      </c>
      <c r="H3199" s="3" t="s">
        <v>370</v>
      </c>
    </row>
    <row r="3200" spans="5:8">
      <c r="E3200" t="str">
        <f t="shared" si="49"/>
        <v>1</v>
      </c>
      <c r="G3200" s="3" t="s">
        <v>1066</v>
      </c>
      <c r="H3200" s="3" t="s">
        <v>371</v>
      </c>
    </row>
    <row r="3201" spans="5:8">
      <c r="E3201" t="str">
        <f t="shared" si="49"/>
        <v>1</v>
      </c>
      <c r="G3201" s="3" t="s">
        <v>1066</v>
      </c>
      <c r="H3201" s="3" t="s">
        <v>372</v>
      </c>
    </row>
    <row r="3202" spans="5:8">
      <c r="E3202" t="str">
        <f t="shared" si="49"/>
        <v>1</v>
      </c>
      <c r="G3202" s="3" t="s">
        <v>1066</v>
      </c>
      <c r="H3202" s="3" t="s">
        <v>373</v>
      </c>
    </row>
    <row r="3203" spans="5:8">
      <c r="E3203" t="str">
        <f t="shared" si="49"/>
        <v>1</v>
      </c>
      <c r="G3203" s="3" t="s">
        <v>1066</v>
      </c>
      <c r="H3203" s="3" t="s">
        <v>374</v>
      </c>
    </row>
    <row r="3204" spans="5:8">
      <c r="E3204" t="str">
        <f t="shared" ref="E3204:E3267" si="50">RIGHT(H3204,1)</f>
        <v>1</v>
      </c>
      <c r="G3204" s="3" t="s">
        <v>1066</v>
      </c>
      <c r="H3204" s="3" t="s">
        <v>375</v>
      </c>
    </row>
    <row r="3205" spans="5:8">
      <c r="E3205" t="str">
        <f t="shared" si="50"/>
        <v>1</v>
      </c>
      <c r="G3205" s="3" t="s">
        <v>1066</v>
      </c>
      <c r="H3205" s="3" t="s">
        <v>376</v>
      </c>
    </row>
    <row r="3206" spans="5:8">
      <c r="E3206" t="str">
        <f t="shared" si="50"/>
        <v>1</v>
      </c>
      <c r="G3206" s="3" t="s">
        <v>1066</v>
      </c>
      <c r="H3206" s="3" t="s">
        <v>377</v>
      </c>
    </row>
    <row r="3207" spans="5:8">
      <c r="E3207" t="str">
        <f t="shared" si="50"/>
        <v>1</v>
      </c>
      <c r="G3207" s="3" t="s">
        <v>1066</v>
      </c>
      <c r="H3207" s="3" t="s">
        <v>378</v>
      </c>
    </row>
    <row r="3208" spans="5:8">
      <c r="E3208" t="str">
        <f t="shared" si="50"/>
        <v>1</v>
      </c>
      <c r="G3208" s="3" t="s">
        <v>1066</v>
      </c>
      <c r="H3208" s="3" t="s">
        <v>379</v>
      </c>
    </row>
    <row r="3209" spans="5:8">
      <c r="E3209" t="str">
        <f t="shared" si="50"/>
        <v>1</v>
      </c>
      <c r="G3209" s="3" t="s">
        <v>1066</v>
      </c>
      <c r="H3209" s="3" t="s">
        <v>380</v>
      </c>
    </row>
    <row r="3210" spans="5:8">
      <c r="E3210" t="str">
        <f t="shared" si="50"/>
        <v>1</v>
      </c>
      <c r="G3210" s="3" t="s">
        <v>1066</v>
      </c>
      <c r="H3210" s="3" t="s">
        <v>381</v>
      </c>
    </row>
    <row r="3211" spans="5:8">
      <c r="E3211" t="str">
        <f t="shared" si="50"/>
        <v>1</v>
      </c>
      <c r="G3211" s="3" t="s">
        <v>1066</v>
      </c>
      <c r="H3211" s="3" t="s">
        <v>382</v>
      </c>
    </row>
    <row r="3212" spans="5:8">
      <c r="E3212" t="str">
        <f t="shared" si="50"/>
        <v>1</v>
      </c>
      <c r="G3212" s="3" t="s">
        <v>1066</v>
      </c>
      <c r="H3212" s="3" t="s">
        <v>383</v>
      </c>
    </row>
    <row r="3213" spans="5:8">
      <c r="E3213" t="str">
        <f t="shared" si="50"/>
        <v>1</v>
      </c>
      <c r="G3213" s="3" t="s">
        <v>1066</v>
      </c>
      <c r="H3213" s="3" t="s">
        <v>384</v>
      </c>
    </row>
    <row r="3214" spans="5:8">
      <c r="E3214" t="str">
        <f t="shared" si="50"/>
        <v>1</v>
      </c>
      <c r="G3214" s="3" t="s">
        <v>1066</v>
      </c>
      <c r="H3214" s="3" t="s">
        <v>385</v>
      </c>
    </row>
    <row r="3215" spans="5:8">
      <c r="E3215" t="str">
        <f t="shared" si="50"/>
        <v>1</v>
      </c>
      <c r="G3215" s="3" t="s">
        <v>1066</v>
      </c>
      <c r="H3215" s="3" t="s">
        <v>386</v>
      </c>
    </row>
    <row r="3216" spans="5:8">
      <c r="E3216" t="str">
        <f t="shared" si="50"/>
        <v>1</v>
      </c>
      <c r="G3216" s="3" t="s">
        <v>1066</v>
      </c>
      <c r="H3216" s="3" t="s">
        <v>387</v>
      </c>
    </row>
    <row r="3217" spans="5:8">
      <c r="E3217" t="str">
        <f t="shared" si="50"/>
        <v>1</v>
      </c>
      <c r="G3217" s="3" t="s">
        <v>1066</v>
      </c>
      <c r="H3217" s="3" t="s">
        <v>388</v>
      </c>
    </row>
    <row r="3218" spans="5:8">
      <c r="E3218" t="str">
        <f t="shared" si="50"/>
        <v>1</v>
      </c>
      <c r="G3218" s="3" t="s">
        <v>1066</v>
      </c>
      <c r="H3218" s="3" t="s">
        <v>389</v>
      </c>
    </row>
    <row r="3219" spans="5:8">
      <c r="E3219" t="str">
        <f t="shared" si="50"/>
        <v>1</v>
      </c>
      <c r="G3219" s="3" t="s">
        <v>1066</v>
      </c>
      <c r="H3219" s="3" t="s">
        <v>390</v>
      </c>
    </row>
    <row r="3220" spans="5:8">
      <c r="E3220" t="str">
        <f t="shared" si="50"/>
        <v>1</v>
      </c>
      <c r="G3220" s="3" t="s">
        <v>1066</v>
      </c>
      <c r="H3220" s="3" t="s">
        <v>391</v>
      </c>
    </row>
    <row r="3221" spans="5:8">
      <c r="E3221" t="str">
        <f t="shared" si="50"/>
        <v>1</v>
      </c>
      <c r="G3221" s="3" t="s">
        <v>1066</v>
      </c>
      <c r="H3221" s="3" t="s">
        <v>392</v>
      </c>
    </row>
    <row r="3222" spans="5:8">
      <c r="E3222" t="str">
        <f t="shared" si="50"/>
        <v>1</v>
      </c>
      <c r="G3222" s="3" t="s">
        <v>1066</v>
      </c>
      <c r="H3222" s="3" t="s">
        <v>393</v>
      </c>
    </row>
    <row r="3223" spans="5:8">
      <c r="E3223" t="str">
        <f t="shared" si="50"/>
        <v>1</v>
      </c>
      <c r="G3223" s="3" t="s">
        <v>1066</v>
      </c>
      <c r="H3223" s="3" t="s">
        <v>394</v>
      </c>
    </row>
    <row r="3224" spans="5:8">
      <c r="E3224" t="str">
        <f t="shared" si="50"/>
        <v>1</v>
      </c>
      <c r="G3224" s="3" t="s">
        <v>1066</v>
      </c>
      <c r="H3224" s="3" t="s">
        <v>395</v>
      </c>
    </row>
    <row r="3225" spans="5:8">
      <c r="E3225" t="str">
        <f t="shared" si="50"/>
        <v>1</v>
      </c>
      <c r="G3225" s="3" t="s">
        <v>1066</v>
      </c>
      <c r="H3225" s="3" t="s">
        <v>396</v>
      </c>
    </row>
    <row r="3226" spans="5:8">
      <c r="E3226" t="str">
        <f t="shared" si="50"/>
        <v>1</v>
      </c>
      <c r="G3226" s="3" t="s">
        <v>1066</v>
      </c>
      <c r="H3226" s="3" t="s">
        <v>397</v>
      </c>
    </row>
    <row r="3227" spans="5:8">
      <c r="E3227" t="str">
        <f t="shared" si="50"/>
        <v>1</v>
      </c>
      <c r="G3227" s="3" t="s">
        <v>1066</v>
      </c>
      <c r="H3227" s="3" t="s">
        <v>398</v>
      </c>
    </row>
    <row r="3228" spans="5:8">
      <c r="E3228" t="str">
        <f t="shared" si="50"/>
        <v>1</v>
      </c>
      <c r="G3228" s="3" t="s">
        <v>1066</v>
      </c>
      <c r="H3228" s="3" t="s">
        <v>399</v>
      </c>
    </row>
    <row r="3229" spans="5:8">
      <c r="E3229" t="str">
        <f t="shared" si="50"/>
        <v>1</v>
      </c>
      <c r="G3229" s="3" t="s">
        <v>1066</v>
      </c>
      <c r="H3229" s="3" t="s">
        <v>400</v>
      </c>
    </row>
    <row r="3230" spans="5:8">
      <c r="E3230" t="str">
        <f t="shared" si="50"/>
        <v>1</v>
      </c>
      <c r="G3230" s="3" t="s">
        <v>1066</v>
      </c>
      <c r="H3230" s="3" t="s">
        <v>401</v>
      </c>
    </row>
    <row r="3231" spans="5:8">
      <c r="E3231" t="str">
        <f t="shared" si="50"/>
        <v>1</v>
      </c>
      <c r="G3231" s="3" t="s">
        <v>1066</v>
      </c>
      <c r="H3231" s="3" t="s">
        <v>402</v>
      </c>
    </row>
    <row r="3232" spans="5:8">
      <c r="E3232" t="str">
        <f t="shared" si="50"/>
        <v>1</v>
      </c>
      <c r="G3232" s="3" t="s">
        <v>1066</v>
      </c>
      <c r="H3232" s="3" t="s">
        <v>403</v>
      </c>
    </row>
    <row r="3233" spans="5:8">
      <c r="E3233" t="str">
        <f t="shared" si="50"/>
        <v>1</v>
      </c>
      <c r="G3233" s="3" t="s">
        <v>1066</v>
      </c>
      <c r="H3233" s="3" t="s">
        <v>404</v>
      </c>
    </row>
    <row r="3234" spans="5:8">
      <c r="E3234" t="str">
        <f t="shared" si="50"/>
        <v>1</v>
      </c>
      <c r="G3234" s="3" t="s">
        <v>1066</v>
      </c>
      <c r="H3234" s="3" t="s">
        <v>405</v>
      </c>
    </row>
    <row r="3235" spans="5:8">
      <c r="E3235" t="str">
        <f t="shared" si="50"/>
        <v>1</v>
      </c>
      <c r="G3235" s="3" t="s">
        <v>1066</v>
      </c>
      <c r="H3235" s="3" t="s">
        <v>406</v>
      </c>
    </row>
    <row r="3236" spans="5:8">
      <c r="E3236" t="str">
        <f t="shared" si="50"/>
        <v>1</v>
      </c>
      <c r="G3236" s="3" t="s">
        <v>1066</v>
      </c>
      <c r="H3236" s="3" t="s">
        <v>407</v>
      </c>
    </row>
    <row r="3237" spans="5:8">
      <c r="E3237" t="str">
        <f t="shared" si="50"/>
        <v>1</v>
      </c>
      <c r="G3237" s="3" t="s">
        <v>1066</v>
      </c>
      <c r="H3237" s="3" t="s">
        <v>408</v>
      </c>
    </row>
    <row r="3238" spans="5:8">
      <c r="E3238" t="str">
        <f t="shared" si="50"/>
        <v>1</v>
      </c>
      <c r="G3238" s="3" t="s">
        <v>1066</v>
      </c>
      <c r="H3238" s="3" t="s">
        <v>409</v>
      </c>
    </row>
    <row r="3239" spans="5:8">
      <c r="E3239" t="str">
        <f t="shared" si="50"/>
        <v>1</v>
      </c>
      <c r="G3239" s="3" t="s">
        <v>1066</v>
      </c>
      <c r="H3239" s="3" t="s">
        <v>410</v>
      </c>
    </row>
    <row r="3240" spans="5:8">
      <c r="E3240" t="str">
        <f t="shared" si="50"/>
        <v>1</v>
      </c>
      <c r="G3240" s="3" t="s">
        <v>1066</v>
      </c>
      <c r="H3240" s="3" t="s">
        <v>411</v>
      </c>
    </row>
    <row r="3241" spans="5:8">
      <c r="E3241" t="str">
        <f t="shared" si="50"/>
        <v>1</v>
      </c>
      <c r="G3241" s="3" t="s">
        <v>1066</v>
      </c>
      <c r="H3241" s="3" t="s">
        <v>412</v>
      </c>
    </row>
    <row r="3242" spans="5:8">
      <c r="E3242" t="str">
        <f t="shared" si="50"/>
        <v>1</v>
      </c>
      <c r="G3242" s="3" t="s">
        <v>1066</v>
      </c>
      <c r="H3242" s="3" t="s">
        <v>413</v>
      </c>
    </row>
    <row r="3243" spans="5:8">
      <c r="E3243" t="str">
        <f t="shared" si="50"/>
        <v>1</v>
      </c>
      <c r="G3243" s="3" t="s">
        <v>1066</v>
      </c>
      <c r="H3243" s="3" t="s">
        <v>414</v>
      </c>
    </row>
    <row r="3244" spans="5:8">
      <c r="E3244" t="str">
        <f t="shared" si="50"/>
        <v>1</v>
      </c>
      <c r="G3244" s="3" t="s">
        <v>1066</v>
      </c>
      <c r="H3244" s="3" t="s">
        <v>415</v>
      </c>
    </row>
    <row r="3245" spans="5:8">
      <c r="E3245" t="str">
        <f t="shared" si="50"/>
        <v>1</v>
      </c>
      <c r="G3245" s="3" t="s">
        <v>1066</v>
      </c>
      <c r="H3245" s="3" t="s">
        <v>416</v>
      </c>
    </row>
    <row r="3246" spans="5:8">
      <c r="E3246" t="str">
        <f t="shared" si="50"/>
        <v>1</v>
      </c>
      <c r="G3246" s="3" t="s">
        <v>1066</v>
      </c>
      <c r="H3246" s="3" t="s">
        <v>417</v>
      </c>
    </row>
    <row r="3247" spans="5:8">
      <c r="E3247" t="str">
        <f t="shared" si="50"/>
        <v>1</v>
      </c>
      <c r="G3247" s="3" t="s">
        <v>1066</v>
      </c>
      <c r="H3247" s="3" t="s">
        <v>418</v>
      </c>
    </row>
    <row r="3248" spans="5:8">
      <c r="E3248" t="str">
        <f t="shared" si="50"/>
        <v>1</v>
      </c>
      <c r="G3248" s="3" t="s">
        <v>1066</v>
      </c>
      <c r="H3248" s="3" t="s">
        <v>419</v>
      </c>
    </row>
    <row r="3249" spans="5:8">
      <c r="E3249" t="str">
        <f t="shared" si="50"/>
        <v>1</v>
      </c>
      <c r="G3249" s="3" t="s">
        <v>1066</v>
      </c>
      <c r="H3249" s="3" t="s">
        <v>420</v>
      </c>
    </row>
    <row r="3250" spans="5:8">
      <c r="E3250" t="str">
        <f t="shared" si="50"/>
        <v>1</v>
      </c>
      <c r="G3250" s="3" t="s">
        <v>1066</v>
      </c>
      <c r="H3250" s="3" t="s">
        <v>421</v>
      </c>
    </row>
    <row r="3251" spans="5:8">
      <c r="E3251" t="str">
        <f t="shared" si="50"/>
        <v>1</v>
      </c>
      <c r="G3251" s="3" t="s">
        <v>1066</v>
      </c>
      <c r="H3251" s="3" t="s">
        <v>422</v>
      </c>
    </row>
    <row r="3252" spans="5:8">
      <c r="E3252" t="str">
        <f t="shared" si="50"/>
        <v>1</v>
      </c>
      <c r="G3252" s="3" t="s">
        <v>1066</v>
      </c>
      <c r="H3252" s="3" t="s">
        <v>423</v>
      </c>
    </row>
    <row r="3253" spans="5:8">
      <c r="E3253" t="str">
        <f t="shared" si="50"/>
        <v>1</v>
      </c>
      <c r="G3253" s="3" t="s">
        <v>1066</v>
      </c>
      <c r="H3253" s="3" t="s">
        <v>424</v>
      </c>
    </row>
    <row r="3254" spans="5:8">
      <c r="E3254" t="str">
        <f t="shared" si="50"/>
        <v>1</v>
      </c>
      <c r="G3254" s="3" t="s">
        <v>1066</v>
      </c>
      <c r="H3254" s="3" t="s">
        <v>425</v>
      </c>
    </row>
    <row r="3255" spans="5:8">
      <c r="E3255" t="str">
        <f t="shared" si="50"/>
        <v>1</v>
      </c>
      <c r="G3255" s="3" t="s">
        <v>1066</v>
      </c>
      <c r="H3255" s="3" t="s">
        <v>426</v>
      </c>
    </row>
    <row r="3256" spans="5:8">
      <c r="E3256" t="str">
        <f t="shared" si="50"/>
        <v>1</v>
      </c>
      <c r="G3256" s="3" t="s">
        <v>1066</v>
      </c>
      <c r="H3256" s="3" t="s">
        <v>427</v>
      </c>
    </row>
    <row r="3257" spans="5:8">
      <c r="E3257" t="str">
        <f t="shared" si="50"/>
        <v>1</v>
      </c>
      <c r="G3257" s="3" t="s">
        <v>1066</v>
      </c>
      <c r="H3257" s="3" t="s">
        <v>428</v>
      </c>
    </row>
    <row r="3258" spans="5:8">
      <c r="E3258" t="str">
        <f t="shared" si="50"/>
        <v>1</v>
      </c>
      <c r="G3258" s="3" t="s">
        <v>1066</v>
      </c>
      <c r="H3258" s="3" t="s">
        <v>429</v>
      </c>
    </row>
    <row r="3259" spans="5:8">
      <c r="E3259" t="str">
        <f t="shared" si="50"/>
        <v>1</v>
      </c>
      <c r="G3259" s="3" t="s">
        <v>1066</v>
      </c>
      <c r="H3259" s="3" t="s">
        <v>430</v>
      </c>
    </row>
    <row r="3260" spans="5:8">
      <c r="E3260" t="str">
        <f t="shared" si="50"/>
        <v>1</v>
      </c>
      <c r="G3260" s="3" t="s">
        <v>1066</v>
      </c>
      <c r="H3260" s="3" t="s">
        <v>431</v>
      </c>
    </row>
    <row r="3261" spans="5:8">
      <c r="E3261" t="str">
        <f t="shared" si="50"/>
        <v>1</v>
      </c>
      <c r="G3261" s="3" t="s">
        <v>1066</v>
      </c>
      <c r="H3261" s="3" t="s">
        <v>432</v>
      </c>
    </row>
    <row r="3262" spans="5:8">
      <c r="E3262" t="str">
        <f t="shared" si="50"/>
        <v>1</v>
      </c>
      <c r="G3262" s="3" t="s">
        <v>1066</v>
      </c>
      <c r="H3262" s="3" t="s">
        <v>433</v>
      </c>
    </row>
    <row r="3263" spans="5:8">
      <c r="E3263" t="str">
        <f t="shared" si="50"/>
        <v>1</v>
      </c>
      <c r="G3263" s="3" t="s">
        <v>1066</v>
      </c>
      <c r="H3263" s="3" t="s">
        <v>434</v>
      </c>
    </row>
    <row r="3264" spans="5:8">
      <c r="E3264" t="str">
        <f t="shared" si="50"/>
        <v>1</v>
      </c>
      <c r="G3264" s="3" t="s">
        <v>1066</v>
      </c>
      <c r="H3264" s="3" t="s">
        <v>435</v>
      </c>
    </row>
    <row r="3265" spans="5:8">
      <c r="E3265" t="str">
        <f t="shared" si="50"/>
        <v>1</v>
      </c>
      <c r="G3265" s="3" t="s">
        <v>1066</v>
      </c>
      <c r="H3265" s="3" t="s">
        <v>436</v>
      </c>
    </row>
    <row r="3266" spans="5:8">
      <c r="E3266" t="str">
        <f t="shared" si="50"/>
        <v>1</v>
      </c>
      <c r="G3266" s="3" t="s">
        <v>1066</v>
      </c>
      <c r="H3266" s="3" t="s">
        <v>437</v>
      </c>
    </row>
    <row r="3267" spans="5:8">
      <c r="E3267" t="str">
        <f t="shared" si="50"/>
        <v>1</v>
      </c>
      <c r="G3267" s="3" t="s">
        <v>1066</v>
      </c>
      <c r="H3267" s="3" t="s">
        <v>438</v>
      </c>
    </row>
    <row r="3268" spans="5:8">
      <c r="E3268" t="str">
        <f t="shared" ref="E3268:E3331" si="51">RIGHT(H3268,1)</f>
        <v>1</v>
      </c>
      <c r="G3268" s="3" t="s">
        <v>1066</v>
      </c>
      <c r="H3268" s="3" t="s">
        <v>439</v>
      </c>
    </row>
    <row r="3269" spans="5:8">
      <c r="E3269" t="str">
        <f t="shared" si="51"/>
        <v>1</v>
      </c>
      <c r="G3269" s="3" t="s">
        <v>1066</v>
      </c>
      <c r="H3269" s="3" t="s">
        <v>440</v>
      </c>
    </row>
    <row r="3270" spans="5:8">
      <c r="E3270" t="str">
        <f t="shared" si="51"/>
        <v>1</v>
      </c>
      <c r="G3270" s="3" t="s">
        <v>1066</v>
      </c>
      <c r="H3270" s="3" t="s">
        <v>441</v>
      </c>
    </row>
    <row r="3271" spans="5:8">
      <c r="E3271" t="str">
        <f t="shared" si="51"/>
        <v>1</v>
      </c>
      <c r="G3271" s="3" t="s">
        <v>1066</v>
      </c>
      <c r="H3271" s="3" t="s">
        <v>442</v>
      </c>
    </row>
    <row r="3272" spans="5:8">
      <c r="E3272" t="str">
        <f t="shared" si="51"/>
        <v>1</v>
      </c>
      <c r="G3272" s="3" t="s">
        <v>1066</v>
      </c>
      <c r="H3272" s="3" t="s">
        <v>443</v>
      </c>
    </row>
    <row r="3273" spans="5:8">
      <c r="E3273" t="str">
        <f t="shared" si="51"/>
        <v>1</v>
      </c>
      <c r="G3273" s="3" t="s">
        <v>1066</v>
      </c>
      <c r="H3273" s="3" t="s">
        <v>444</v>
      </c>
    </row>
    <row r="3274" spans="5:8">
      <c r="E3274" t="str">
        <f t="shared" si="51"/>
        <v>1</v>
      </c>
      <c r="G3274" s="3" t="s">
        <v>1066</v>
      </c>
      <c r="H3274" s="3" t="s">
        <v>445</v>
      </c>
    </row>
    <row r="3275" spans="5:8">
      <c r="E3275" t="str">
        <f t="shared" si="51"/>
        <v>1</v>
      </c>
      <c r="G3275" s="3" t="s">
        <v>1066</v>
      </c>
      <c r="H3275" s="3" t="s">
        <v>446</v>
      </c>
    </row>
    <row r="3276" spans="5:8">
      <c r="E3276" t="str">
        <f t="shared" si="51"/>
        <v>1</v>
      </c>
      <c r="G3276" s="3" t="s">
        <v>1066</v>
      </c>
      <c r="H3276" s="3" t="s">
        <v>447</v>
      </c>
    </row>
    <row r="3277" spans="5:8">
      <c r="E3277" t="str">
        <f t="shared" si="51"/>
        <v>1</v>
      </c>
      <c r="G3277" s="3" t="s">
        <v>1066</v>
      </c>
      <c r="H3277" s="3" t="s">
        <v>448</v>
      </c>
    </row>
    <row r="3278" spans="5:8">
      <c r="E3278" t="str">
        <f t="shared" si="51"/>
        <v>1</v>
      </c>
      <c r="G3278" s="3" t="s">
        <v>1066</v>
      </c>
      <c r="H3278" s="3" t="s">
        <v>449</v>
      </c>
    </row>
    <row r="3279" spans="5:8">
      <c r="E3279" t="str">
        <f t="shared" si="51"/>
        <v>1</v>
      </c>
      <c r="G3279" s="3" t="s">
        <v>1066</v>
      </c>
      <c r="H3279" s="3" t="s">
        <v>450</v>
      </c>
    </row>
    <row r="3280" spans="5:8">
      <c r="E3280" t="str">
        <f t="shared" si="51"/>
        <v>1</v>
      </c>
      <c r="G3280" s="3" t="s">
        <v>1066</v>
      </c>
      <c r="H3280" s="3" t="s">
        <v>451</v>
      </c>
    </row>
    <row r="3281" spans="5:8">
      <c r="E3281" t="str">
        <f t="shared" si="51"/>
        <v>1</v>
      </c>
      <c r="G3281" s="3" t="s">
        <v>1066</v>
      </c>
      <c r="H3281" s="3" t="s">
        <v>452</v>
      </c>
    </row>
    <row r="3282" spans="5:8">
      <c r="E3282" t="str">
        <f t="shared" si="51"/>
        <v>1</v>
      </c>
      <c r="G3282" s="3" t="s">
        <v>1066</v>
      </c>
      <c r="H3282" s="3" t="s">
        <v>453</v>
      </c>
    </row>
    <row r="3283" spans="5:8">
      <c r="E3283" t="str">
        <f t="shared" si="51"/>
        <v>1</v>
      </c>
      <c r="G3283" s="3" t="s">
        <v>1066</v>
      </c>
      <c r="H3283" s="3" t="s">
        <v>454</v>
      </c>
    </row>
    <row r="3284" spans="5:8">
      <c r="E3284" t="str">
        <f t="shared" si="51"/>
        <v>1</v>
      </c>
      <c r="G3284" s="3" t="s">
        <v>1066</v>
      </c>
      <c r="H3284" s="3" t="s">
        <v>455</v>
      </c>
    </row>
    <row r="3285" spans="5:8">
      <c r="E3285" t="str">
        <f t="shared" si="51"/>
        <v>1</v>
      </c>
      <c r="G3285" s="3" t="s">
        <v>1066</v>
      </c>
      <c r="H3285" s="3" t="s">
        <v>456</v>
      </c>
    </row>
    <row r="3286" spans="5:8">
      <c r="E3286" t="str">
        <f t="shared" si="51"/>
        <v>1</v>
      </c>
      <c r="G3286" s="3" t="s">
        <v>1066</v>
      </c>
      <c r="H3286" s="3" t="s">
        <v>457</v>
      </c>
    </row>
    <row r="3287" spans="5:8">
      <c r="E3287" t="str">
        <f t="shared" si="51"/>
        <v>1</v>
      </c>
      <c r="G3287" s="3" t="s">
        <v>1066</v>
      </c>
      <c r="H3287" s="3" t="s">
        <v>697</v>
      </c>
    </row>
    <row r="3288" spans="5:8">
      <c r="E3288" t="str">
        <f t="shared" si="51"/>
        <v>1</v>
      </c>
      <c r="G3288" s="3" t="s">
        <v>1066</v>
      </c>
      <c r="H3288" s="3" t="s">
        <v>698</v>
      </c>
    </row>
    <row r="3289" spans="5:8">
      <c r="E3289" t="str">
        <f t="shared" si="51"/>
        <v>1</v>
      </c>
      <c r="G3289" s="3" t="s">
        <v>1066</v>
      </c>
      <c r="H3289" s="3" t="s">
        <v>699</v>
      </c>
    </row>
    <row r="3290" spans="5:8">
      <c r="E3290" t="str">
        <f t="shared" si="51"/>
        <v>1</v>
      </c>
      <c r="G3290" s="3" t="s">
        <v>1066</v>
      </c>
      <c r="H3290" s="3" t="s">
        <v>700</v>
      </c>
    </row>
    <row r="3291" spans="5:8">
      <c r="E3291" t="str">
        <f t="shared" si="51"/>
        <v>1</v>
      </c>
      <c r="G3291" s="3" t="s">
        <v>1066</v>
      </c>
      <c r="H3291" s="3" t="s">
        <v>701</v>
      </c>
    </row>
    <row r="3292" spans="5:8">
      <c r="E3292" t="str">
        <f t="shared" si="51"/>
        <v>1</v>
      </c>
      <c r="G3292" s="3" t="s">
        <v>1066</v>
      </c>
      <c r="H3292" s="3" t="s">
        <v>702</v>
      </c>
    </row>
    <row r="3293" spans="5:8">
      <c r="E3293" t="str">
        <f t="shared" si="51"/>
        <v>1</v>
      </c>
      <c r="G3293" s="3" t="s">
        <v>1066</v>
      </c>
      <c r="H3293" s="3" t="s">
        <v>703</v>
      </c>
    </row>
    <row r="3294" spans="5:8">
      <c r="E3294" t="str">
        <f t="shared" si="51"/>
        <v>1</v>
      </c>
      <c r="G3294" s="3" t="s">
        <v>1066</v>
      </c>
      <c r="H3294" s="3" t="s">
        <v>704</v>
      </c>
    </row>
    <row r="3295" spans="5:8">
      <c r="E3295" t="str">
        <f t="shared" si="51"/>
        <v>1</v>
      </c>
      <c r="G3295" s="3" t="s">
        <v>1066</v>
      </c>
      <c r="H3295" s="3" t="s">
        <v>705</v>
      </c>
    </row>
    <row r="3296" spans="5:8">
      <c r="E3296" t="str">
        <f t="shared" si="51"/>
        <v>1</v>
      </c>
      <c r="G3296" s="3" t="s">
        <v>1066</v>
      </c>
      <c r="H3296" s="3" t="s">
        <v>706</v>
      </c>
    </row>
    <row r="3297" spans="5:8">
      <c r="E3297" t="str">
        <f t="shared" si="51"/>
        <v>1</v>
      </c>
      <c r="G3297" s="3" t="s">
        <v>1066</v>
      </c>
      <c r="H3297" s="3" t="s">
        <v>707</v>
      </c>
    </row>
    <row r="3298" spans="5:8">
      <c r="E3298" t="str">
        <f t="shared" si="51"/>
        <v>1</v>
      </c>
      <c r="G3298" s="3" t="s">
        <v>1066</v>
      </c>
      <c r="H3298" s="3" t="s">
        <v>708</v>
      </c>
    </row>
    <row r="3299" spans="5:8">
      <c r="E3299" t="str">
        <f t="shared" si="51"/>
        <v>1</v>
      </c>
      <c r="G3299" s="3" t="s">
        <v>1066</v>
      </c>
      <c r="H3299" s="3" t="s">
        <v>709</v>
      </c>
    </row>
    <row r="3300" spans="5:8">
      <c r="E3300" t="str">
        <f t="shared" si="51"/>
        <v>1</v>
      </c>
      <c r="G3300" s="3" t="s">
        <v>1066</v>
      </c>
      <c r="H3300" s="3" t="s">
        <v>710</v>
      </c>
    </row>
    <row r="3301" spans="5:8">
      <c r="E3301" t="str">
        <f t="shared" si="51"/>
        <v>1</v>
      </c>
      <c r="G3301" s="3" t="s">
        <v>1066</v>
      </c>
      <c r="H3301" s="3" t="s">
        <v>711</v>
      </c>
    </row>
    <row r="3302" spans="5:8">
      <c r="E3302" t="str">
        <f t="shared" si="51"/>
        <v>1</v>
      </c>
      <c r="G3302" s="3" t="s">
        <v>1066</v>
      </c>
      <c r="H3302" s="3" t="s">
        <v>712</v>
      </c>
    </row>
    <row r="3303" spans="5:8">
      <c r="E3303" t="str">
        <f t="shared" si="51"/>
        <v>1</v>
      </c>
      <c r="G3303" s="3" t="s">
        <v>1066</v>
      </c>
      <c r="H3303" s="3" t="s">
        <v>713</v>
      </c>
    </row>
    <row r="3304" spans="5:8">
      <c r="E3304" t="str">
        <f t="shared" si="51"/>
        <v>1</v>
      </c>
      <c r="G3304" s="3" t="s">
        <v>1066</v>
      </c>
      <c r="H3304" s="3" t="s">
        <v>714</v>
      </c>
    </row>
    <row r="3305" spans="5:8">
      <c r="E3305" t="str">
        <f t="shared" si="51"/>
        <v>1</v>
      </c>
      <c r="G3305" s="3" t="s">
        <v>1066</v>
      </c>
      <c r="H3305" s="3" t="s">
        <v>715</v>
      </c>
    </row>
    <row r="3306" spans="5:8">
      <c r="E3306" t="str">
        <f t="shared" si="51"/>
        <v>1</v>
      </c>
      <c r="G3306" s="3" t="s">
        <v>1066</v>
      </c>
      <c r="H3306" s="3" t="s">
        <v>716</v>
      </c>
    </row>
    <row r="3307" spans="5:8">
      <c r="E3307" t="str">
        <f t="shared" si="51"/>
        <v>1</v>
      </c>
      <c r="G3307" s="3" t="s">
        <v>1066</v>
      </c>
      <c r="H3307" s="3" t="s">
        <v>717</v>
      </c>
    </row>
    <row r="3308" spans="5:8">
      <c r="E3308" t="str">
        <f t="shared" si="51"/>
        <v>1</v>
      </c>
      <c r="G3308" s="3" t="s">
        <v>1066</v>
      </c>
      <c r="H3308" s="3" t="s">
        <v>718</v>
      </c>
    </row>
    <row r="3309" spans="5:8">
      <c r="E3309" t="str">
        <f t="shared" si="51"/>
        <v>1</v>
      </c>
      <c r="G3309" s="3" t="s">
        <v>1066</v>
      </c>
      <c r="H3309" s="3" t="s">
        <v>719</v>
      </c>
    </row>
    <row r="3310" spans="5:8">
      <c r="E3310" t="str">
        <f t="shared" si="51"/>
        <v>1</v>
      </c>
      <c r="G3310" s="3" t="s">
        <v>1066</v>
      </c>
      <c r="H3310" s="3" t="s">
        <v>720</v>
      </c>
    </row>
    <row r="3311" spans="5:8">
      <c r="E3311" t="str">
        <f t="shared" si="51"/>
        <v>1</v>
      </c>
      <c r="G3311" s="3" t="s">
        <v>1066</v>
      </c>
      <c r="H3311" s="3" t="s">
        <v>721</v>
      </c>
    </row>
    <row r="3312" spans="5:8">
      <c r="E3312" t="str">
        <f t="shared" si="51"/>
        <v>1</v>
      </c>
      <c r="G3312" s="3" t="s">
        <v>1066</v>
      </c>
      <c r="H3312" s="3" t="s">
        <v>722</v>
      </c>
    </row>
    <row r="3313" spans="5:8">
      <c r="E3313" t="str">
        <f t="shared" si="51"/>
        <v>1</v>
      </c>
      <c r="G3313" s="3" t="s">
        <v>1066</v>
      </c>
      <c r="H3313" s="3" t="s">
        <v>723</v>
      </c>
    </row>
    <row r="3314" spans="5:8">
      <c r="E3314" t="str">
        <f t="shared" si="51"/>
        <v>1</v>
      </c>
      <c r="G3314" s="3" t="s">
        <v>1066</v>
      </c>
      <c r="H3314" s="3" t="s">
        <v>724</v>
      </c>
    </row>
    <row r="3315" spans="5:8">
      <c r="E3315" t="str">
        <f t="shared" si="51"/>
        <v>1</v>
      </c>
      <c r="G3315" s="3" t="s">
        <v>1066</v>
      </c>
      <c r="H3315" s="3" t="s">
        <v>725</v>
      </c>
    </row>
    <row r="3316" spans="5:8">
      <c r="E3316" t="str">
        <f t="shared" si="51"/>
        <v>1</v>
      </c>
      <c r="G3316" s="3" t="s">
        <v>1066</v>
      </c>
      <c r="H3316" s="3" t="s">
        <v>726</v>
      </c>
    </row>
    <row r="3317" spans="5:8">
      <c r="E3317" t="str">
        <f t="shared" si="51"/>
        <v>1</v>
      </c>
      <c r="G3317" s="3" t="s">
        <v>1066</v>
      </c>
      <c r="H3317" s="3" t="s">
        <v>727</v>
      </c>
    </row>
    <row r="3318" spans="5:8">
      <c r="E3318" t="str">
        <f t="shared" si="51"/>
        <v>1</v>
      </c>
      <c r="G3318" s="3" t="s">
        <v>1066</v>
      </c>
      <c r="H3318" s="3" t="s">
        <v>728</v>
      </c>
    </row>
    <row r="3319" spans="5:8">
      <c r="E3319" t="str">
        <f t="shared" si="51"/>
        <v>1</v>
      </c>
      <c r="G3319" s="3" t="s">
        <v>1066</v>
      </c>
      <c r="H3319" s="3" t="s">
        <v>729</v>
      </c>
    </row>
    <row r="3320" spans="5:8">
      <c r="E3320" t="str">
        <f t="shared" si="51"/>
        <v>1</v>
      </c>
      <c r="G3320" s="3" t="s">
        <v>1066</v>
      </c>
      <c r="H3320" s="3" t="s">
        <v>730</v>
      </c>
    </row>
    <row r="3321" spans="5:8">
      <c r="E3321" t="str">
        <f t="shared" si="51"/>
        <v>1</v>
      </c>
      <c r="G3321" s="3" t="s">
        <v>1066</v>
      </c>
      <c r="H3321" s="3" t="s">
        <v>731</v>
      </c>
    </row>
    <row r="3322" spans="5:8">
      <c r="E3322" t="str">
        <f t="shared" si="51"/>
        <v>1</v>
      </c>
      <c r="G3322" s="3" t="s">
        <v>1066</v>
      </c>
      <c r="H3322" s="3" t="s">
        <v>732</v>
      </c>
    </row>
    <row r="3323" spans="5:8">
      <c r="E3323" t="str">
        <f t="shared" si="51"/>
        <v>1</v>
      </c>
      <c r="G3323" s="3" t="s">
        <v>1066</v>
      </c>
      <c r="H3323" s="3" t="s">
        <v>733</v>
      </c>
    </row>
    <row r="3324" spans="5:8">
      <c r="E3324" t="str">
        <f t="shared" si="51"/>
        <v>1</v>
      </c>
      <c r="G3324" s="3" t="s">
        <v>1066</v>
      </c>
      <c r="H3324" s="3" t="s">
        <v>734</v>
      </c>
    </row>
    <row r="3325" spans="5:8">
      <c r="E3325" t="str">
        <f t="shared" si="51"/>
        <v>1</v>
      </c>
      <c r="G3325" s="3" t="s">
        <v>1066</v>
      </c>
      <c r="H3325" s="3" t="s">
        <v>735</v>
      </c>
    </row>
    <row r="3326" spans="5:8">
      <c r="E3326" t="str">
        <f t="shared" si="51"/>
        <v>1</v>
      </c>
      <c r="G3326" s="3" t="s">
        <v>1066</v>
      </c>
      <c r="H3326" s="3" t="s">
        <v>736</v>
      </c>
    </row>
    <row r="3327" spans="5:8">
      <c r="E3327" t="str">
        <f t="shared" si="51"/>
        <v>1</v>
      </c>
      <c r="G3327" s="3" t="s">
        <v>1066</v>
      </c>
      <c r="H3327" s="3" t="s">
        <v>737</v>
      </c>
    </row>
    <row r="3328" spans="5:8">
      <c r="E3328" t="str">
        <f t="shared" si="51"/>
        <v>1</v>
      </c>
      <c r="G3328" s="3" t="s">
        <v>1066</v>
      </c>
      <c r="H3328" s="3" t="s">
        <v>738</v>
      </c>
    </row>
    <row r="3329" spans="5:8">
      <c r="E3329" t="str">
        <f t="shared" si="51"/>
        <v>1</v>
      </c>
      <c r="G3329" s="3" t="s">
        <v>1066</v>
      </c>
      <c r="H3329" s="3" t="s">
        <v>739</v>
      </c>
    </row>
    <row r="3330" spans="5:8">
      <c r="E3330" t="str">
        <f t="shared" si="51"/>
        <v>1</v>
      </c>
      <c r="G3330" s="3" t="s">
        <v>1066</v>
      </c>
      <c r="H3330" s="3" t="s">
        <v>740</v>
      </c>
    </row>
    <row r="3331" spans="5:8">
      <c r="E3331" t="str">
        <f t="shared" si="51"/>
        <v>1</v>
      </c>
      <c r="G3331" s="3" t="s">
        <v>1066</v>
      </c>
      <c r="H3331" s="3" t="s">
        <v>741</v>
      </c>
    </row>
    <row r="3332" spans="5:8">
      <c r="E3332" t="str">
        <f t="shared" ref="E3332:E3395" si="52">RIGHT(H3332,1)</f>
        <v>1</v>
      </c>
      <c r="G3332" s="3" t="s">
        <v>1066</v>
      </c>
      <c r="H3332" s="3" t="s">
        <v>742</v>
      </c>
    </row>
    <row r="3333" spans="5:8">
      <c r="E3333" t="str">
        <f t="shared" si="52"/>
        <v>1</v>
      </c>
      <c r="G3333" s="3" t="s">
        <v>1066</v>
      </c>
      <c r="H3333" s="3" t="s">
        <v>743</v>
      </c>
    </row>
    <row r="3334" spans="5:8">
      <c r="E3334" t="str">
        <f t="shared" si="52"/>
        <v>1</v>
      </c>
      <c r="G3334" s="3" t="s">
        <v>1066</v>
      </c>
      <c r="H3334" s="3" t="s">
        <v>744</v>
      </c>
    </row>
    <row r="3335" spans="5:8">
      <c r="E3335" t="str">
        <f t="shared" si="52"/>
        <v>1</v>
      </c>
      <c r="G3335" s="3" t="s">
        <v>1066</v>
      </c>
      <c r="H3335" s="3" t="s">
        <v>745</v>
      </c>
    </row>
    <row r="3336" spans="5:8">
      <c r="E3336" t="str">
        <f t="shared" si="52"/>
        <v>1</v>
      </c>
      <c r="G3336" s="3" t="s">
        <v>1066</v>
      </c>
      <c r="H3336" s="3" t="s">
        <v>746</v>
      </c>
    </row>
    <row r="3337" spans="5:8">
      <c r="E3337" t="str">
        <f t="shared" si="52"/>
        <v>1</v>
      </c>
      <c r="G3337" s="3" t="s">
        <v>1066</v>
      </c>
      <c r="H3337" s="3" t="s">
        <v>747</v>
      </c>
    </row>
    <row r="3338" spans="5:8">
      <c r="E3338" t="str">
        <f t="shared" si="52"/>
        <v>1</v>
      </c>
      <c r="G3338" s="3" t="s">
        <v>1066</v>
      </c>
      <c r="H3338" s="3" t="s">
        <v>748</v>
      </c>
    </row>
    <row r="3339" spans="5:8">
      <c r="E3339" t="str">
        <f t="shared" si="52"/>
        <v>1</v>
      </c>
      <c r="G3339" s="3" t="s">
        <v>1066</v>
      </c>
      <c r="H3339" s="3" t="s">
        <v>749</v>
      </c>
    </row>
    <row r="3340" spans="5:8">
      <c r="E3340" t="str">
        <f t="shared" si="52"/>
        <v>1</v>
      </c>
      <c r="G3340" s="3" t="s">
        <v>1066</v>
      </c>
      <c r="H3340" s="3" t="s">
        <v>750</v>
      </c>
    </row>
    <row r="3341" spans="5:8">
      <c r="E3341" t="str">
        <f t="shared" si="52"/>
        <v>1</v>
      </c>
      <c r="G3341" s="3" t="s">
        <v>1066</v>
      </c>
      <c r="H3341" s="3" t="s">
        <v>751</v>
      </c>
    </row>
    <row r="3342" spans="5:8">
      <c r="E3342" t="str">
        <f t="shared" si="52"/>
        <v>1</v>
      </c>
      <c r="G3342" s="3" t="s">
        <v>1066</v>
      </c>
      <c r="H3342" s="3" t="s">
        <v>752</v>
      </c>
    </row>
    <row r="3343" spans="5:8">
      <c r="E3343" t="str">
        <f t="shared" si="52"/>
        <v>1</v>
      </c>
      <c r="G3343" s="3" t="s">
        <v>1066</v>
      </c>
      <c r="H3343" s="3" t="s">
        <v>753</v>
      </c>
    </row>
    <row r="3344" spans="5:8">
      <c r="E3344" t="str">
        <f t="shared" si="52"/>
        <v>1</v>
      </c>
      <c r="G3344" s="3" t="s">
        <v>1066</v>
      </c>
      <c r="H3344" s="3" t="s">
        <v>754</v>
      </c>
    </row>
    <row r="3345" spans="5:8">
      <c r="E3345" t="str">
        <f t="shared" si="52"/>
        <v>1</v>
      </c>
      <c r="G3345" s="3" t="s">
        <v>1066</v>
      </c>
      <c r="H3345" s="3" t="s">
        <v>755</v>
      </c>
    </row>
    <row r="3346" spans="5:8">
      <c r="E3346" t="str">
        <f t="shared" si="52"/>
        <v>1</v>
      </c>
      <c r="G3346" s="3" t="s">
        <v>1066</v>
      </c>
      <c r="H3346" s="3" t="s">
        <v>756</v>
      </c>
    </row>
    <row r="3347" spans="5:8">
      <c r="E3347" t="str">
        <f t="shared" si="52"/>
        <v>1</v>
      </c>
      <c r="G3347" s="3" t="s">
        <v>1066</v>
      </c>
      <c r="H3347" s="3" t="s">
        <v>757</v>
      </c>
    </row>
    <row r="3348" spans="5:8">
      <c r="E3348" t="str">
        <f t="shared" si="52"/>
        <v>1</v>
      </c>
      <c r="G3348" s="3" t="s">
        <v>1066</v>
      </c>
      <c r="H3348" s="3" t="s">
        <v>758</v>
      </c>
    </row>
    <row r="3349" spans="5:8">
      <c r="E3349" t="str">
        <f t="shared" si="52"/>
        <v>1</v>
      </c>
      <c r="G3349" s="3" t="s">
        <v>1066</v>
      </c>
      <c r="H3349" s="3" t="s">
        <v>759</v>
      </c>
    </row>
    <row r="3350" spans="5:8">
      <c r="E3350" t="str">
        <f t="shared" si="52"/>
        <v>1</v>
      </c>
      <c r="G3350" s="3" t="s">
        <v>1066</v>
      </c>
      <c r="H3350" s="3" t="s">
        <v>760</v>
      </c>
    </row>
    <row r="3351" spans="5:8">
      <c r="E3351" t="str">
        <f t="shared" si="52"/>
        <v>1</v>
      </c>
      <c r="G3351" s="3" t="s">
        <v>1066</v>
      </c>
      <c r="H3351" s="3" t="s">
        <v>761</v>
      </c>
    </row>
    <row r="3352" spans="5:8">
      <c r="E3352" t="str">
        <f t="shared" si="52"/>
        <v>1</v>
      </c>
      <c r="G3352" s="3" t="s">
        <v>1066</v>
      </c>
      <c r="H3352" s="3" t="s">
        <v>762</v>
      </c>
    </row>
    <row r="3353" spans="5:8">
      <c r="E3353" t="str">
        <f t="shared" si="52"/>
        <v>1</v>
      </c>
      <c r="G3353" s="3" t="s">
        <v>1066</v>
      </c>
      <c r="H3353" s="3" t="s">
        <v>763</v>
      </c>
    </row>
    <row r="3354" spans="5:8">
      <c r="E3354" t="str">
        <f t="shared" si="52"/>
        <v>1</v>
      </c>
      <c r="G3354" s="3" t="s">
        <v>1066</v>
      </c>
      <c r="H3354" s="3" t="s">
        <v>764</v>
      </c>
    </row>
    <row r="3355" spans="5:8">
      <c r="E3355" t="str">
        <f t="shared" si="52"/>
        <v>1</v>
      </c>
      <c r="G3355" s="3" t="s">
        <v>1066</v>
      </c>
      <c r="H3355" s="3" t="s">
        <v>765</v>
      </c>
    </row>
    <row r="3356" spans="5:8">
      <c r="E3356" t="str">
        <f t="shared" si="52"/>
        <v>1</v>
      </c>
      <c r="G3356" s="3" t="s">
        <v>1066</v>
      </c>
      <c r="H3356" s="3" t="s">
        <v>766</v>
      </c>
    </row>
    <row r="3357" spans="5:8">
      <c r="E3357" t="str">
        <f t="shared" si="52"/>
        <v>1</v>
      </c>
      <c r="G3357" s="3" t="s">
        <v>1066</v>
      </c>
      <c r="H3357" s="3" t="s">
        <v>767</v>
      </c>
    </row>
    <row r="3358" spans="5:8">
      <c r="E3358" t="str">
        <f t="shared" si="52"/>
        <v>1</v>
      </c>
      <c r="G3358" s="3" t="s">
        <v>1066</v>
      </c>
      <c r="H3358" s="3" t="s">
        <v>768</v>
      </c>
    </row>
    <row r="3359" spans="5:8">
      <c r="E3359" t="str">
        <f t="shared" si="52"/>
        <v>1</v>
      </c>
      <c r="G3359" s="3" t="s">
        <v>1066</v>
      </c>
      <c r="H3359" s="3" t="s">
        <v>769</v>
      </c>
    </row>
    <row r="3360" spans="5:8">
      <c r="E3360" t="str">
        <f t="shared" si="52"/>
        <v>1</v>
      </c>
      <c r="G3360" s="3" t="s">
        <v>1066</v>
      </c>
      <c r="H3360" s="3" t="s">
        <v>770</v>
      </c>
    </row>
    <row r="3361" spans="5:8">
      <c r="E3361" t="str">
        <f t="shared" si="52"/>
        <v>1</v>
      </c>
      <c r="G3361" s="3" t="s">
        <v>1066</v>
      </c>
      <c r="H3361" s="3" t="s">
        <v>771</v>
      </c>
    </row>
    <row r="3362" spans="5:8">
      <c r="E3362" t="str">
        <f t="shared" si="52"/>
        <v>1</v>
      </c>
      <c r="G3362" s="3" t="s">
        <v>1066</v>
      </c>
      <c r="H3362" s="3" t="s">
        <v>772</v>
      </c>
    </row>
    <row r="3363" spans="5:8">
      <c r="E3363" t="str">
        <f t="shared" si="52"/>
        <v>1</v>
      </c>
      <c r="G3363" s="3" t="s">
        <v>1066</v>
      </c>
      <c r="H3363" s="3" t="s">
        <v>773</v>
      </c>
    </row>
    <row r="3364" spans="5:8">
      <c r="E3364" t="str">
        <f t="shared" si="52"/>
        <v>1</v>
      </c>
      <c r="G3364" s="3" t="s">
        <v>1066</v>
      </c>
      <c r="H3364" s="3" t="s">
        <v>774</v>
      </c>
    </row>
    <row r="3365" spans="5:8">
      <c r="E3365" t="str">
        <f t="shared" si="52"/>
        <v>1</v>
      </c>
      <c r="G3365" s="3" t="s">
        <v>1066</v>
      </c>
      <c r="H3365" s="3" t="s">
        <v>775</v>
      </c>
    </row>
    <row r="3366" spans="5:8">
      <c r="E3366" t="str">
        <f t="shared" si="52"/>
        <v>1</v>
      </c>
      <c r="G3366" s="3" t="s">
        <v>1066</v>
      </c>
      <c r="H3366" s="3" t="s">
        <v>776</v>
      </c>
    </row>
    <row r="3367" spans="5:8">
      <c r="E3367" t="str">
        <f t="shared" si="52"/>
        <v>1</v>
      </c>
      <c r="G3367" s="3" t="s">
        <v>1066</v>
      </c>
      <c r="H3367" s="3" t="s">
        <v>777</v>
      </c>
    </row>
    <row r="3368" spans="5:8">
      <c r="E3368" t="str">
        <f t="shared" si="52"/>
        <v>1</v>
      </c>
      <c r="G3368" s="3" t="s">
        <v>1066</v>
      </c>
      <c r="H3368" s="3" t="s">
        <v>778</v>
      </c>
    </row>
    <row r="3369" spans="5:8">
      <c r="E3369" t="str">
        <f t="shared" si="52"/>
        <v>1</v>
      </c>
      <c r="G3369" s="3" t="s">
        <v>1066</v>
      </c>
      <c r="H3369" s="3" t="s">
        <v>779</v>
      </c>
    </row>
    <row r="3370" spans="5:8">
      <c r="E3370" t="str">
        <f t="shared" si="52"/>
        <v>1</v>
      </c>
      <c r="G3370" s="3" t="s">
        <v>1066</v>
      </c>
      <c r="H3370" s="3" t="s">
        <v>780</v>
      </c>
    </row>
    <row r="3371" spans="5:8">
      <c r="E3371" t="str">
        <f t="shared" si="52"/>
        <v>1</v>
      </c>
      <c r="G3371" s="3" t="s">
        <v>1066</v>
      </c>
      <c r="H3371" s="3" t="s">
        <v>781</v>
      </c>
    </row>
    <row r="3372" spans="5:8">
      <c r="E3372" t="str">
        <f t="shared" si="52"/>
        <v>1</v>
      </c>
      <c r="G3372" s="3" t="s">
        <v>1066</v>
      </c>
      <c r="H3372" s="3" t="s">
        <v>782</v>
      </c>
    </row>
    <row r="3373" spans="5:8">
      <c r="E3373" t="str">
        <f t="shared" si="52"/>
        <v>1</v>
      </c>
      <c r="G3373" s="3" t="s">
        <v>1066</v>
      </c>
      <c r="H3373" s="3" t="s">
        <v>783</v>
      </c>
    </row>
    <row r="3374" spans="5:8">
      <c r="E3374" t="str">
        <f t="shared" si="52"/>
        <v>1</v>
      </c>
      <c r="G3374" s="3" t="s">
        <v>1066</v>
      </c>
      <c r="H3374" s="3" t="s">
        <v>784</v>
      </c>
    </row>
    <row r="3375" spans="5:8">
      <c r="E3375" t="str">
        <f t="shared" si="52"/>
        <v>1</v>
      </c>
      <c r="G3375" s="3" t="s">
        <v>1066</v>
      </c>
      <c r="H3375" s="3" t="s">
        <v>785</v>
      </c>
    </row>
    <row r="3376" spans="5:8">
      <c r="E3376" t="str">
        <f t="shared" si="52"/>
        <v>1</v>
      </c>
      <c r="G3376" s="3" t="s">
        <v>1066</v>
      </c>
      <c r="H3376" s="3" t="s">
        <v>786</v>
      </c>
    </row>
    <row r="3377" spans="5:8">
      <c r="E3377" t="str">
        <f t="shared" si="52"/>
        <v>1</v>
      </c>
      <c r="G3377" s="3" t="s">
        <v>1066</v>
      </c>
      <c r="H3377" s="3" t="s">
        <v>787</v>
      </c>
    </row>
    <row r="3378" spans="5:8">
      <c r="E3378" t="str">
        <f t="shared" si="52"/>
        <v>1</v>
      </c>
      <c r="G3378" s="3" t="s">
        <v>1066</v>
      </c>
      <c r="H3378" s="3" t="s">
        <v>788</v>
      </c>
    </row>
    <row r="3379" spans="5:8">
      <c r="E3379" t="str">
        <f t="shared" si="52"/>
        <v>1</v>
      </c>
      <c r="G3379" s="3" t="s">
        <v>1066</v>
      </c>
      <c r="H3379" s="3" t="s">
        <v>789</v>
      </c>
    </row>
    <row r="3380" spans="5:8">
      <c r="E3380" t="str">
        <f t="shared" si="52"/>
        <v>1</v>
      </c>
      <c r="G3380" s="3" t="s">
        <v>1066</v>
      </c>
      <c r="H3380" s="3" t="s">
        <v>790</v>
      </c>
    </row>
    <row r="3381" spans="5:8">
      <c r="E3381" t="str">
        <f t="shared" si="52"/>
        <v>1</v>
      </c>
      <c r="G3381" s="3" t="s">
        <v>1066</v>
      </c>
      <c r="H3381" s="3" t="s">
        <v>791</v>
      </c>
    </row>
    <row r="3382" spans="5:8">
      <c r="E3382" t="str">
        <f t="shared" si="52"/>
        <v>1</v>
      </c>
      <c r="G3382" s="3" t="s">
        <v>1066</v>
      </c>
      <c r="H3382" s="3" t="s">
        <v>792</v>
      </c>
    </row>
    <row r="3383" spans="5:8">
      <c r="E3383" t="str">
        <f t="shared" si="52"/>
        <v>1</v>
      </c>
      <c r="G3383" s="3" t="s">
        <v>1066</v>
      </c>
      <c r="H3383" s="3" t="s">
        <v>793</v>
      </c>
    </row>
    <row r="3384" spans="5:8">
      <c r="E3384" t="str">
        <f t="shared" si="52"/>
        <v>1</v>
      </c>
      <c r="G3384" s="3" t="s">
        <v>1066</v>
      </c>
      <c r="H3384" s="3" t="s">
        <v>794</v>
      </c>
    </row>
    <row r="3385" spans="5:8">
      <c r="E3385" t="str">
        <f t="shared" si="52"/>
        <v>1</v>
      </c>
      <c r="G3385" s="3" t="s">
        <v>1066</v>
      </c>
      <c r="H3385" s="3" t="s">
        <v>795</v>
      </c>
    </row>
    <row r="3386" spans="5:8">
      <c r="E3386" t="str">
        <f t="shared" si="52"/>
        <v>1</v>
      </c>
      <c r="G3386" s="3" t="s">
        <v>1066</v>
      </c>
      <c r="H3386" s="3" t="s">
        <v>796</v>
      </c>
    </row>
    <row r="3387" spans="5:8">
      <c r="E3387" t="str">
        <f t="shared" si="52"/>
        <v>1</v>
      </c>
      <c r="G3387" s="3" t="s">
        <v>1066</v>
      </c>
      <c r="H3387" s="3" t="s">
        <v>797</v>
      </c>
    </row>
    <row r="3388" spans="5:8">
      <c r="E3388" t="str">
        <f t="shared" si="52"/>
        <v>1</v>
      </c>
      <c r="G3388" s="3" t="s">
        <v>1066</v>
      </c>
      <c r="H3388" s="3" t="s">
        <v>798</v>
      </c>
    </row>
    <row r="3389" spans="5:8">
      <c r="E3389" t="str">
        <f t="shared" si="52"/>
        <v>1</v>
      </c>
      <c r="G3389" s="3" t="s">
        <v>1066</v>
      </c>
      <c r="H3389" s="3" t="s">
        <v>799</v>
      </c>
    </row>
    <row r="3390" spans="5:8">
      <c r="E3390" t="str">
        <f t="shared" si="52"/>
        <v>1</v>
      </c>
      <c r="G3390" s="3" t="s">
        <v>1066</v>
      </c>
      <c r="H3390" s="3" t="s">
        <v>800</v>
      </c>
    </row>
    <row r="3391" spans="5:8">
      <c r="E3391" t="str">
        <f t="shared" si="52"/>
        <v>1</v>
      </c>
      <c r="G3391" s="3" t="s">
        <v>1066</v>
      </c>
      <c r="H3391" s="3" t="s">
        <v>801</v>
      </c>
    </row>
    <row r="3392" spans="5:8">
      <c r="E3392" t="str">
        <f t="shared" si="52"/>
        <v>1</v>
      </c>
      <c r="G3392" s="3" t="s">
        <v>1066</v>
      </c>
      <c r="H3392" s="3" t="s">
        <v>802</v>
      </c>
    </row>
    <row r="3393" spans="5:8">
      <c r="E3393" t="str">
        <f t="shared" si="52"/>
        <v>1</v>
      </c>
      <c r="G3393" s="3" t="s">
        <v>1066</v>
      </c>
      <c r="H3393" s="3" t="s">
        <v>803</v>
      </c>
    </row>
    <row r="3394" spans="5:8">
      <c r="E3394" t="str">
        <f t="shared" si="52"/>
        <v>1</v>
      </c>
      <c r="G3394" s="3" t="s">
        <v>1066</v>
      </c>
      <c r="H3394" s="3" t="s">
        <v>804</v>
      </c>
    </row>
    <row r="3395" spans="5:8">
      <c r="E3395" t="str">
        <f t="shared" si="52"/>
        <v>1</v>
      </c>
      <c r="G3395" s="3" t="s">
        <v>1066</v>
      </c>
      <c r="H3395" s="3" t="s">
        <v>805</v>
      </c>
    </row>
    <row r="3396" spans="5:8">
      <c r="E3396" t="str">
        <f t="shared" ref="E3396:E3459" si="53">RIGHT(H3396,1)</f>
        <v>1</v>
      </c>
      <c r="G3396" s="3" t="s">
        <v>1066</v>
      </c>
      <c r="H3396" s="3" t="s">
        <v>806</v>
      </c>
    </row>
    <row r="3397" spans="5:8">
      <c r="E3397" t="str">
        <f t="shared" si="53"/>
        <v>1</v>
      </c>
      <c r="G3397" s="3" t="s">
        <v>1066</v>
      </c>
      <c r="H3397" s="3" t="s">
        <v>807</v>
      </c>
    </row>
    <row r="3398" spans="5:8">
      <c r="E3398" t="str">
        <f t="shared" si="53"/>
        <v>1</v>
      </c>
      <c r="G3398" s="3" t="s">
        <v>1066</v>
      </c>
      <c r="H3398" s="3" t="s">
        <v>808</v>
      </c>
    </row>
    <row r="3399" spans="5:8">
      <c r="E3399" t="str">
        <f t="shared" si="53"/>
        <v>1</v>
      </c>
      <c r="G3399" s="3" t="s">
        <v>1066</v>
      </c>
      <c r="H3399" s="3" t="s">
        <v>809</v>
      </c>
    </row>
    <row r="3400" spans="5:8">
      <c r="E3400" t="str">
        <f t="shared" si="53"/>
        <v>1</v>
      </c>
      <c r="G3400" s="3" t="s">
        <v>1066</v>
      </c>
      <c r="H3400" s="3" t="s">
        <v>810</v>
      </c>
    </row>
    <row r="3401" spans="5:8">
      <c r="E3401" t="str">
        <f t="shared" si="53"/>
        <v>1</v>
      </c>
      <c r="G3401" s="3" t="s">
        <v>1066</v>
      </c>
      <c r="H3401" s="3" t="s">
        <v>811</v>
      </c>
    </row>
    <row r="3402" spans="5:8">
      <c r="E3402" t="str">
        <f t="shared" si="53"/>
        <v>1</v>
      </c>
      <c r="G3402" s="3" t="s">
        <v>1066</v>
      </c>
      <c r="H3402" s="3" t="s">
        <v>812</v>
      </c>
    </row>
    <row r="3403" spans="5:8">
      <c r="E3403" t="str">
        <f t="shared" si="53"/>
        <v>1</v>
      </c>
      <c r="G3403" s="3" t="s">
        <v>1066</v>
      </c>
      <c r="H3403" s="3" t="s">
        <v>813</v>
      </c>
    </row>
    <row r="3404" spans="5:8">
      <c r="E3404" t="str">
        <f t="shared" si="53"/>
        <v>1</v>
      </c>
      <c r="G3404" s="3" t="s">
        <v>1066</v>
      </c>
      <c r="H3404" s="3" t="s">
        <v>814</v>
      </c>
    </row>
    <row r="3405" spans="5:8">
      <c r="E3405" t="str">
        <f t="shared" si="53"/>
        <v>1</v>
      </c>
      <c r="G3405" s="3" t="s">
        <v>1066</v>
      </c>
      <c r="H3405" s="3" t="s">
        <v>815</v>
      </c>
    </row>
    <row r="3406" spans="5:8">
      <c r="E3406" t="str">
        <f t="shared" si="53"/>
        <v>1</v>
      </c>
      <c r="G3406" s="3" t="s">
        <v>1066</v>
      </c>
      <c r="H3406" s="3" t="s">
        <v>816</v>
      </c>
    </row>
    <row r="3407" spans="5:8">
      <c r="E3407" t="str">
        <f t="shared" si="53"/>
        <v>1</v>
      </c>
      <c r="G3407" s="3" t="s">
        <v>1066</v>
      </c>
      <c r="H3407" s="3" t="s">
        <v>817</v>
      </c>
    </row>
    <row r="3408" spans="5:8">
      <c r="E3408" t="str">
        <f t="shared" si="53"/>
        <v>1</v>
      </c>
      <c r="G3408" s="3" t="s">
        <v>1066</v>
      </c>
      <c r="H3408" s="3" t="s">
        <v>818</v>
      </c>
    </row>
    <row r="3409" spans="5:8">
      <c r="E3409" t="str">
        <f t="shared" si="53"/>
        <v>1</v>
      </c>
      <c r="G3409" s="3" t="s">
        <v>1066</v>
      </c>
      <c r="H3409" s="3" t="s">
        <v>819</v>
      </c>
    </row>
    <row r="3410" spans="5:8">
      <c r="E3410" t="str">
        <f t="shared" si="53"/>
        <v>1</v>
      </c>
      <c r="G3410" s="3" t="s">
        <v>1066</v>
      </c>
      <c r="H3410" s="3" t="s">
        <v>820</v>
      </c>
    </row>
    <row r="3411" spans="5:8">
      <c r="E3411" t="str">
        <f t="shared" si="53"/>
        <v>1</v>
      </c>
      <c r="G3411" s="3" t="s">
        <v>1066</v>
      </c>
      <c r="H3411" s="3" t="s">
        <v>821</v>
      </c>
    </row>
    <row r="3412" spans="5:8">
      <c r="E3412" t="str">
        <f t="shared" si="53"/>
        <v>1</v>
      </c>
      <c r="G3412" s="3" t="s">
        <v>1066</v>
      </c>
      <c r="H3412" s="3" t="s">
        <v>822</v>
      </c>
    </row>
    <row r="3413" spans="5:8">
      <c r="E3413" t="str">
        <f t="shared" si="53"/>
        <v>1</v>
      </c>
      <c r="G3413" s="3" t="s">
        <v>1066</v>
      </c>
      <c r="H3413" s="3" t="s">
        <v>823</v>
      </c>
    </row>
    <row r="3414" spans="5:8">
      <c r="E3414" t="str">
        <f t="shared" si="53"/>
        <v>1</v>
      </c>
      <c r="G3414" s="3" t="s">
        <v>1066</v>
      </c>
      <c r="H3414" s="3" t="s">
        <v>824</v>
      </c>
    </row>
    <row r="3415" spans="5:8">
      <c r="E3415" t="str">
        <f t="shared" si="53"/>
        <v>1</v>
      </c>
      <c r="G3415" s="3" t="s">
        <v>1066</v>
      </c>
      <c r="H3415" s="3" t="s">
        <v>825</v>
      </c>
    </row>
    <row r="3416" spans="5:8">
      <c r="E3416" t="str">
        <f t="shared" si="53"/>
        <v>1</v>
      </c>
      <c r="G3416" s="3" t="s">
        <v>1066</v>
      </c>
      <c r="H3416" s="3" t="s">
        <v>826</v>
      </c>
    </row>
    <row r="3417" spans="5:8">
      <c r="E3417" t="str">
        <f t="shared" si="53"/>
        <v>1</v>
      </c>
      <c r="G3417" s="3" t="s">
        <v>1066</v>
      </c>
      <c r="H3417" s="3" t="s">
        <v>827</v>
      </c>
    </row>
    <row r="3418" spans="5:8">
      <c r="E3418" t="str">
        <f t="shared" si="53"/>
        <v>1</v>
      </c>
      <c r="G3418" s="3" t="s">
        <v>1066</v>
      </c>
      <c r="H3418" s="3" t="s">
        <v>828</v>
      </c>
    </row>
    <row r="3419" spans="5:8">
      <c r="E3419" t="str">
        <f t="shared" si="53"/>
        <v>1</v>
      </c>
      <c r="G3419" s="3" t="s">
        <v>1066</v>
      </c>
      <c r="H3419" s="3" t="s">
        <v>829</v>
      </c>
    </row>
    <row r="3420" spans="5:8">
      <c r="E3420" t="str">
        <f t="shared" si="53"/>
        <v>1</v>
      </c>
      <c r="G3420" s="3" t="s">
        <v>1066</v>
      </c>
      <c r="H3420" s="3" t="s">
        <v>830</v>
      </c>
    </row>
    <row r="3421" spans="5:8">
      <c r="E3421" t="str">
        <f t="shared" si="53"/>
        <v>1</v>
      </c>
      <c r="G3421" s="3" t="s">
        <v>1066</v>
      </c>
      <c r="H3421" s="3" t="s">
        <v>831</v>
      </c>
    </row>
    <row r="3422" spans="5:8">
      <c r="E3422" t="str">
        <f t="shared" si="53"/>
        <v>1</v>
      </c>
      <c r="G3422" s="3" t="s">
        <v>1066</v>
      </c>
      <c r="H3422" s="3" t="s">
        <v>832</v>
      </c>
    </row>
    <row r="3423" spans="5:8">
      <c r="E3423" t="str">
        <f t="shared" si="53"/>
        <v>1</v>
      </c>
      <c r="G3423" s="3" t="s">
        <v>1066</v>
      </c>
      <c r="H3423" s="3" t="s">
        <v>833</v>
      </c>
    </row>
    <row r="3424" spans="5:8">
      <c r="E3424" t="str">
        <f t="shared" si="53"/>
        <v>1</v>
      </c>
      <c r="G3424" s="3" t="s">
        <v>1066</v>
      </c>
      <c r="H3424" s="3" t="s">
        <v>834</v>
      </c>
    </row>
    <row r="3425" spans="5:8">
      <c r="E3425" t="str">
        <f t="shared" si="53"/>
        <v>1</v>
      </c>
      <c r="G3425" s="3" t="s">
        <v>1066</v>
      </c>
      <c r="H3425" s="3" t="s">
        <v>835</v>
      </c>
    </row>
    <row r="3426" spans="5:8">
      <c r="E3426" t="str">
        <f t="shared" si="53"/>
        <v>1</v>
      </c>
      <c r="G3426" s="3" t="s">
        <v>1066</v>
      </c>
      <c r="H3426" s="3" t="s">
        <v>836</v>
      </c>
    </row>
    <row r="3427" spans="5:8">
      <c r="E3427" t="str">
        <f t="shared" si="53"/>
        <v>1</v>
      </c>
      <c r="G3427" s="3" t="s">
        <v>1066</v>
      </c>
      <c r="H3427" s="3" t="s">
        <v>837</v>
      </c>
    </row>
    <row r="3428" spans="5:8">
      <c r="E3428" t="str">
        <f t="shared" si="53"/>
        <v>1</v>
      </c>
      <c r="G3428" s="3" t="s">
        <v>1066</v>
      </c>
      <c r="H3428" s="3" t="s">
        <v>838</v>
      </c>
    </row>
    <row r="3429" spans="5:8">
      <c r="E3429" t="str">
        <f t="shared" si="53"/>
        <v>1</v>
      </c>
      <c r="G3429" s="3" t="s">
        <v>1066</v>
      </c>
      <c r="H3429" s="3" t="s">
        <v>839</v>
      </c>
    </row>
    <row r="3430" spans="5:8">
      <c r="E3430" t="str">
        <f t="shared" si="53"/>
        <v>1</v>
      </c>
      <c r="G3430" s="3" t="s">
        <v>1066</v>
      </c>
      <c r="H3430" s="3" t="s">
        <v>840</v>
      </c>
    </row>
    <row r="3431" spans="5:8">
      <c r="E3431" t="str">
        <f t="shared" si="53"/>
        <v>1</v>
      </c>
      <c r="G3431" s="3" t="s">
        <v>1066</v>
      </c>
      <c r="H3431" s="3" t="s">
        <v>841</v>
      </c>
    </row>
    <row r="3432" spans="5:8">
      <c r="E3432" t="str">
        <f t="shared" si="53"/>
        <v>1</v>
      </c>
      <c r="G3432" s="3" t="s">
        <v>1066</v>
      </c>
      <c r="H3432" s="3" t="s">
        <v>842</v>
      </c>
    </row>
    <row r="3433" spans="5:8">
      <c r="E3433" t="str">
        <f t="shared" si="53"/>
        <v>1</v>
      </c>
      <c r="G3433" s="3" t="s">
        <v>1066</v>
      </c>
      <c r="H3433" s="3" t="s">
        <v>843</v>
      </c>
    </row>
    <row r="3434" spans="5:8">
      <c r="E3434" t="str">
        <f t="shared" si="53"/>
        <v>1</v>
      </c>
      <c r="G3434" s="3" t="s">
        <v>1066</v>
      </c>
      <c r="H3434" s="3" t="s">
        <v>844</v>
      </c>
    </row>
    <row r="3435" spans="5:8">
      <c r="E3435" t="str">
        <f t="shared" si="53"/>
        <v>1</v>
      </c>
      <c r="G3435" s="3" t="s">
        <v>1066</v>
      </c>
      <c r="H3435" s="3" t="s">
        <v>845</v>
      </c>
    </row>
    <row r="3436" spans="5:8">
      <c r="E3436" t="str">
        <f t="shared" si="53"/>
        <v>1</v>
      </c>
      <c r="G3436" s="3" t="s">
        <v>1066</v>
      </c>
      <c r="H3436" s="3" t="s">
        <v>846</v>
      </c>
    </row>
    <row r="3437" spans="5:8">
      <c r="E3437" t="str">
        <f t="shared" si="53"/>
        <v>1</v>
      </c>
      <c r="G3437" s="3" t="s">
        <v>1066</v>
      </c>
      <c r="H3437" s="3" t="s">
        <v>847</v>
      </c>
    </row>
    <row r="3438" spans="5:8">
      <c r="E3438" t="str">
        <f t="shared" si="53"/>
        <v>1</v>
      </c>
      <c r="G3438" s="3" t="s">
        <v>1066</v>
      </c>
      <c r="H3438" s="3" t="s">
        <v>848</v>
      </c>
    </row>
    <row r="3439" spans="5:8">
      <c r="E3439" t="str">
        <f t="shared" si="53"/>
        <v>1</v>
      </c>
      <c r="G3439" s="3" t="s">
        <v>1066</v>
      </c>
      <c r="H3439" s="3" t="s">
        <v>849</v>
      </c>
    </row>
    <row r="3440" spans="5:8">
      <c r="E3440" t="str">
        <f t="shared" si="53"/>
        <v>1</v>
      </c>
      <c r="G3440" s="3" t="s">
        <v>1066</v>
      </c>
      <c r="H3440" s="3" t="s">
        <v>850</v>
      </c>
    </row>
    <row r="3441" spans="5:8">
      <c r="E3441" t="str">
        <f t="shared" si="53"/>
        <v>1</v>
      </c>
      <c r="G3441" s="3" t="s">
        <v>1066</v>
      </c>
      <c r="H3441" s="3" t="s">
        <v>851</v>
      </c>
    </row>
    <row r="3442" spans="5:8">
      <c r="E3442" t="str">
        <f t="shared" si="53"/>
        <v>1</v>
      </c>
      <c r="G3442" s="3" t="s">
        <v>1066</v>
      </c>
      <c r="H3442" s="3" t="s">
        <v>852</v>
      </c>
    </row>
    <row r="3443" spans="5:8">
      <c r="E3443" t="str">
        <f t="shared" si="53"/>
        <v>1</v>
      </c>
      <c r="G3443" s="3" t="s">
        <v>1066</v>
      </c>
      <c r="H3443" s="3" t="s">
        <v>853</v>
      </c>
    </row>
    <row r="3444" spans="5:8">
      <c r="E3444" t="str">
        <f t="shared" si="53"/>
        <v>1</v>
      </c>
      <c r="G3444" s="3" t="s">
        <v>1066</v>
      </c>
      <c r="H3444" s="3" t="s">
        <v>854</v>
      </c>
    </row>
    <row r="3445" spans="5:8">
      <c r="E3445" t="str">
        <f t="shared" si="53"/>
        <v>1</v>
      </c>
      <c r="G3445" s="3" t="s">
        <v>1066</v>
      </c>
      <c r="H3445" s="3" t="s">
        <v>855</v>
      </c>
    </row>
    <row r="3446" spans="5:8">
      <c r="E3446" t="str">
        <f t="shared" si="53"/>
        <v>1</v>
      </c>
      <c r="G3446" s="3" t="s">
        <v>1066</v>
      </c>
      <c r="H3446" s="3" t="s">
        <v>856</v>
      </c>
    </row>
    <row r="3447" spans="5:8">
      <c r="E3447" t="str">
        <f t="shared" si="53"/>
        <v>1</v>
      </c>
      <c r="G3447" s="3" t="s">
        <v>1066</v>
      </c>
      <c r="H3447" s="3" t="s">
        <v>857</v>
      </c>
    </row>
    <row r="3448" spans="5:8">
      <c r="E3448" t="str">
        <f t="shared" si="53"/>
        <v>1</v>
      </c>
      <c r="G3448" s="3" t="s">
        <v>1066</v>
      </c>
      <c r="H3448" s="3" t="s">
        <v>858</v>
      </c>
    </row>
    <row r="3449" spans="5:8">
      <c r="E3449" t="str">
        <f t="shared" si="53"/>
        <v>1</v>
      </c>
      <c r="G3449" s="3" t="s">
        <v>1066</v>
      </c>
      <c r="H3449" s="3" t="s">
        <v>859</v>
      </c>
    </row>
    <row r="3450" spans="5:8">
      <c r="E3450" t="str">
        <f t="shared" si="53"/>
        <v>1</v>
      </c>
      <c r="G3450" s="3" t="s">
        <v>1066</v>
      </c>
      <c r="H3450" s="3" t="s">
        <v>860</v>
      </c>
    </row>
    <row r="3451" spans="5:8">
      <c r="E3451" t="str">
        <f t="shared" si="53"/>
        <v>1</v>
      </c>
      <c r="G3451" s="3" t="s">
        <v>1066</v>
      </c>
      <c r="H3451" s="3" t="s">
        <v>861</v>
      </c>
    </row>
    <row r="3452" spans="5:8">
      <c r="E3452" t="str">
        <f t="shared" si="53"/>
        <v>1</v>
      </c>
      <c r="G3452" s="3" t="s">
        <v>1066</v>
      </c>
      <c r="H3452" s="3" t="s">
        <v>862</v>
      </c>
    </row>
    <row r="3453" spans="5:8">
      <c r="E3453" t="str">
        <f t="shared" si="53"/>
        <v>1</v>
      </c>
      <c r="G3453" s="3" t="s">
        <v>1066</v>
      </c>
      <c r="H3453" s="3" t="s">
        <v>863</v>
      </c>
    </row>
    <row r="3454" spans="5:8">
      <c r="E3454" t="str">
        <f t="shared" si="53"/>
        <v>1</v>
      </c>
      <c r="G3454" s="3" t="s">
        <v>1066</v>
      </c>
      <c r="H3454" s="3" t="s">
        <v>864</v>
      </c>
    </row>
    <row r="3455" spans="5:8">
      <c r="E3455" t="str">
        <f t="shared" si="53"/>
        <v>1</v>
      </c>
      <c r="G3455" s="3" t="s">
        <v>1066</v>
      </c>
      <c r="H3455" s="3" t="s">
        <v>865</v>
      </c>
    </row>
    <row r="3456" spans="5:8">
      <c r="E3456" t="str">
        <f t="shared" si="53"/>
        <v>1</v>
      </c>
      <c r="G3456" s="3" t="s">
        <v>1066</v>
      </c>
      <c r="H3456" s="3" t="s">
        <v>866</v>
      </c>
    </row>
    <row r="3457" spans="5:8">
      <c r="E3457" t="str">
        <f t="shared" si="53"/>
        <v>1</v>
      </c>
      <c r="G3457" s="3" t="s">
        <v>1066</v>
      </c>
      <c r="H3457" s="3" t="s">
        <v>867</v>
      </c>
    </row>
    <row r="3458" spans="5:8">
      <c r="E3458" t="str">
        <f t="shared" si="53"/>
        <v>1</v>
      </c>
      <c r="G3458" s="3" t="s">
        <v>1066</v>
      </c>
      <c r="H3458" s="3" t="s">
        <v>868</v>
      </c>
    </row>
    <row r="3459" spans="5:8">
      <c r="E3459" t="str">
        <f t="shared" si="53"/>
        <v>1</v>
      </c>
      <c r="G3459" s="3" t="s">
        <v>1066</v>
      </c>
      <c r="H3459" s="3" t="s">
        <v>869</v>
      </c>
    </row>
    <row r="3460" spans="5:8">
      <c r="E3460" t="str">
        <f t="shared" ref="E3460:E3523" si="54">RIGHT(H3460,1)</f>
        <v>1</v>
      </c>
      <c r="G3460" s="3" t="s">
        <v>1066</v>
      </c>
      <c r="H3460" s="3" t="s">
        <v>870</v>
      </c>
    </row>
    <row r="3461" spans="5:8">
      <c r="E3461" t="str">
        <f t="shared" si="54"/>
        <v>1</v>
      </c>
      <c r="G3461" s="3" t="s">
        <v>1066</v>
      </c>
      <c r="H3461" s="3" t="s">
        <v>871</v>
      </c>
    </row>
    <row r="3462" spans="5:8">
      <c r="E3462" t="str">
        <f t="shared" si="54"/>
        <v>1</v>
      </c>
      <c r="G3462" s="3" t="s">
        <v>1066</v>
      </c>
      <c r="H3462" s="3" t="s">
        <v>872</v>
      </c>
    </row>
    <row r="3463" spans="5:8">
      <c r="E3463" t="str">
        <f t="shared" si="54"/>
        <v>1</v>
      </c>
      <c r="G3463" s="3" t="s">
        <v>1066</v>
      </c>
      <c r="H3463" s="3" t="s">
        <v>873</v>
      </c>
    </row>
    <row r="3464" spans="5:8">
      <c r="E3464" t="str">
        <f t="shared" si="54"/>
        <v>1</v>
      </c>
      <c r="G3464" s="3" t="s">
        <v>1066</v>
      </c>
      <c r="H3464" s="3" t="s">
        <v>874</v>
      </c>
    </row>
    <row r="3465" spans="5:8">
      <c r="E3465" t="str">
        <f t="shared" si="54"/>
        <v>1</v>
      </c>
      <c r="G3465" s="3" t="s">
        <v>1066</v>
      </c>
      <c r="H3465" s="3" t="s">
        <v>875</v>
      </c>
    </row>
    <row r="3466" spans="5:8">
      <c r="E3466" t="str">
        <f t="shared" si="54"/>
        <v>1</v>
      </c>
      <c r="G3466" s="3" t="s">
        <v>1066</v>
      </c>
      <c r="H3466" s="3" t="s">
        <v>876</v>
      </c>
    </row>
    <row r="3467" spans="5:8">
      <c r="E3467" t="str">
        <f t="shared" si="54"/>
        <v>1</v>
      </c>
      <c r="G3467" s="3" t="s">
        <v>1066</v>
      </c>
      <c r="H3467" s="3" t="s">
        <v>877</v>
      </c>
    </row>
    <row r="3468" spans="5:8">
      <c r="E3468" t="str">
        <f t="shared" si="54"/>
        <v>1</v>
      </c>
      <c r="G3468" s="3" t="s">
        <v>1066</v>
      </c>
      <c r="H3468" s="3" t="s">
        <v>878</v>
      </c>
    </row>
    <row r="3469" spans="5:8">
      <c r="E3469" t="str">
        <f t="shared" si="54"/>
        <v>1</v>
      </c>
      <c r="G3469" s="3" t="s">
        <v>1066</v>
      </c>
      <c r="H3469" s="3" t="s">
        <v>879</v>
      </c>
    </row>
    <row r="3470" spans="5:8">
      <c r="E3470" t="str">
        <f t="shared" si="54"/>
        <v>1</v>
      </c>
      <c r="G3470" s="3" t="s">
        <v>1066</v>
      </c>
      <c r="H3470" s="3" t="s">
        <v>880</v>
      </c>
    </row>
    <row r="3471" spans="5:8">
      <c r="E3471" t="str">
        <f t="shared" si="54"/>
        <v>1</v>
      </c>
      <c r="G3471" s="3" t="s">
        <v>1066</v>
      </c>
      <c r="H3471" s="3" t="s">
        <v>881</v>
      </c>
    </row>
    <row r="3472" spans="5:8">
      <c r="E3472" t="str">
        <f t="shared" si="54"/>
        <v>1</v>
      </c>
      <c r="G3472" s="3" t="s">
        <v>1066</v>
      </c>
      <c r="H3472" s="3" t="s">
        <v>882</v>
      </c>
    </row>
    <row r="3473" spans="5:8">
      <c r="E3473" t="str">
        <f t="shared" si="54"/>
        <v>1</v>
      </c>
      <c r="G3473" s="3" t="s">
        <v>1066</v>
      </c>
      <c r="H3473" s="3" t="s">
        <v>883</v>
      </c>
    </row>
    <row r="3474" spans="5:8">
      <c r="E3474" t="str">
        <f t="shared" si="54"/>
        <v>1</v>
      </c>
      <c r="G3474" s="3" t="s">
        <v>1066</v>
      </c>
      <c r="H3474" s="3" t="s">
        <v>884</v>
      </c>
    </row>
    <row r="3475" spans="5:8">
      <c r="E3475" t="str">
        <f t="shared" si="54"/>
        <v>1</v>
      </c>
      <c r="G3475" s="3" t="s">
        <v>1066</v>
      </c>
      <c r="H3475" s="3" t="s">
        <v>885</v>
      </c>
    </row>
    <row r="3476" spans="5:8">
      <c r="E3476" t="str">
        <f t="shared" si="54"/>
        <v>1</v>
      </c>
      <c r="G3476" s="3" t="s">
        <v>1066</v>
      </c>
      <c r="H3476" s="3" t="s">
        <v>886</v>
      </c>
    </row>
    <row r="3477" spans="5:8">
      <c r="E3477" t="str">
        <f t="shared" si="54"/>
        <v>2</v>
      </c>
      <c r="G3477" s="3" t="s">
        <v>1066</v>
      </c>
      <c r="H3477" s="3" t="s">
        <v>887</v>
      </c>
    </row>
    <row r="3478" spans="5:8">
      <c r="E3478" t="str">
        <f t="shared" si="54"/>
        <v>2</v>
      </c>
      <c r="G3478" s="3" t="s">
        <v>1066</v>
      </c>
      <c r="H3478" s="3" t="s">
        <v>888</v>
      </c>
    </row>
    <row r="3479" spans="5:8">
      <c r="E3479" t="str">
        <f t="shared" si="54"/>
        <v>2</v>
      </c>
      <c r="G3479" s="3" t="s">
        <v>1066</v>
      </c>
      <c r="H3479" s="3" t="s">
        <v>889</v>
      </c>
    </row>
    <row r="3480" spans="5:8">
      <c r="E3480" t="str">
        <f t="shared" si="54"/>
        <v>2</v>
      </c>
      <c r="G3480" s="3" t="s">
        <v>1066</v>
      </c>
      <c r="H3480" s="3" t="s">
        <v>890</v>
      </c>
    </row>
    <row r="3481" spans="5:8">
      <c r="E3481" t="str">
        <f t="shared" si="54"/>
        <v>2</v>
      </c>
      <c r="G3481" s="3" t="s">
        <v>1066</v>
      </c>
      <c r="H3481" s="3" t="s">
        <v>891</v>
      </c>
    </row>
    <row r="3482" spans="5:8">
      <c r="E3482" t="str">
        <f t="shared" si="54"/>
        <v>2</v>
      </c>
      <c r="G3482" s="3" t="s">
        <v>1066</v>
      </c>
      <c r="H3482" s="3" t="s">
        <v>892</v>
      </c>
    </row>
    <row r="3483" spans="5:8">
      <c r="E3483" t="str">
        <f t="shared" si="54"/>
        <v>2</v>
      </c>
      <c r="G3483" s="3" t="s">
        <v>1066</v>
      </c>
      <c r="H3483" s="3" t="s">
        <v>893</v>
      </c>
    </row>
    <row r="3484" spans="5:8">
      <c r="E3484" t="str">
        <f t="shared" si="54"/>
        <v>2</v>
      </c>
      <c r="G3484" s="3" t="s">
        <v>1066</v>
      </c>
      <c r="H3484" s="3" t="s">
        <v>894</v>
      </c>
    </row>
    <row r="3485" spans="5:8">
      <c r="E3485" t="str">
        <f t="shared" si="54"/>
        <v>2</v>
      </c>
      <c r="G3485" s="3" t="s">
        <v>1066</v>
      </c>
      <c r="H3485" s="3" t="s">
        <v>895</v>
      </c>
    </row>
    <row r="3486" spans="5:8">
      <c r="E3486" t="str">
        <f t="shared" si="54"/>
        <v>2</v>
      </c>
      <c r="G3486" s="3" t="s">
        <v>1066</v>
      </c>
      <c r="H3486" s="3" t="s">
        <v>896</v>
      </c>
    </row>
    <row r="3487" spans="5:8">
      <c r="E3487" t="str">
        <f t="shared" si="54"/>
        <v>2</v>
      </c>
      <c r="G3487" s="3" t="s">
        <v>1066</v>
      </c>
      <c r="H3487" s="3" t="s">
        <v>897</v>
      </c>
    </row>
    <row r="3488" spans="5:8">
      <c r="E3488" t="str">
        <f t="shared" si="54"/>
        <v>2</v>
      </c>
      <c r="G3488" s="3" t="s">
        <v>1066</v>
      </c>
      <c r="H3488" s="3" t="s">
        <v>898</v>
      </c>
    </row>
    <row r="3489" spans="5:8">
      <c r="E3489" t="str">
        <f t="shared" si="54"/>
        <v>2</v>
      </c>
      <c r="G3489" s="3" t="s">
        <v>1066</v>
      </c>
      <c r="H3489" s="3" t="s">
        <v>899</v>
      </c>
    </row>
    <row r="3490" spans="5:8">
      <c r="E3490" t="str">
        <f t="shared" si="54"/>
        <v>2</v>
      </c>
      <c r="G3490" s="3" t="s">
        <v>1066</v>
      </c>
      <c r="H3490" s="3" t="s">
        <v>900</v>
      </c>
    </row>
    <row r="3491" spans="5:8">
      <c r="E3491" t="str">
        <f t="shared" si="54"/>
        <v>2</v>
      </c>
      <c r="G3491" s="3" t="s">
        <v>1066</v>
      </c>
      <c r="H3491" s="3" t="s">
        <v>901</v>
      </c>
    </row>
    <row r="3492" spans="5:8">
      <c r="E3492" t="str">
        <f t="shared" si="54"/>
        <v>2</v>
      </c>
      <c r="G3492" s="3" t="s">
        <v>1066</v>
      </c>
      <c r="H3492" s="3" t="s">
        <v>902</v>
      </c>
    </row>
    <row r="3493" spans="5:8">
      <c r="E3493" t="str">
        <f t="shared" si="54"/>
        <v>2</v>
      </c>
      <c r="G3493" s="3" t="s">
        <v>1066</v>
      </c>
      <c r="H3493" s="3" t="s">
        <v>903</v>
      </c>
    </row>
    <row r="3494" spans="5:8">
      <c r="E3494" t="str">
        <f t="shared" si="54"/>
        <v>2</v>
      </c>
      <c r="G3494" s="3" t="s">
        <v>1066</v>
      </c>
      <c r="H3494" s="3" t="s">
        <v>904</v>
      </c>
    </row>
    <row r="3495" spans="5:8">
      <c r="E3495" t="str">
        <f t="shared" si="54"/>
        <v>2</v>
      </c>
      <c r="G3495" s="3" t="s">
        <v>1066</v>
      </c>
      <c r="H3495" s="3" t="s">
        <v>905</v>
      </c>
    </row>
    <row r="3496" spans="5:8">
      <c r="E3496" t="str">
        <f t="shared" si="54"/>
        <v>2</v>
      </c>
      <c r="G3496" s="3" t="s">
        <v>1066</v>
      </c>
      <c r="H3496" s="3" t="s">
        <v>906</v>
      </c>
    </row>
    <row r="3497" spans="5:8">
      <c r="E3497" t="str">
        <f t="shared" si="54"/>
        <v>2</v>
      </c>
      <c r="G3497" s="3" t="s">
        <v>1066</v>
      </c>
      <c r="H3497" s="3" t="s">
        <v>907</v>
      </c>
    </row>
    <row r="3498" spans="5:8">
      <c r="E3498" t="str">
        <f t="shared" si="54"/>
        <v>1</v>
      </c>
      <c r="G3498" s="3" t="s">
        <v>1066</v>
      </c>
      <c r="H3498" s="3" t="s">
        <v>908</v>
      </c>
    </row>
    <row r="3499" spans="5:8">
      <c r="E3499" t="str">
        <f t="shared" si="54"/>
        <v>1</v>
      </c>
      <c r="G3499" s="3" t="s">
        <v>1066</v>
      </c>
      <c r="H3499" s="3" t="s">
        <v>909</v>
      </c>
    </row>
    <row r="3500" spans="5:8">
      <c r="E3500" t="str">
        <f t="shared" si="54"/>
        <v>1</v>
      </c>
      <c r="G3500" s="3" t="s">
        <v>1066</v>
      </c>
      <c r="H3500" s="3" t="s">
        <v>910</v>
      </c>
    </row>
    <row r="3501" spans="5:8">
      <c r="E3501" t="str">
        <f t="shared" si="54"/>
        <v>1</v>
      </c>
      <c r="G3501" s="3" t="s">
        <v>1066</v>
      </c>
      <c r="H3501" s="3" t="s">
        <v>911</v>
      </c>
    </row>
    <row r="3502" spans="5:8">
      <c r="E3502" t="str">
        <f t="shared" si="54"/>
        <v>1</v>
      </c>
      <c r="G3502" s="3" t="s">
        <v>1066</v>
      </c>
      <c r="H3502" s="3" t="s">
        <v>912</v>
      </c>
    </row>
    <row r="3503" spans="5:8">
      <c r="E3503" t="str">
        <f t="shared" si="54"/>
        <v>1</v>
      </c>
      <c r="G3503" s="3" t="s">
        <v>1066</v>
      </c>
      <c r="H3503" s="3" t="s">
        <v>913</v>
      </c>
    </row>
    <row r="3504" spans="5:8">
      <c r="E3504" t="str">
        <f t="shared" si="54"/>
        <v>1</v>
      </c>
      <c r="G3504" s="3" t="s">
        <v>1066</v>
      </c>
      <c r="H3504" s="3" t="s">
        <v>914</v>
      </c>
    </row>
    <row r="3505" spans="5:8">
      <c r="E3505" t="str">
        <f t="shared" si="54"/>
        <v>2</v>
      </c>
      <c r="G3505" s="3" t="s">
        <v>1066</v>
      </c>
      <c r="H3505" s="3" t="s">
        <v>915</v>
      </c>
    </row>
    <row r="3506" spans="5:8">
      <c r="E3506" t="str">
        <f t="shared" si="54"/>
        <v>2</v>
      </c>
      <c r="G3506" s="3" t="s">
        <v>1066</v>
      </c>
      <c r="H3506" s="3" t="s">
        <v>916</v>
      </c>
    </row>
    <row r="3507" spans="5:8">
      <c r="E3507" t="str">
        <f t="shared" si="54"/>
        <v>2</v>
      </c>
      <c r="G3507" s="3" t="s">
        <v>1066</v>
      </c>
      <c r="H3507" s="3" t="s">
        <v>917</v>
      </c>
    </row>
    <row r="3508" spans="5:8">
      <c r="E3508" t="str">
        <f t="shared" si="54"/>
        <v>2</v>
      </c>
      <c r="G3508" s="3" t="s">
        <v>1066</v>
      </c>
      <c r="H3508" s="3" t="s">
        <v>918</v>
      </c>
    </row>
    <row r="3509" spans="5:8">
      <c r="E3509" t="str">
        <f t="shared" si="54"/>
        <v>2</v>
      </c>
      <c r="G3509" s="3" t="s">
        <v>1066</v>
      </c>
      <c r="H3509" s="3" t="s">
        <v>919</v>
      </c>
    </row>
    <row r="3510" spans="5:8">
      <c r="E3510" t="str">
        <f t="shared" si="54"/>
        <v>2</v>
      </c>
      <c r="G3510" s="3" t="s">
        <v>1066</v>
      </c>
      <c r="H3510" s="3" t="s">
        <v>920</v>
      </c>
    </row>
    <row r="3511" spans="5:8">
      <c r="E3511" t="str">
        <f t="shared" si="54"/>
        <v>2</v>
      </c>
      <c r="G3511" s="3" t="s">
        <v>1066</v>
      </c>
      <c r="H3511" s="3" t="s">
        <v>921</v>
      </c>
    </row>
    <row r="3512" spans="5:8">
      <c r="E3512" t="str">
        <f t="shared" si="54"/>
        <v>2</v>
      </c>
      <c r="G3512" s="3" t="s">
        <v>1066</v>
      </c>
      <c r="H3512" s="3" t="s">
        <v>922</v>
      </c>
    </row>
    <row r="3513" spans="5:8">
      <c r="E3513" t="str">
        <f t="shared" si="54"/>
        <v>2</v>
      </c>
      <c r="G3513" s="3" t="s">
        <v>1066</v>
      </c>
      <c r="H3513" s="3" t="s">
        <v>923</v>
      </c>
    </row>
    <row r="3514" spans="5:8">
      <c r="E3514" t="str">
        <f t="shared" si="54"/>
        <v>1</v>
      </c>
      <c r="G3514" s="3" t="s">
        <v>1066</v>
      </c>
      <c r="H3514" s="3" t="s">
        <v>924</v>
      </c>
    </row>
    <row r="3515" spans="5:8">
      <c r="E3515" t="str">
        <f t="shared" si="54"/>
        <v>1</v>
      </c>
      <c r="G3515" s="3" t="s">
        <v>1066</v>
      </c>
      <c r="H3515" s="3" t="s">
        <v>925</v>
      </c>
    </row>
    <row r="3516" spans="5:8">
      <c r="E3516" t="str">
        <f t="shared" si="54"/>
        <v>1</v>
      </c>
      <c r="G3516" s="3" t="s">
        <v>1066</v>
      </c>
      <c r="H3516" s="3" t="s">
        <v>926</v>
      </c>
    </row>
    <row r="3517" spans="5:8">
      <c r="E3517" t="str">
        <f t="shared" si="54"/>
        <v>1</v>
      </c>
      <c r="G3517" s="3" t="s">
        <v>1066</v>
      </c>
      <c r="H3517" s="3" t="s">
        <v>927</v>
      </c>
    </row>
    <row r="3518" spans="5:8">
      <c r="E3518" t="str">
        <f t="shared" si="54"/>
        <v>1</v>
      </c>
      <c r="G3518" s="3" t="s">
        <v>1066</v>
      </c>
      <c r="H3518" s="3" t="s">
        <v>928</v>
      </c>
    </row>
    <row r="3519" spans="5:8">
      <c r="E3519" t="str">
        <f t="shared" si="54"/>
        <v>2</v>
      </c>
      <c r="G3519" s="3" t="s">
        <v>1066</v>
      </c>
      <c r="H3519" s="3" t="s">
        <v>929</v>
      </c>
    </row>
    <row r="3520" spans="5:8">
      <c r="E3520" t="str">
        <f t="shared" si="54"/>
        <v>2</v>
      </c>
      <c r="G3520" s="3" t="s">
        <v>1066</v>
      </c>
      <c r="H3520" s="3" t="s">
        <v>930</v>
      </c>
    </row>
    <row r="3521" spans="5:8">
      <c r="E3521" t="str">
        <f t="shared" si="54"/>
        <v>2</v>
      </c>
      <c r="G3521" s="3" t="s">
        <v>1066</v>
      </c>
      <c r="H3521" s="3" t="s">
        <v>931</v>
      </c>
    </row>
    <row r="3522" spans="5:8">
      <c r="E3522" t="str">
        <f t="shared" si="54"/>
        <v>2</v>
      </c>
      <c r="G3522" s="3" t="s">
        <v>1066</v>
      </c>
      <c r="H3522" s="3" t="s">
        <v>932</v>
      </c>
    </row>
    <row r="3523" spans="5:8">
      <c r="E3523" t="str">
        <f t="shared" si="54"/>
        <v>2</v>
      </c>
      <c r="G3523" s="3" t="s">
        <v>1066</v>
      </c>
      <c r="H3523" s="3" t="s">
        <v>933</v>
      </c>
    </row>
    <row r="3524" spans="5:8">
      <c r="E3524" t="str">
        <f t="shared" ref="E3524:E3587" si="55">RIGHT(H3524,1)</f>
        <v>2</v>
      </c>
      <c r="G3524" s="3" t="s">
        <v>1066</v>
      </c>
      <c r="H3524" s="3" t="s">
        <v>934</v>
      </c>
    </row>
    <row r="3525" spans="5:8">
      <c r="E3525" t="str">
        <f t="shared" si="55"/>
        <v>2</v>
      </c>
      <c r="G3525" s="3" t="s">
        <v>1066</v>
      </c>
      <c r="H3525" s="3" t="s">
        <v>935</v>
      </c>
    </row>
    <row r="3526" spans="5:8">
      <c r="E3526" t="str">
        <f t="shared" si="55"/>
        <v>2</v>
      </c>
      <c r="G3526" s="3" t="s">
        <v>1066</v>
      </c>
      <c r="H3526" s="3" t="s">
        <v>936</v>
      </c>
    </row>
    <row r="3527" spans="5:8">
      <c r="E3527" t="str">
        <f t="shared" si="55"/>
        <v>2</v>
      </c>
      <c r="G3527" s="3" t="s">
        <v>1066</v>
      </c>
      <c r="H3527" s="3" t="s">
        <v>937</v>
      </c>
    </row>
    <row r="3528" spans="5:8">
      <c r="E3528" t="str">
        <f t="shared" si="55"/>
        <v>2</v>
      </c>
      <c r="G3528" s="3" t="s">
        <v>1066</v>
      </c>
      <c r="H3528" s="3" t="s">
        <v>938</v>
      </c>
    </row>
    <row r="3529" spans="5:8">
      <c r="E3529" t="str">
        <f t="shared" si="55"/>
        <v>2</v>
      </c>
      <c r="G3529" s="3" t="s">
        <v>1066</v>
      </c>
      <c r="H3529" s="3" t="s">
        <v>939</v>
      </c>
    </row>
    <row r="3530" spans="5:8">
      <c r="E3530" t="str">
        <f t="shared" si="55"/>
        <v>2</v>
      </c>
      <c r="G3530" s="3" t="s">
        <v>1066</v>
      </c>
      <c r="H3530" s="3" t="s">
        <v>940</v>
      </c>
    </row>
    <row r="3531" spans="5:8">
      <c r="E3531" t="str">
        <f t="shared" si="55"/>
        <v>2</v>
      </c>
      <c r="G3531" s="3" t="s">
        <v>1066</v>
      </c>
      <c r="H3531" s="3" t="s">
        <v>941</v>
      </c>
    </row>
    <row r="3532" spans="5:8">
      <c r="E3532" t="str">
        <f t="shared" si="55"/>
        <v>2</v>
      </c>
      <c r="G3532" s="3" t="s">
        <v>1066</v>
      </c>
      <c r="H3532" s="3" t="s">
        <v>942</v>
      </c>
    </row>
    <row r="3533" spans="5:8">
      <c r="E3533" t="str">
        <f t="shared" si="55"/>
        <v>2</v>
      </c>
      <c r="G3533" s="3" t="s">
        <v>1066</v>
      </c>
      <c r="H3533" s="3" t="s">
        <v>943</v>
      </c>
    </row>
    <row r="3534" spans="5:8">
      <c r="E3534" t="str">
        <f t="shared" si="55"/>
        <v>2</v>
      </c>
      <c r="G3534" s="3" t="s">
        <v>1066</v>
      </c>
      <c r="H3534" s="3" t="s">
        <v>944</v>
      </c>
    </row>
    <row r="3535" spans="5:8">
      <c r="E3535" t="str">
        <f t="shared" si="55"/>
        <v>2</v>
      </c>
      <c r="G3535" s="3" t="s">
        <v>1066</v>
      </c>
      <c r="H3535" s="3" t="s">
        <v>945</v>
      </c>
    </row>
    <row r="3536" spans="5:8">
      <c r="E3536" t="str">
        <f t="shared" si="55"/>
        <v>2</v>
      </c>
      <c r="G3536" s="3" t="s">
        <v>1066</v>
      </c>
      <c r="H3536" s="3" t="s">
        <v>946</v>
      </c>
    </row>
    <row r="3537" spans="5:8">
      <c r="E3537" t="str">
        <f t="shared" si="55"/>
        <v>2</v>
      </c>
      <c r="G3537" s="3" t="s">
        <v>1066</v>
      </c>
      <c r="H3537" s="3" t="s">
        <v>947</v>
      </c>
    </row>
    <row r="3538" spans="5:8">
      <c r="E3538" t="str">
        <f t="shared" si="55"/>
        <v>2</v>
      </c>
      <c r="G3538" s="3" t="s">
        <v>1066</v>
      </c>
      <c r="H3538" s="3" t="s">
        <v>948</v>
      </c>
    </row>
    <row r="3539" spans="5:8">
      <c r="E3539" t="str">
        <f t="shared" si="55"/>
        <v>2</v>
      </c>
      <c r="G3539" s="3" t="s">
        <v>1066</v>
      </c>
      <c r="H3539" s="3" t="s">
        <v>949</v>
      </c>
    </row>
    <row r="3540" spans="5:8">
      <c r="E3540" t="str">
        <f t="shared" si="55"/>
        <v>2</v>
      </c>
      <c r="G3540" s="3" t="s">
        <v>1066</v>
      </c>
      <c r="H3540" s="3" t="s">
        <v>950</v>
      </c>
    </row>
    <row r="3541" spans="5:8">
      <c r="E3541" t="str">
        <f t="shared" si="55"/>
        <v>2</v>
      </c>
      <c r="G3541" s="3" t="s">
        <v>1066</v>
      </c>
      <c r="H3541" s="3" t="s">
        <v>951</v>
      </c>
    </row>
    <row r="3542" spans="5:8">
      <c r="E3542" t="str">
        <f t="shared" si="55"/>
        <v>2</v>
      </c>
      <c r="G3542" s="3" t="s">
        <v>1066</v>
      </c>
      <c r="H3542" s="3" t="s">
        <v>952</v>
      </c>
    </row>
    <row r="3543" spans="5:8">
      <c r="E3543" t="str">
        <f t="shared" si="55"/>
        <v>2</v>
      </c>
      <c r="G3543" s="3" t="s">
        <v>1066</v>
      </c>
      <c r="H3543" s="3" t="s">
        <v>953</v>
      </c>
    </row>
    <row r="3544" spans="5:8">
      <c r="E3544" t="str">
        <f t="shared" si="55"/>
        <v>2</v>
      </c>
      <c r="G3544" s="3" t="s">
        <v>1066</v>
      </c>
      <c r="H3544" s="3" t="s">
        <v>954</v>
      </c>
    </row>
    <row r="3545" spans="5:8">
      <c r="E3545" t="str">
        <f t="shared" si="55"/>
        <v>2</v>
      </c>
      <c r="G3545" s="3" t="s">
        <v>1066</v>
      </c>
      <c r="H3545" s="3" t="s">
        <v>955</v>
      </c>
    </row>
    <row r="3546" spans="5:8">
      <c r="E3546" t="str">
        <f t="shared" si="55"/>
        <v>2</v>
      </c>
      <c r="G3546" s="3" t="s">
        <v>1066</v>
      </c>
      <c r="H3546" s="3" t="s">
        <v>956</v>
      </c>
    </row>
    <row r="3547" spans="5:8">
      <c r="E3547" t="str">
        <f t="shared" si="55"/>
        <v>2</v>
      </c>
      <c r="G3547" s="3" t="s">
        <v>1066</v>
      </c>
      <c r="H3547" s="3" t="s">
        <v>957</v>
      </c>
    </row>
    <row r="3548" spans="5:8">
      <c r="E3548" t="str">
        <f t="shared" si="55"/>
        <v>2</v>
      </c>
      <c r="G3548" s="3" t="s">
        <v>1066</v>
      </c>
      <c r="H3548" s="3" t="s">
        <v>958</v>
      </c>
    </row>
    <row r="3549" spans="5:8">
      <c r="E3549" t="str">
        <f t="shared" si="55"/>
        <v>2</v>
      </c>
      <c r="G3549" s="3" t="s">
        <v>1066</v>
      </c>
      <c r="H3549" s="3" t="s">
        <v>959</v>
      </c>
    </row>
    <row r="3550" spans="5:8">
      <c r="E3550" t="str">
        <f t="shared" si="55"/>
        <v>2</v>
      </c>
      <c r="G3550" s="3" t="s">
        <v>1066</v>
      </c>
      <c r="H3550" s="3" t="s">
        <v>960</v>
      </c>
    </row>
    <row r="3551" spans="5:8">
      <c r="E3551" t="str">
        <f t="shared" si="55"/>
        <v>2</v>
      </c>
      <c r="G3551" s="3" t="s">
        <v>1066</v>
      </c>
      <c r="H3551" s="3" t="s">
        <v>961</v>
      </c>
    </row>
    <row r="3552" spans="5:8">
      <c r="E3552" t="str">
        <f t="shared" si="55"/>
        <v>2</v>
      </c>
      <c r="G3552" s="3" t="s">
        <v>1066</v>
      </c>
      <c r="H3552" s="3" t="s">
        <v>962</v>
      </c>
    </row>
    <row r="3553" spans="5:8">
      <c r="E3553" t="str">
        <f t="shared" si="55"/>
        <v>2</v>
      </c>
      <c r="G3553" s="3" t="s">
        <v>1066</v>
      </c>
      <c r="H3553" s="3" t="s">
        <v>963</v>
      </c>
    </row>
    <row r="3554" spans="5:8">
      <c r="E3554" t="str">
        <f t="shared" si="55"/>
        <v>2</v>
      </c>
      <c r="G3554" s="3" t="s">
        <v>1066</v>
      </c>
      <c r="H3554" s="3" t="s">
        <v>964</v>
      </c>
    </row>
    <row r="3555" spans="5:8">
      <c r="E3555" t="str">
        <f t="shared" si="55"/>
        <v>2</v>
      </c>
      <c r="G3555" s="3" t="s">
        <v>1066</v>
      </c>
      <c r="H3555" s="3" t="s">
        <v>965</v>
      </c>
    </row>
    <row r="3556" spans="5:8">
      <c r="E3556" t="str">
        <f t="shared" si="55"/>
        <v>2</v>
      </c>
      <c r="G3556" s="3" t="s">
        <v>1066</v>
      </c>
      <c r="H3556" s="3" t="s">
        <v>966</v>
      </c>
    </row>
    <row r="3557" spans="5:8">
      <c r="E3557" t="str">
        <f t="shared" si="55"/>
        <v>2</v>
      </c>
      <c r="G3557" s="3" t="s">
        <v>1066</v>
      </c>
      <c r="H3557" s="3" t="s">
        <v>967</v>
      </c>
    </row>
    <row r="3558" spans="5:8">
      <c r="E3558" t="str">
        <f t="shared" si="55"/>
        <v>2</v>
      </c>
      <c r="G3558" s="3" t="s">
        <v>1066</v>
      </c>
      <c r="H3558" s="3" t="s">
        <v>968</v>
      </c>
    </row>
    <row r="3559" spans="5:8">
      <c r="E3559" t="str">
        <f t="shared" si="55"/>
        <v>2</v>
      </c>
      <c r="G3559" s="3" t="s">
        <v>1066</v>
      </c>
      <c r="H3559" s="3" t="s">
        <v>969</v>
      </c>
    </row>
    <row r="3560" spans="5:8">
      <c r="E3560" t="str">
        <f t="shared" si="55"/>
        <v>2</v>
      </c>
      <c r="G3560" s="3" t="s">
        <v>1066</v>
      </c>
      <c r="H3560" s="3" t="s">
        <v>970</v>
      </c>
    </row>
    <row r="3561" spans="5:8">
      <c r="E3561" t="str">
        <f t="shared" si="55"/>
        <v>2</v>
      </c>
      <c r="G3561" s="3" t="s">
        <v>1066</v>
      </c>
      <c r="H3561" s="3" t="s">
        <v>971</v>
      </c>
    </row>
    <row r="3562" spans="5:8">
      <c r="E3562" t="str">
        <f t="shared" si="55"/>
        <v>2</v>
      </c>
      <c r="G3562" s="3" t="s">
        <v>1066</v>
      </c>
      <c r="H3562" s="3" t="s">
        <v>972</v>
      </c>
    </row>
    <row r="3563" spans="5:8">
      <c r="E3563" t="str">
        <f t="shared" si="55"/>
        <v>2</v>
      </c>
      <c r="G3563" s="3" t="s">
        <v>1066</v>
      </c>
      <c r="H3563" s="3" t="s">
        <v>973</v>
      </c>
    </row>
    <row r="3564" spans="5:8">
      <c r="E3564" t="str">
        <f t="shared" si="55"/>
        <v>2</v>
      </c>
      <c r="G3564" s="3" t="s">
        <v>1066</v>
      </c>
      <c r="H3564" s="3" t="s">
        <v>974</v>
      </c>
    </row>
    <row r="3565" spans="5:8">
      <c r="E3565" t="str">
        <f t="shared" si="55"/>
        <v>2</v>
      </c>
      <c r="G3565" s="3" t="s">
        <v>1066</v>
      </c>
      <c r="H3565" s="3" t="s">
        <v>975</v>
      </c>
    </row>
    <row r="3566" spans="5:8">
      <c r="E3566" t="str">
        <f t="shared" si="55"/>
        <v>2</v>
      </c>
      <c r="G3566" s="3" t="s">
        <v>1066</v>
      </c>
      <c r="H3566" s="3" t="s">
        <v>976</v>
      </c>
    </row>
    <row r="3567" spans="5:8">
      <c r="E3567" t="str">
        <f t="shared" si="55"/>
        <v>2</v>
      </c>
      <c r="G3567" s="3" t="s">
        <v>1066</v>
      </c>
      <c r="H3567" s="3" t="s">
        <v>977</v>
      </c>
    </row>
    <row r="3568" spans="5:8">
      <c r="E3568" t="str">
        <f t="shared" si="55"/>
        <v>2</v>
      </c>
      <c r="G3568" s="3" t="s">
        <v>1066</v>
      </c>
      <c r="H3568" s="3" t="s">
        <v>978</v>
      </c>
    </row>
    <row r="3569" spans="5:8">
      <c r="E3569" t="str">
        <f t="shared" si="55"/>
        <v>2</v>
      </c>
      <c r="G3569" s="3" t="s">
        <v>1066</v>
      </c>
      <c r="H3569" s="3" t="s">
        <v>979</v>
      </c>
    </row>
    <row r="3570" spans="5:8">
      <c r="E3570" t="str">
        <f t="shared" si="55"/>
        <v>2</v>
      </c>
      <c r="G3570" s="3" t="s">
        <v>1066</v>
      </c>
      <c r="H3570" s="3" t="s">
        <v>980</v>
      </c>
    </row>
    <row r="3571" spans="5:8">
      <c r="E3571" t="str">
        <f t="shared" si="55"/>
        <v>2</v>
      </c>
      <c r="G3571" s="3" t="s">
        <v>1066</v>
      </c>
      <c r="H3571" s="3" t="s">
        <v>981</v>
      </c>
    </row>
    <row r="3572" spans="5:8">
      <c r="E3572" t="str">
        <f t="shared" si="55"/>
        <v>2</v>
      </c>
      <c r="G3572" s="3" t="s">
        <v>1066</v>
      </c>
      <c r="H3572" s="3" t="s">
        <v>982</v>
      </c>
    </row>
    <row r="3573" spans="5:8">
      <c r="E3573" t="str">
        <f t="shared" si="55"/>
        <v>2</v>
      </c>
      <c r="G3573" s="3" t="s">
        <v>1066</v>
      </c>
      <c r="H3573" s="3" t="s">
        <v>983</v>
      </c>
    </row>
    <row r="3574" spans="5:8">
      <c r="E3574" t="str">
        <f t="shared" si="55"/>
        <v>2</v>
      </c>
      <c r="G3574" s="3" t="s">
        <v>1066</v>
      </c>
      <c r="H3574" s="3" t="s">
        <v>984</v>
      </c>
    </row>
    <row r="3575" spans="5:8">
      <c r="E3575" t="str">
        <f t="shared" si="55"/>
        <v>2</v>
      </c>
      <c r="G3575" s="3" t="s">
        <v>1066</v>
      </c>
      <c r="H3575" s="3" t="s">
        <v>985</v>
      </c>
    </row>
    <row r="3576" spans="5:8">
      <c r="E3576" t="str">
        <f t="shared" si="55"/>
        <v>2</v>
      </c>
      <c r="G3576" s="3" t="s">
        <v>1066</v>
      </c>
      <c r="H3576" s="3" t="s">
        <v>986</v>
      </c>
    </row>
    <row r="3577" spans="5:8">
      <c r="E3577" t="str">
        <f t="shared" si="55"/>
        <v>2</v>
      </c>
      <c r="G3577" s="3" t="s">
        <v>1066</v>
      </c>
      <c r="H3577" s="3" t="s">
        <v>987</v>
      </c>
    </row>
    <row r="3578" spans="5:8">
      <c r="E3578" t="str">
        <f t="shared" si="55"/>
        <v>2</v>
      </c>
      <c r="G3578" s="3" t="s">
        <v>1066</v>
      </c>
      <c r="H3578" s="3" t="s">
        <v>988</v>
      </c>
    </row>
    <row r="3579" spans="5:8">
      <c r="E3579" t="str">
        <f t="shared" si="55"/>
        <v>2</v>
      </c>
      <c r="G3579" s="3" t="s">
        <v>1066</v>
      </c>
      <c r="H3579" s="3" t="s">
        <v>989</v>
      </c>
    </row>
    <row r="3580" spans="5:8">
      <c r="E3580" t="str">
        <f t="shared" si="55"/>
        <v>2</v>
      </c>
      <c r="G3580" s="3" t="s">
        <v>1066</v>
      </c>
      <c r="H3580" s="3" t="s">
        <v>990</v>
      </c>
    </row>
    <row r="3581" spans="5:8">
      <c r="E3581" t="str">
        <f t="shared" si="55"/>
        <v>2</v>
      </c>
      <c r="G3581" s="3" t="s">
        <v>1066</v>
      </c>
      <c r="H3581" s="3" t="s">
        <v>991</v>
      </c>
    </row>
    <row r="3582" spans="5:8">
      <c r="E3582" t="str">
        <f t="shared" si="55"/>
        <v>2</v>
      </c>
      <c r="G3582" s="3" t="s">
        <v>1066</v>
      </c>
      <c r="H3582" s="3" t="s">
        <v>992</v>
      </c>
    </row>
    <row r="3583" spans="5:8">
      <c r="E3583" t="str">
        <f t="shared" si="55"/>
        <v>2</v>
      </c>
      <c r="G3583" s="3" t="s">
        <v>1066</v>
      </c>
      <c r="H3583" s="3" t="s">
        <v>993</v>
      </c>
    </row>
    <row r="3584" spans="5:8">
      <c r="E3584" t="str">
        <f t="shared" si="55"/>
        <v>2</v>
      </c>
      <c r="G3584" s="3" t="s">
        <v>1066</v>
      </c>
      <c r="H3584" s="3" t="s">
        <v>994</v>
      </c>
    </row>
    <row r="3585" spans="5:8">
      <c r="E3585" t="str">
        <f t="shared" si="55"/>
        <v>2</v>
      </c>
      <c r="G3585" s="3" t="s">
        <v>1066</v>
      </c>
      <c r="H3585" s="3" t="s">
        <v>995</v>
      </c>
    </row>
    <row r="3586" spans="5:8">
      <c r="E3586" t="str">
        <f t="shared" si="55"/>
        <v>2</v>
      </c>
      <c r="G3586" s="3" t="s">
        <v>1066</v>
      </c>
      <c r="H3586" s="3" t="s">
        <v>996</v>
      </c>
    </row>
    <row r="3587" spans="5:8">
      <c r="E3587" t="str">
        <f t="shared" si="55"/>
        <v>2</v>
      </c>
      <c r="G3587" s="3" t="s">
        <v>1066</v>
      </c>
      <c r="H3587" s="3" t="s">
        <v>997</v>
      </c>
    </row>
    <row r="3588" spans="5:8">
      <c r="E3588" t="str">
        <f t="shared" ref="E3588:E3651" si="56">RIGHT(H3588,1)</f>
        <v>2</v>
      </c>
      <c r="G3588" s="3" t="s">
        <v>1066</v>
      </c>
      <c r="H3588" s="3" t="s">
        <v>998</v>
      </c>
    </row>
    <row r="3589" spans="5:8">
      <c r="E3589" t="str">
        <f t="shared" si="56"/>
        <v>2</v>
      </c>
      <c r="G3589" s="3" t="s">
        <v>1066</v>
      </c>
      <c r="H3589" s="3" t="s">
        <v>999</v>
      </c>
    </row>
    <row r="3590" spans="5:8">
      <c r="E3590" t="str">
        <f t="shared" si="56"/>
        <v>2</v>
      </c>
      <c r="G3590" s="3" t="s">
        <v>1066</v>
      </c>
      <c r="H3590" s="3" t="s">
        <v>1000</v>
      </c>
    </row>
    <row r="3591" spans="5:8">
      <c r="E3591" t="str">
        <f t="shared" si="56"/>
        <v>2</v>
      </c>
      <c r="G3591" s="3" t="s">
        <v>1066</v>
      </c>
      <c r="H3591" s="3" t="s">
        <v>1001</v>
      </c>
    </row>
    <row r="3592" spans="5:8">
      <c r="E3592" t="str">
        <f t="shared" si="56"/>
        <v>2</v>
      </c>
      <c r="G3592" s="3" t="s">
        <v>1066</v>
      </c>
      <c r="H3592" s="3" t="s">
        <v>1002</v>
      </c>
    </row>
    <row r="3593" spans="5:8">
      <c r="E3593" t="str">
        <f t="shared" si="56"/>
        <v>2</v>
      </c>
      <c r="G3593" s="3" t="s">
        <v>1066</v>
      </c>
      <c r="H3593" s="3" t="s">
        <v>1003</v>
      </c>
    </row>
    <row r="3594" spans="5:8">
      <c r="E3594" t="str">
        <f t="shared" si="56"/>
        <v>2</v>
      </c>
      <c r="G3594" s="3" t="s">
        <v>1066</v>
      </c>
      <c r="H3594" s="3" t="s">
        <v>1004</v>
      </c>
    </row>
    <row r="3595" spans="5:8">
      <c r="E3595" t="str">
        <f t="shared" si="56"/>
        <v>2</v>
      </c>
      <c r="G3595" s="3" t="s">
        <v>1066</v>
      </c>
      <c r="H3595" s="3" t="s">
        <v>1005</v>
      </c>
    </row>
    <row r="3596" spans="5:8">
      <c r="E3596" t="str">
        <f t="shared" si="56"/>
        <v>2</v>
      </c>
      <c r="G3596" s="3" t="s">
        <v>1066</v>
      </c>
      <c r="H3596" s="3" t="s">
        <v>1006</v>
      </c>
    </row>
    <row r="3597" spans="5:8">
      <c r="E3597" t="str">
        <f t="shared" si="56"/>
        <v>1</v>
      </c>
      <c r="G3597" s="3" t="s">
        <v>1066</v>
      </c>
      <c r="H3597" s="3" t="s">
        <v>1007</v>
      </c>
    </row>
    <row r="3598" spans="5:8">
      <c r="E3598" t="str">
        <f t="shared" si="56"/>
        <v>1</v>
      </c>
      <c r="G3598" s="3" t="s">
        <v>1066</v>
      </c>
      <c r="H3598" s="3" t="s">
        <v>1008</v>
      </c>
    </row>
    <row r="3599" spans="5:8">
      <c r="E3599" t="str">
        <f t="shared" si="56"/>
        <v>1</v>
      </c>
      <c r="G3599" s="3" t="s">
        <v>1066</v>
      </c>
      <c r="H3599" s="3" t="s">
        <v>1009</v>
      </c>
    </row>
    <row r="3600" spans="5:8">
      <c r="E3600" t="str">
        <f t="shared" si="56"/>
        <v>1</v>
      </c>
      <c r="G3600" s="3" t="s">
        <v>1066</v>
      </c>
      <c r="H3600" s="3" t="s">
        <v>1010</v>
      </c>
    </row>
    <row r="3601" spans="5:8">
      <c r="E3601" t="str">
        <f t="shared" si="56"/>
        <v>1</v>
      </c>
      <c r="G3601" s="3" t="s">
        <v>1066</v>
      </c>
      <c r="H3601" s="3" t="s">
        <v>1011</v>
      </c>
    </row>
    <row r="3602" spans="5:8">
      <c r="E3602" t="str">
        <f t="shared" si="56"/>
        <v>1</v>
      </c>
      <c r="G3602" s="3" t="s">
        <v>1066</v>
      </c>
      <c r="H3602" s="3" t="s">
        <v>1012</v>
      </c>
    </row>
    <row r="3603" spans="5:8">
      <c r="E3603" t="str">
        <f t="shared" si="56"/>
        <v>1</v>
      </c>
      <c r="G3603" s="3" t="s">
        <v>1066</v>
      </c>
      <c r="H3603" s="3" t="s">
        <v>1013</v>
      </c>
    </row>
    <row r="3604" spans="5:8">
      <c r="E3604" t="str">
        <f t="shared" si="56"/>
        <v>1</v>
      </c>
      <c r="G3604" s="3" t="s">
        <v>1066</v>
      </c>
      <c r="H3604" s="3" t="s">
        <v>1014</v>
      </c>
    </row>
    <row r="3605" spans="5:8">
      <c r="E3605" t="str">
        <f t="shared" si="56"/>
        <v>1</v>
      </c>
      <c r="G3605" s="3" t="s">
        <v>1066</v>
      </c>
      <c r="H3605" s="3" t="s">
        <v>1015</v>
      </c>
    </row>
    <row r="3606" spans="5:8">
      <c r="E3606" t="str">
        <f t="shared" si="56"/>
        <v>1</v>
      </c>
      <c r="G3606" s="3" t="s">
        <v>1066</v>
      </c>
      <c r="H3606" s="3" t="s">
        <v>1016</v>
      </c>
    </row>
    <row r="3607" spans="5:8">
      <c r="E3607" t="str">
        <f t="shared" si="56"/>
        <v>1</v>
      </c>
      <c r="G3607" s="3" t="s">
        <v>1066</v>
      </c>
      <c r="H3607" s="3" t="s">
        <v>1017</v>
      </c>
    </row>
    <row r="3608" spans="5:8">
      <c r="E3608" t="str">
        <f t="shared" si="56"/>
        <v>1</v>
      </c>
      <c r="G3608" s="3" t="s">
        <v>1066</v>
      </c>
      <c r="H3608" s="3" t="s">
        <v>1018</v>
      </c>
    </row>
    <row r="3609" spans="5:8">
      <c r="E3609" t="str">
        <f t="shared" si="56"/>
        <v>1</v>
      </c>
      <c r="G3609" s="3" t="s">
        <v>1066</v>
      </c>
      <c r="H3609" s="3" t="s">
        <v>1019</v>
      </c>
    </row>
    <row r="3610" spans="5:8">
      <c r="E3610" t="str">
        <f t="shared" si="56"/>
        <v>1</v>
      </c>
      <c r="G3610" s="3" t="s">
        <v>1066</v>
      </c>
      <c r="H3610" s="3" t="s">
        <v>1020</v>
      </c>
    </row>
    <row r="3611" spans="5:8">
      <c r="E3611" t="str">
        <f t="shared" si="56"/>
        <v>1</v>
      </c>
      <c r="G3611" s="3" t="s">
        <v>1066</v>
      </c>
      <c r="H3611" s="3" t="s">
        <v>1021</v>
      </c>
    </row>
    <row r="3612" spans="5:8">
      <c r="E3612" t="str">
        <f t="shared" si="56"/>
        <v>1</v>
      </c>
      <c r="G3612" s="3" t="s">
        <v>1066</v>
      </c>
      <c r="H3612" s="3" t="s">
        <v>1022</v>
      </c>
    </row>
    <row r="3613" spans="5:8">
      <c r="E3613" t="str">
        <f t="shared" si="56"/>
        <v>1</v>
      </c>
      <c r="G3613" s="3" t="s">
        <v>1066</v>
      </c>
      <c r="H3613" s="3" t="s">
        <v>1023</v>
      </c>
    </row>
    <row r="3614" spans="5:8">
      <c r="E3614" t="str">
        <f t="shared" si="56"/>
        <v>1</v>
      </c>
      <c r="G3614" s="3" t="s">
        <v>1066</v>
      </c>
      <c r="H3614" s="3" t="s">
        <v>1024</v>
      </c>
    </row>
    <row r="3615" spans="5:8">
      <c r="E3615" t="str">
        <f t="shared" si="56"/>
        <v>1</v>
      </c>
      <c r="G3615" s="3" t="s">
        <v>1066</v>
      </c>
      <c r="H3615" s="3" t="s">
        <v>1025</v>
      </c>
    </row>
    <row r="3616" spans="5:8">
      <c r="E3616" t="str">
        <f t="shared" si="56"/>
        <v>1</v>
      </c>
      <c r="G3616" s="3" t="s">
        <v>1066</v>
      </c>
      <c r="H3616" s="3" t="s">
        <v>1026</v>
      </c>
    </row>
    <row r="3617" spans="5:8">
      <c r="E3617" t="str">
        <f t="shared" si="56"/>
        <v>1</v>
      </c>
      <c r="G3617" s="3" t="s">
        <v>1066</v>
      </c>
      <c r="H3617" s="3" t="s">
        <v>1027</v>
      </c>
    </row>
    <row r="3618" spans="5:8">
      <c r="E3618" t="str">
        <f t="shared" si="56"/>
        <v>1</v>
      </c>
      <c r="G3618" s="3" t="s">
        <v>1066</v>
      </c>
      <c r="H3618" s="3" t="s">
        <v>1028</v>
      </c>
    </row>
    <row r="3619" spans="5:8">
      <c r="E3619" t="str">
        <f t="shared" si="56"/>
        <v>1</v>
      </c>
      <c r="G3619" s="3" t="s">
        <v>1066</v>
      </c>
      <c r="H3619" s="3" t="s">
        <v>1029</v>
      </c>
    </row>
    <row r="3620" spans="5:8">
      <c r="E3620" t="str">
        <f t="shared" si="56"/>
        <v>1</v>
      </c>
      <c r="G3620" s="3" t="s">
        <v>1066</v>
      </c>
      <c r="H3620" s="3" t="s">
        <v>1030</v>
      </c>
    </row>
    <row r="3621" spans="5:8">
      <c r="E3621" t="str">
        <f t="shared" si="56"/>
        <v>1</v>
      </c>
      <c r="G3621" s="3" t="s">
        <v>1066</v>
      </c>
      <c r="H3621" s="3" t="s">
        <v>1031</v>
      </c>
    </row>
    <row r="3622" spans="5:8">
      <c r="E3622" t="str">
        <f t="shared" si="56"/>
        <v>1</v>
      </c>
      <c r="G3622" s="3" t="s">
        <v>1066</v>
      </c>
      <c r="H3622" s="3" t="s">
        <v>1032</v>
      </c>
    </row>
    <row r="3623" spans="5:8">
      <c r="E3623" t="str">
        <f t="shared" si="56"/>
        <v>1</v>
      </c>
      <c r="G3623" s="3" t="s">
        <v>1066</v>
      </c>
      <c r="H3623" s="3" t="s">
        <v>1033</v>
      </c>
    </row>
    <row r="3624" spans="5:8">
      <c r="E3624" t="str">
        <f t="shared" si="56"/>
        <v>1</v>
      </c>
      <c r="G3624" s="3" t="s">
        <v>1066</v>
      </c>
      <c r="H3624" s="3" t="s">
        <v>1034</v>
      </c>
    </row>
    <row r="3625" spans="5:8">
      <c r="E3625" t="str">
        <f t="shared" si="56"/>
        <v>1</v>
      </c>
      <c r="G3625" s="3" t="s">
        <v>1066</v>
      </c>
      <c r="H3625" s="3" t="s">
        <v>1035</v>
      </c>
    </row>
    <row r="3626" spans="5:8">
      <c r="E3626" t="str">
        <f t="shared" si="56"/>
        <v>1</v>
      </c>
      <c r="G3626" s="3" t="s">
        <v>1066</v>
      </c>
      <c r="H3626" s="3" t="s">
        <v>1036</v>
      </c>
    </row>
    <row r="3627" spans="5:8">
      <c r="E3627" t="str">
        <f t="shared" si="56"/>
        <v>1</v>
      </c>
      <c r="G3627" s="3" t="s">
        <v>1066</v>
      </c>
      <c r="H3627" s="3" t="s">
        <v>1037</v>
      </c>
    </row>
    <row r="3628" spans="5:8">
      <c r="E3628" t="str">
        <f t="shared" si="56"/>
        <v>1</v>
      </c>
      <c r="G3628" s="3" t="s">
        <v>1066</v>
      </c>
      <c r="H3628" s="3" t="s">
        <v>1038</v>
      </c>
    </row>
    <row r="3629" spans="5:8">
      <c r="E3629" t="str">
        <f t="shared" si="56"/>
        <v>1</v>
      </c>
      <c r="G3629" s="3" t="s">
        <v>1066</v>
      </c>
      <c r="H3629" s="3" t="s">
        <v>1039</v>
      </c>
    </row>
    <row r="3630" spans="5:8">
      <c r="E3630" t="str">
        <f t="shared" si="56"/>
        <v>1</v>
      </c>
      <c r="G3630" s="3" t="s">
        <v>1066</v>
      </c>
      <c r="H3630" s="3" t="s">
        <v>1040</v>
      </c>
    </row>
    <row r="3631" spans="5:8">
      <c r="E3631" t="str">
        <f t="shared" si="56"/>
        <v>1</v>
      </c>
      <c r="G3631" s="3" t="s">
        <v>1066</v>
      </c>
      <c r="H3631" s="3" t="s">
        <v>1041</v>
      </c>
    </row>
    <row r="3632" spans="5:8">
      <c r="E3632" t="str">
        <f t="shared" si="56"/>
        <v>1</v>
      </c>
      <c r="G3632" s="3" t="s">
        <v>1066</v>
      </c>
      <c r="H3632" s="3" t="s">
        <v>1042</v>
      </c>
    </row>
    <row r="3633" spans="5:8">
      <c r="E3633" t="str">
        <f t="shared" si="56"/>
        <v>2</v>
      </c>
      <c r="G3633" s="3" t="s">
        <v>1066</v>
      </c>
      <c r="H3633" s="3" t="s">
        <v>1043</v>
      </c>
    </row>
    <row r="3634" spans="5:8">
      <c r="E3634" t="str">
        <f t="shared" si="56"/>
        <v>2</v>
      </c>
      <c r="G3634" s="3" t="s">
        <v>1066</v>
      </c>
      <c r="H3634" s="3" t="s">
        <v>1044</v>
      </c>
    </row>
    <row r="3635" spans="5:8">
      <c r="E3635" t="str">
        <f t="shared" si="56"/>
        <v>2</v>
      </c>
      <c r="G3635" s="3" t="s">
        <v>1066</v>
      </c>
      <c r="H3635" s="3" t="s">
        <v>1045</v>
      </c>
    </row>
    <row r="3636" spans="5:8">
      <c r="E3636" t="str">
        <f t="shared" si="56"/>
        <v>2</v>
      </c>
      <c r="G3636" s="3" t="s">
        <v>1066</v>
      </c>
      <c r="H3636" s="3" t="s">
        <v>1046</v>
      </c>
    </row>
    <row r="3637" spans="5:8">
      <c r="E3637" t="str">
        <f t="shared" si="56"/>
        <v>1</v>
      </c>
      <c r="G3637" s="3" t="s">
        <v>1066</v>
      </c>
      <c r="H3637" s="3" t="s">
        <v>1047</v>
      </c>
    </row>
    <row r="3638" spans="5:8">
      <c r="E3638" t="str">
        <f t="shared" si="56"/>
        <v>1</v>
      </c>
      <c r="G3638" s="3" t="s">
        <v>1066</v>
      </c>
      <c r="H3638" s="3" t="s">
        <v>1048</v>
      </c>
    </row>
    <row r="3639" spans="5:8">
      <c r="E3639" t="str">
        <f t="shared" si="56"/>
        <v>1</v>
      </c>
      <c r="G3639" s="3" t="s">
        <v>1066</v>
      </c>
      <c r="H3639" s="3" t="s">
        <v>1049</v>
      </c>
    </row>
    <row r="3640" spans="5:8">
      <c r="E3640" t="str">
        <f t="shared" si="56"/>
        <v>1</v>
      </c>
      <c r="G3640" s="3" t="s">
        <v>1066</v>
      </c>
      <c r="H3640" s="3" t="s">
        <v>1050</v>
      </c>
    </row>
    <row r="3641" spans="5:8">
      <c r="E3641" t="str">
        <f t="shared" si="56"/>
        <v>2</v>
      </c>
      <c r="G3641" s="3" t="s">
        <v>1066</v>
      </c>
      <c r="H3641" s="3" t="s">
        <v>1051</v>
      </c>
    </row>
    <row r="3642" spans="5:8">
      <c r="E3642" t="str">
        <f t="shared" si="56"/>
        <v>1</v>
      </c>
      <c r="G3642" s="3" t="s">
        <v>1066</v>
      </c>
      <c r="H3642" s="3" t="s">
        <v>1052</v>
      </c>
    </row>
    <row r="3643" spans="5:8">
      <c r="E3643" t="str">
        <f t="shared" si="56"/>
        <v>1</v>
      </c>
      <c r="G3643" s="3" t="s">
        <v>1066</v>
      </c>
      <c r="H3643" s="3" t="s">
        <v>1053</v>
      </c>
    </row>
    <row r="3644" spans="5:8">
      <c r="E3644" t="str">
        <f t="shared" si="56"/>
        <v>2</v>
      </c>
      <c r="G3644" s="3" t="s">
        <v>1066</v>
      </c>
      <c r="H3644" s="3" t="s">
        <v>1054</v>
      </c>
    </row>
    <row r="3645" spans="5:8">
      <c r="E3645" t="str">
        <f t="shared" si="56"/>
        <v>2</v>
      </c>
      <c r="G3645" s="3" t="s">
        <v>1066</v>
      </c>
      <c r="H3645" s="3" t="s">
        <v>1055</v>
      </c>
    </row>
    <row r="3646" spans="5:8">
      <c r="E3646" t="str">
        <f t="shared" si="56"/>
        <v>2</v>
      </c>
      <c r="G3646" s="3" t="s">
        <v>1066</v>
      </c>
      <c r="H3646" s="3" t="s">
        <v>1056</v>
      </c>
    </row>
    <row r="3647" spans="5:8">
      <c r="E3647" t="str">
        <f t="shared" si="56"/>
        <v>2</v>
      </c>
      <c r="G3647" s="3" t="s">
        <v>1066</v>
      </c>
      <c r="H3647" s="3" t="s">
        <v>1057</v>
      </c>
    </row>
    <row r="3648" spans="5:8">
      <c r="E3648" t="str">
        <f t="shared" si="56"/>
        <v>2</v>
      </c>
      <c r="G3648" s="3" t="s">
        <v>1066</v>
      </c>
      <c r="H3648" s="3" t="s">
        <v>1058</v>
      </c>
    </row>
    <row r="3649" spans="5:8">
      <c r="E3649" t="str">
        <f t="shared" si="56"/>
        <v>2</v>
      </c>
      <c r="G3649" s="3" t="s">
        <v>1066</v>
      </c>
      <c r="H3649" s="3" t="s">
        <v>1059</v>
      </c>
    </row>
    <row r="3650" spans="5:8">
      <c r="E3650" t="str">
        <f t="shared" si="56"/>
        <v>2</v>
      </c>
      <c r="G3650" s="3" t="s">
        <v>1066</v>
      </c>
      <c r="H3650" s="3" t="s">
        <v>1060</v>
      </c>
    </row>
    <row r="3651" spans="5:8">
      <c r="E3651" t="str">
        <f t="shared" si="56"/>
        <v>2</v>
      </c>
      <c r="G3651" s="3" t="s">
        <v>1066</v>
      </c>
      <c r="H3651" s="3" t="s">
        <v>1061</v>
      </c>
    </row>
    <row r="3652" spans="5:8">
      <c r="E3652" t="str">
        <f t="shared" ref="E3652:E3715" si="57">RIGHT(H3652,1)</f>
        <v>2</v>
      </c>
      <c r="G3652" s="3" t="s">
        <v>1066</v>
      </c>
      <c r="H3652" s="3" t="s">
        <v>1062</v>
      </c>
    </row>
    <row r="3653" spans="5:8">
      <c r="E3653" t="str">
        <f t="shared" si="57"/>
        <v>2</v>
      </c>
      <c r="G3653" s="3" t="s">
        <v>1066</v>
      </c>
      <c r="H3653" s="3" t="s">
        <v>1063</v>
      </c>
    </row>
    <row r="3654" spans="5:8">
      <c r="E3654" t="str">
        <f t="shared" si="57"/>
        <v>1</v>
      </c>
      <c r="G3654" s="3" t="s">
        <v>1066</v>
      </c>
      <c r="H3654" s="3" t="s">
        <v>97</v>
      </c>
    </row>
    <row r="3655" spans="5:8">
      <c r="E3655" t="str">
        <f t="shared" si="57"/>
        <v>2</v>
      </c>
      <c r="G3655" s="3" t="s">
        <v>1066</v>
      </c>
      <c r="H3655" s="3" t="s">
        <v>98</v>
      </c>
    </row>
    <row r="3656" spans="5:8">
      <c r="E3656" t="str">
        <f t="shared" si="57"/>
        <v>3</v>
      </c>
      <c r="G3656" s="3" t="s">
        <v>1066</v>
      </c>
      <c r="H3656" s="3" t="s">
        <v>99</v>
      </c>
    </row>
    <row r="3657" spans="5:8">
      <c r="E3657" t="str">
        <f t="shared" si="57"/>
        <v>2</v>
      </c>
      <c r="G3657" s="3" t="s">
        <v>1066</v>
      </c>
      <c r="H3657" s="3" t="s">
        <v>100</v>
      </c>
    </row>
    <row r="3658" spans="5:8">
      <c r="E3658" t="str">
        <f t="shared" si="57"/>
        <v>4</v>
      </c>
      <c r="G3658" s="3" t="s">
        <v>1066</v>
      </c>
      <c r="H3658" s="3" t="s">
        <v>101</v>
      </c>
    </row>
    <row r="3659" spans="5:8">
      <c r="E3659" t="str">
        <f t="shared" si="57"/>
        <v>5</v>
      </c>
      <c r="G3659" s="3" t="s">
        <v>1066</v>
      </c>
      <c r="H3659" s="3" t="s">
        <v>102</v>
      </c>
    </row>
    <row r="3660" spans="5:8">
      <c r="E3660" t="str">
        <f t="shared" si="57"/>
        <v>8</v>
      </c>
      <c r="G3660" s="3" t="s">
        <v>1066</v>
      </c>
      <c r="H3660" s="3" t="s">
        <v>103</v>
      </c>
    </row>
    <row r="3661" spans="5:8">
      <c r="E3661" t="str">
        <f t="shared" si="57"/>
        <v>9</v>
      </c>
      <c r="G3661" s="3" t="s">
        <v>1066</v>
      </c>
      <c r="H3661" s="3" t="s">
        <v>104</v>
      </c>
    </row>
    <row r="3662" spans="5:8">
      <c r="E3662" t="str">
        <f t="shared" si="57"/>
        <v>8</v>
      </c>
      <c r="G3662" s="3" t="s">
        <v>1066</v>
      </c>
      <c r="H3662" s="3" t="s">
        <v>105</v>
      </c>
    </row>
    <row r="3663" spans="5:8">
      <c r="E3663" t="str">
        <f t="shared" si="57"/>
        <v>9</v>
      </c>
      <c r="G3663" s="3" t="s">
        <v>1066</v>
      </c>
      <c r="H3663" s="3" t="s">
        <v>106</v>
      </c>
    </row>
    <row r="3664" spans="5:8">
      <c r="E3664" t="str">
        <f t="shared" si="57"/>
        <v>1</v>
      </c>
      <c r="G3664" s="3" t="s">
        <v>1066</v>
      </c>
      <c r="H3664" s="3" t="s">
        <v>107</v>
      </c>
    </row>
    <row r="3665" spans="5:8">
      <c r="E3665" t="str">
        <f t="shared" si="57"/>
        <v>2</v>
      </c>
      <c r="G3665" s="3" t="s">
        <v>1066</v>
      </c>
      <c r="H3665" s="3" t="s">
        <v>108</v>
      </c>
    </row>
    <row r="3666" spans="5:8">
      <c r="E3666" t="str">
        <f t="shared" si="57"/>
        <v>3</v>
      </c>
      <c r="G3666" s="3" t="s">
        <v>1066</v>
      </c>
      <c r="H3666" s="3" t="s">
        <v>109</v>
      </c>
    </row>
    <row r="3667" spans="5:8">
      <c r="E3667" t="str">
        <f t="shared" si="57"/>
        <v>4</v>
      </c>
      <c r="G3667" s="3" t="s">
        <v>1066</v>
      </c>
      <c r="H3667" s="3" t="s">
        <v>110</v>
      </c>
    </row>
    <row r="3668" spans="5:8">
      <c r="E3668" t="str">
        <f t="shared" si="57"/>
        <v>5</v>
      </c>
      <c r="G3668" s="3" t="s">
        <v>1066</v>
      </c>
      <c r="H3668" s="3" t="s">
        <v>111</v>
      </c>
    </row>
    <row r="3669" spans="5:8">
      <c r="E3669" t="str">
        <f t="shared" si="57"/>
        <v>0</v>
      </c>
      <c r="G3669" s="3" t="s">
        <v>1066</v>
      </c>
      <c r="H3669" s="3" t="s">
        <v>112</v>
      </c>
    </row>
    <row r="3670" spans="5:8">
      <c r="E3670" t="str">
        <f t="shared" si="57"/>
        <v>9</v>
      </c>
      <c r="G3670" s="3" t="s">
        <v>1066</v>
      </c>
      <c r="H3670" s="3" t="s">
        <v>113</v>
      </c>
    </row>
    <row r="3671" spans="5:8">
      <c r="E3671" t="str">
        <f t="shared" si="57"/>
        <v>1</v>
      </c>
      <c r="G3671" s="3" t="s">
        <v>1066</v>
      </c>
      <c r="H3671" s="3" t="s">
        <v>114</v>
      </c>
    </row>
    <row r="3672" spans="5:8">
      <c r="E3672" t="str">
        <f t="shared" si="57"/>
        <v>2</v>
      </c>
      <c r="G3672" s="3" t="s">
        <v>1066</v>
      </c>
      <c r="H3672" s="3" t="s">
        <v>115</v>
      </c>
    </row>
    <row r="3673" spans="5:8">
      <c r="E3673" t="str">
        <f t="shared" si="57"/>
        <v>3</v>
      </c>
      <c r="G3673" s="3" t="s">
        <v>1066</v>
      </c>
      <c r="H3673" s="3" t="s">
        <v>116</v>
      </c>
    </row>
    <row r="3674" spans="5:8">
      <c r="E3674" t="str">
        <f t="shared" si="57"/>
        <v>4</v>
      </c>
      <c r="G3674" s="3" t="s">
        <v>1066</v>
      </c>
      <c r="H3674" s="3" t="s">
        <v>117</v>
      </c>
    </row>
    <row r="3675" spans="5:8">
      <c r="E3675" t="str">
        <f t="shared" si="57"/>
        <v>8</v>
      </c>
      <c r="G3675" s="3" t="s">
        <v>1066</v>
      </c>
      <c r="H3675" s="3" t="s">
        <v>118</v>
      </c>
    </row>
    <row r="3676" spans="5:8">
      <c r="E3676" t="str">
        <f t="shared" si="57"/>
        <v>9</v>
      </c>
      <c r="G3676" s="3" t="s">
        <v>1066</v>
      </c>
      <c r="H3676" s="3" t="s">
        <v>119</v>
      </c>
    </row>
    <row r="3677" spans="5:8">
      <c r="E3677" t="str">
        <f t="shared" si="57"/>
        <v>8</v>
      </c>
      <c r="G3677" s="3" t="s">
        <v>1066</v>
      </c>
      <c r="H3677" s="3" t="s">
        <v>120</v>
      </c>
    </row>
    <row r="3678" spans="5:8">
      <c r="E3678" t="str">
        <f t="shared" si="57"/>
        <v>9</v>
      </c>
      <c r="G3678" s="3" t="s">
        <v>1066</v>
      </c>
      <c r="H3678" s="3" t="s">
        <v>121</v>
      </c>
    </row>
    <row r="3679" spans="5:8">
      <c r="E3679" t="str">
        <f t="shared" si="57"/>
        <v>1</v>
      </c>
      <c r="G3679" s="3" t="s">
        <v>1066</v>
      </c>
      <c r="H3679" s="3" t="s">
        <v>122</v>
      </c>
    </row>
    <row r="3680" spans="5:8">
      <c r="E3680" t="str">
        <f t="shared" si="57"/>
        <v>2</v>
      </c>
      <c r="G3680" s="3" t="s">
        <v>1066</v>
      </c>
      <c r="H3680" s="3" t="s">
        <v>123</v>
      </c>
    </row>
    <row r="3681" spans="5:8">
      <c r="E3681" t="str">
        <f t="shared" si="57"/>
        <v>8</v>
      </c>
      <c r="G3681" s="3" t="s">
        <v>1066</v>
      </c>
      <c r="H3681" s="3" t="s">
        <v>124</v>
      </c>
    </row>
    <row r="3682" spans="5:8">
      <c r="E3682" t="str">
        <f t="shared" si="57"/>
        <v>9</v>
      </c>
      <c r="G3682" s="3" t="s">
        <v>1066</v>
      </c>
      <c r="H3682" s="3" t="s">
        <v>125</v>
      </c>
    </row>
    <row r="3683" spans="5:8">
      <c r="E3683" t="str">
        <f t="shared" si="57"/>
        <v>8</v>
      </c>
      <c r="G3683" s="3" t="s">
        <v>1066</v>
      </c>
      <c r="H3683" s="3" t="s">
        <v>126</v>
      </c>
    </row>
    <row r="3684" spans="5:8">
      <c r="E3684" t="str">
        <f t="shared" si="57"/>
        <v>9</v>
      </c>
      <c r="G3684" s="3" t="s">
        <v>1066</v>
      </c>
      <c r="H3684" s="3" t="s">
        <v>127</v>
      </c>
    </row>
    <row r="3685" spans="5:8">
      <c r="E3685" t="str">
        <f t="shared" si="57"/>
        <v>1</v>
      </c>
      <c r="G3685" s="3" t="s">
        <v>1066</v>
      </c>
      <c r="H3685" s="3" t="s">
        <v>128</v>
      </c>
    </row>
    <row r="3686" spans="5:8">
      <c r="E3686" t="str">
        <f t="shared" si="57"/>
        <v>1</v>
      </c>
      <c r="G3686" s="3" t="s">
        <v>1066</v>
      </c>
      <c r="H3686" s="3" t="s">
        <v>129</v>
      </c>
    </row>
    <row r="3687" spans="5:8">
      <c r="E3687" t="str">
        <f t="shared" si="57"/>
        <v>2</v>
      </c>
      <c r="G3687" s="3" t="s">
        <v>1066</v>
      </c>
      <c r="H3687" s="3" t="s">
        <v>130</v>
      </c>
    </row>
    <row r="3688" spans="5:8">
      <c r="E3688" t="str">
        <f t="shared" si="57"/>
        <v>3</v>
      </c>
      <c r="G3688" s="3" t="s">
        <v>1066</v>
      </c>
      <c r="H3688" s="3" t="s">
        <v>131</v>
      </c>
    </row>
    <row r="3689" spans="5:8">
      <c r="E3689" t="str">
        <f t="shared" si="57"/>
        <v>4</v>
      </c>
      <c r="G3689" s="3" t="s">
        <v>1066</v>
      </c>
      <c r="H3689" s="3" t="s">
        <v>132</v>
      </c>
    </row>
    <row r="3690" spans="5:8">
      <c r="E3690" t="str">
        <f t="shared" si="57"/>
        <v>5</v>
      </c>
      <c r="G3690" s="3" t="s">
        <v>1066</v>
      </c>
      <c r="H3690" s="3" t="s">
        <v>133</v>
      </c>
    </row>
    <row r="3691" spans="5:8">
      <c r="E3691" t="str">
        <f t="shared" si="57"/>
        <v>6</v>
      </c>
      <c r="G3691" s="3" t="s">
        <v>1066</v>
      </c>
      <c r="H3691" s="3" t="s">
        <v>134</v>
      </c>
    </row>
    <row r="3692" spans="5:8">
      <c r="E3692" t="str">
        <f t="shared" si="57"/>
        <v>7</v>
      </c>
      <c r="G3692" s="3" t="s">
        <v>1066</v>
      </c>
      <c r="H3692" s="3" t="s">
        <v>135</v>
      </c>
    </row>
    <row r="3693" spans="5:8">
      <c r="E3693" t="str">
        <f t="shared" si="57"/>
        <v>8</v>
      </c>
      <c r="G3693" s="3" t="s">
        <v>1066</v>
      </c>
      <c r="H3693" s="3" t="s">
        <v>136</v>
      </c>
    </row>
    <row r="3694" spans="5:8">
      <c r="E3694" t="str">
        <f t="shared" si="57"/>
        <v>9</v>
      </c>
      <c r="G3694" s="3" t="s">
        <v>1066</v>
      </c>
      <c r="H3694" s="3" t="s">
        <v>137</v>
      </c>
    </row>
    <row r="3695" spans="5:8">
      <c r="E3695" t="str">
        <f t="shared" si="57"/>
        <v>0</v>
      </c>
      <c r="G3695" s="3" t="s">
        <v>1066</v>
      </c>
      <c r="H3695" s="3" t="s">
        <v>138</v>
      </c>
    </row>
    <row r="3696" spans="5:8">
      <c r="E3696" t="str">
        <f t="shared" si="57"/>
        <v>5</v>
      </c>
      <c r="G3696" s="3" t="s">
        <v>1066</v>
      </c>
      <c r="H3696" s="3" t="s">
        <v>139</v>
      </c>
    </row>
    <row r="3697" spans="5:8">
      <c r="E3697" t="str">
        <f t="shared" si="57"/>
        <v>6</v>
      </c>
      <c r="G3697" s="3" t="s">
        <v>1066</v>
      </c>
      <c r="H3697" s="3" t="s">
        <v>140</v>
      </c>
    </row>
    <row r="3698" spans="5:8">
      <c r="E3698" t="str">
        <f t="shared" si="57"/>
        <v>1</v>
      </c>
      <c r="G3698" s="3" t="s">
        <v>1066</v>
      </c>
      <c r="H3698" s="3" t="s">
        <v>141</v>
      </c>
    </row>
    <row r="3699" spans="5:8">
      <c r="E3699" t="str">
        <f t="shared" si="57"/>
        <v>2</v>
      </c>
      <c r="G3699" s="3" t="s">
        <v>1066</v>
      </c>
      <c r="H3699" s="3" t="s">
        <v>142</v>
      </c>
    </row>
    <row r="3700" spans="5:8">
      <c r="E3700" t="str">
        <f t="shared" si="57"/>
        <v>9</v>
      </c>
      <c r="G3700" s="3" t="s">
        <v>1066</v>
      </c>
      <c r="H3700" s="3" t="s">
        <v>143</v>
      </c>
    </row>
    <row r="3701" spans="5:8">
      <c r="E3701" t="str">
        <f t="shared" si="57"/>
        <v>1</v>
      </c>
      <c r="G3701" s="3" t="s">
        <v>1066</v>
      </c>
      <c r="H3701" s="3" t="s">
        <v>144</v>
      </c>
    </row>
    <row r="3702" spans="5:8">
      <c r="E3702" t="str">
        <f t="shared" si="57"/>
        <v>2</v>
      </c>
      <c r="G3702" s="3" t="s">
        <v>1066</v>
      </c>
      <c r="H3702" s="3" t="s">
        <v>145</v>
      </c>
    </row>
    <row r="3703" spans="5:8">
      <c r="E3703" t="str">
        <f t="shared" si="57"/>
        <v>8</v>
      </c>
      <c r="G3703" s="3" t="s">
        <v>1066</v>
      </c>
      <c r="H3703" s="3" t="s">
        <v>146</v>
      </c>
    </row>
    <row r="3704" spans="5:8">
      <c r="E3704" t="str">
        <f t="shared" si="57"/>
        <v>9</v>
      </c>
      <c r="G3704" s="3" t="s">
        <v>1066</v>
      </c>
      <c r="H3704" s="3" t="s">
        <v>147</v>
      </c>
    </row>
    <row r="3705" spans="5:8">
      <c r="E3705" t="str">
        <f t="shared" si="57"/>
        <v>8</v>
      </c>
      <c r="G3705" s="3" t="s">
        <v>1066</v>
      </c>
      <c r="H3705" s="3" t="s">
        <v>148</v>
      </c>
    </row>
    <row r="3706" spans="5:8">
      <c r="E3706" t="str">
        <f t="shared" si="57"/>
        <v>9</v>
      </c>
      <c r="G3706" s="3" t="s">
        <v>1066</v>
      </c>
      <c r="H3706" s="3" t="s">
        <v>149</v>
      </c>
    </row>
    <row r="3707" spans="5:8">
      <c r="E3707" t="str">
        <f t="shared" si="57"/>
        <v>1</v>
      </c>
      <c r="G3707" s="3" t="s">
        <v>1066</v>
      </c>
      <c r="H3707" s="3" t="s">
        <v>150</v>
      </c>
    </row>
    <row r="3708" spans="5:8">
      <c r="E3708" t="str">
        <f t="shared" si="57"/>
        <v>2</v>
      </c>
      <c r="G3708" s="3" t="s">
        <v>1066</v>
      </c>
      <c r="H3708" s="3" t="s">
        <v>151</v>
      </c>
    </row>
    <row r="3709" spans="5:8">
      <c r="E3709" t="str">
        <f t="shared" si="57"/>
        <v>3</v>
      </c>
      <c r="G3709" s="3" t="s">
        <v>1066</v>
      </c>
      <c r="H3709" s="3" t="s">
        <v>152</v>
      </c>
    </row>
    <row r="3710" spans="5:8">
      <c r="E3710" t="str">
        <f t="shared" si="57"/>
        <v>4</v>
      </c>
      <c r="G3710" s="3" t="s">
        <v>1066</v>
      </c>
      <c r="H3710" s="3" t="s">
        <v>153</v>
      </c>
    </row>
    <row r="3711" spans="5:8">
      <c r="E3711" t="str">
        <f t="shared" si="57"/>
        <v>5</v>
      </c>
      <c r="G3711" s="3" t="s">
        <v>1066</v>
      </c>
      <c r="H3711" s="3" t="s">
        <v>154</v>
      </c>
    </row>
    <row r="3712" spans="5:8">
      <c r="E3712" t="str">
        <f t="shared" si="57"/>
        <v>6</v>
      </c>
      <c r="G3712" s="3" t="s">
        <v>1066</v>
      </c>
      <c r="H3712" s="3" t="s">
        <v>155</v>
      </c>
    </row>
    <row r="3713" spans="5:8">
      <c r="E3713" t="str">
        <f t="shared" si="57"/>
        <v>1</v>
      </c>
      <c r="G3713" s="3" t="s">
        <v>1066</v>
      </c>
      <c r="H3713" s="3" t="s">
        <v>156</v>
      </c>
    </row>
    <row r="3714" spans="5:8">
      <c r="E3714" t="str">
        <f t="shared" si="57"/>
        <v>2</v>
      </c>
      <c r="G3714" s="3" t="s">
        <v>1066</v>
      </c>
      <c r="H3714" s="3" t="s">
        <v>157</v>
      </c>
    </row>
    <row r="3715" spans="5:8">
      <c r="E3715" t="str">
        <f t="shared" si="57"/>
        <v>8</v>
      </c>
      <c r="G3715" s="3" t="s">
        <v>1066</v>
      </c>
      <c r="H3715" s="3" t="s">
        <v>158</v>
      </c>
    </row>
    <row r="3716" spans="5:8">
      <c r="E3716" t="str">
        <f t="shared" ref="E3716:E3779" si="58">RIGHT(H3716,1)</f>
        <v>9</v>
      </c>
      <c r="G3716" s="3" t="s">
        <v>1066</v>
      </c>
      <c r="H3716" s="3" t="s">
        <v>159</v>
      </c>
    </row>
    <row r="3717" spans="5:8">
      <c r="E3717" t="str">
        <f t="shared" si="58"/>
        <v>8</v>
      </c>
      <c r="G3717" s="3" t="s">
        <v>1066</v>
      </c>
      <c r="H3717" s="3" t="s">
        <v>160</v>
      </c>
    </row>
    <row r="3718" spans="5:8">
      <c r="E3718" t="str">
        <f t="shared" si="58"/>
        <v>9</v>
      </c>
      <c r="G3718" s="3" t="s">
        <v>1066</v>
      </c>
      <c r="H3718" s="3" t="s">
        <v>161</v>
      </c>
    </row>
    <row r="3719" spans="5:8">
      <c r="E3719" t="str">
        <f t="shared" si="58"/>
        <v>8</v>
      </c>
      <c r="G3719" s="3" t="s">
        <v>1066</v>
      </c>
      <c r="H3719" s="3" t="s">
        <v>162</v>
      </c>
    </row>
    <row r="3720" spans="5:8">
      <c r="E3720" t="str">
        <f t="shared" si="58"/>
        <v>9</v>
      </c>
      <c r="G3720" s="3" t="s">
        <v>1066</v>
      </c>
      <c r="H3720" s="3" t="s">
        <v>163</v>
      </c>
    </row>
    <row r="3721" spans="5:8">
      <c r="E3721" t="str">
        <f t="shared" si="58"/>
        <v>1</v>
      </c>
      <c r="G3721" s="3" t="s">
        <v>1066</v>
      </c>
      <c r="H3721" s="3" t="s">
        <v>164</v>
      </c>
    </row>
    <row r="3722" spans="5:8">
      <c r="E3722" t="str">
        <f t="shared" si="58"/>
        <v>1</v>
      </c>
      <c r="G3722" s="3" t="s">
        <v>1066</v>
      </c>
      <c r="H3722" s="3" t="s">
        <v>165</v>
      </c>
    </row>
    <row r="3723" spans="5:8">
      <c r="E3723" t="str">
        <f t="shared" si="58"/>
        <v>2</v>
      </c>
      <c r="G3723" s="3" t="s">
        <v>1066</v>
      </c>
      <c r="H3723" s="3" t="s">
        <v>166</v>
      </c>
    </row>
    <row r="3724" spans="5:8">
      <c r="E3724" t="str">
        <f t="shared" si="58"/>
        <v>3</v>
      </c>
      <c r="G3724" s="3" t="s">
        <v>1066</v>
      </c>
      <c r="H3724" s="3" t="s">
        <v>167</v>
      </c>
    </row>
    <row r="3725" spans="5:8">
      <c r="E3725" t="str">
        <f t="shared" si="58"/>
        <v>6</v>
      </c>
      <c r="G3725" s="3" t="s">
        <v>1066</v>
      </c>
      <c r="H3725" s="3" t="s">
        <v>168</v>
      </c>
    </row>
    <row r="3726" spans="5:8">
      <c r="E3726" t="str">
        <f t="shared" si="58"/>
        <v>7</v>
      </c>
      <c r="G3726" s="3" t="s">
        <v>1066</v>
      </c>
      <c r="H3726" s="3" t="s">
        <v>169</v>
      </c>
    </row>
    <row r="3727" spans="5:8">
      <c r="E3727" t="str">
        <f t="shared" si="58"/>
        <v>8</v>
      </c>
      <c r="G3727" s="3" t="s">
        <v>1066</v>
      </c>
      <c r="H3727" s="3" t="s">
        <v>170</v>
      </c>
    </row>
    <row r="3728" spans="5:8">
      <c r="E3728" t="str">
        <f t="shared" si="58"/>
        <v>9</v>
      </c>
      <c r="G3728" s="3" t="s">
        <v>1066</v>
      </c>
      <c r="H3728" s="3" t="s">
        <v>171</v>
      </c>
    </row>
    <row r="3729" spans="5:8">
      <c r="E3729" t="str">
        <f t="shared" si="58"/>
        <v>0</v>
      </c>
      <c r="G3729" s="3" t="s">
        <v>1066</v>
      </c>
      <c r="H3729" s="3" t="s">
        <v>172</v>
      </c>
    </row>
    <row r="3730" spans="5:8">
      <c r="E3730" t="str">
        <f t="shared" si="58"/>
        <v>2</v>
      </c>
      <c r="G3730" s="3" t="s">
        <v>1066</v>
      </c>
      <c r="H3730" s="3" t="s">
        <v>173</v>
      </c>
    </row>
    <row r="3731" spans="5:8">
      <c r="E3731" t="str">
        <f t="shared" si="58"/>
        <v>4</v>
      </c>
      <c r="G3731" s="3" t="s">
        <v>1066</v>
      </c>
      <c r="H3731" s="3" t="s">
        <v>174</v>
      </c>
    </row>
    <row r="3732" spans="5:8">
      <c r="E3732" t="str">
        <f t="shared" si="58"/>
        <v>5</v>
      </c>
      <c r="G3732" s="3" t="s">
        <v>1066</v>
      </c>
      <c r="H3732" s="3" t="s">
        <v>175</v>
      </c>
    </row>
    <row r="3733" spans="5:8">
      <c r="E3733" t="str">
        <f t="shared" si="58"/>
        <v>6</v>
      </c>
      <c r="G3733" s="3" t="s">
        <v>1066</v>
      </c>
      <c r="H3733" s="3" t="s">
        <v>176</v>
      </c>
    </row>
    <row r="3734" spans="5:8">
      <c r="E3734" t="str">
        <f t="shared" si="58"/>
        <v>7</v>
      </c>
      <c r="G3734" s="3" t="s">
        <v>1066</v>
      </c>
      <c r="H3734" s="3" t="s">
        <v>177</v>
      </c>
    </row>
    <row r="3735" spans="5:8">
      <c r="E3735" t="str">
        <f t="shared" si="58"/>
        <v>8</v>
      </c>
      <c r="G3735" s="3" t="s">
        <v>1066</v>
      </c>
      <c r="H3735" s="3" t="s">
        <v>178</v>
      </c>
    </row>
    <row r="3736" spans="5:8">
      <c r="E3736" t="str">
        <f t="shared" si="58"/>
        <v>9</v>
      </c>
      <c r="G3736" s="3" t="s">
        <v>1066</v>
      </c>
      <c r="H3736" s="3" t="s">
        <v>179</v>
      </c>
    </row>
    <row r="3737" spans="5:8">
      <c r="E3737" t="str">
        <f t="shared" si="58"/>
        <v>1</v>
      </c>
      <c r="G3737" s="3" t="s">
        <v>1066</v>
      </c>
      <c r="H3737" s="3" t="s">
        <v>180</v>
      </c>
    </row>
    <row r="3738" spans="5:8">
      <c r="E3738" t="str">
        <f t="shared" si="58"/>
        <v>5</v>
      </c>
      <c r="G3738" s="3" t="s">
        <v>1066</v>
      </c>
      <c r="H3738" s="3" t="s">
        <v>181</v>
      </c>
    </row>
    <row r="3739" spans="5:8">
      <c r="E3739" t="str">
        <f t="shared" si="58"/>
        <v>6</v>
      </c>
      <c r="G3739" s="3" t="s">
        <v>1066</v>
      </c>
      <c r="H3739" s="3" t="s">
        <v>182</v>
      </c>
    </row>
    <row r="3740" spans="5:8">
      <c r="E3740" t="str">
        <f t="shared" si="58"/>
        <v>7</v>
      </c>
      <c r="G3740" s="3" t="s">
        <v>1066</v>
      </c>
      <c r="H3740" s="3" t="s">
        <v>183</v>
      </c>
    </row>
    <row r="3741" spans="5:8">
      <c r="E3741" t="str">
        <f t="shared" si="58"/>
        <v>0</v>
      </c>
      <c r="G3741" s="3" t="s">
        <v>1066</v>
      </c>
      <c r="H3741" s="3" t="s">
        <v>184</v>
      </c>
    </row>
    <row r="3742" spans="5:8">
      <c r="E3742" t="str">
        <f t="shared" si="58"/>
        <v>1</v>
      </c>
      <c r="G3742" s="3" t="s">
        <v>1066</v>
      </c>
      <c r="H3742" s="3" t="s">
        <v>185</v>
      </c>
    </row>
    <row r="3743" spans="5:8">
      <c r="E3743" t="str">
        <f t="shared" si="58"/>
        <v>2</v>
      </c>
      <c r="G3743" s="3" t="s">
        <v>1066</v>
      </c>
      <c r="H3743" s="3" t="s">
        <v>186</v>
      </c>
    </row>
    <row r="3744" spans="5:8">
      <c r="E3744" t="str">
        <f t="shared" si="58"/>
        <v>3</v>
      </c>
      <c r="G3744" s="3" t="s">
        <v>1066</v>
      </c>
      <c r="H3744" s="3" t="s">
        <v>187</v>
      </c>
    </row>
    <row r="3745" spans="5:8">
      <c r="E3745" t="str">
        <f t="shared" si="58"/>
        <v>0</v>
      </c>
      <c r="G3745" s="3" t="s">
        <v>1066</v>
      </c>
      <c r="H3745" s="3" t="s">
        <v>188</v>
      </c>
    </row>
    <row r="3746" spans="5:8">
      <c r="E3746" t="str">
        <f t="shared" si="58"/>
        <v>9</v>
      </c>
      <c r="G3746" s="3" t="s">
        <v>1066</v>
      </c>
      <c r="H3746" s="3" t="s">
        <v>189</v>
      </c>
    </row>
    <row r="3747" spans="5:8">
      <c r="E3747" t="str">
        <f t="shared" si="58"/>
        <v>1</v>
      </c>
      <c r="G3747" s="3" t="s">
        <v>1066</v>
      </c>
      <c r="H3747" s="3" t="s">
        <v>190</v>
      </c>
    </row>
    <row r="3748" spans="5:8">
      <c r="E3748" t="str">
        <f t="shared" si="58"/>
        <v>2</v>
      </c>
      <c r="G3748" s="3" t="s">
        <v>1066</v>
      </c>
      <c r="H3748" s="3" t="s">
        <v>191</v>
      </c>
    </row>
    <row r="3749" spans="5:8">
      <c r="E3749" t="str">
        <f t="shared" si="58"/>
        <v>3</v>
      </c>
      <c r="G3749" s="3" t="s">
        <v>1066</v>
      </c>
      <c r="H3749" s="3" t="s">
        <v>192</v>
      </c>
    </row>
    <row r="3750" spans="5:8">
      <c r="E3750" t="str">
        <f t="shared" si="58"/>
        <v>4</v>
      </c>
      <c r="G3750" s="3" t="s">
        <v>1066</v>
      </c>
      <c r="H3750" s="3" t="s">
        <v>193</v>
      </c>
    </row>
    <row r="3751" spans="5:8">
      <c r="E3751" t="str">
        <f t="shared" si="58"/>
        <v>5</v>
      </c>
      <c r="G3751" s="3" t="s">
        <v>1066</v>
      </c>
      <c r="H3751" s="3" t="s">
        <v>194</v>
      </c>
    </row>
    <row r="3752" spans="5:8">
      <c r="E3752" t="str">
        <f t="shared" si="58"/>
        <v>6</v>
      </c>
      <c r="G3752" s="3" t="s">
        <v>1066</v>
      </c>
      <c r="H3752" s="3" t="s">
        <v>195</v>
      </c>
    </row>
    <row r="3753" spans="5:8">
      <c r="E3753" t="str">
        <f t="shared" si="58"/>
        <v>7</v>
      </c>
      <c r="G3753" s="3" t="s">
        <v>1066</v>
      </c>
      <c r="H3753" s="3" t="s">
        <v>196</v>
      </c>
    </row>
    <row r="3754" spans="5:8">
      <c r="E3754" t="str">
        <f t="shared" si="58"/>
        <v>8</v>
      </c>
      <c r="G3754" s="3" t="s">
        <v>1066</v>
      </c>
      <c r="H3754" s="3" t="s">
        <v>197</v>
      </c>
    </row>
    <row r="3755" spans="5:8">
      <c r="E3755" t="str">
        <f t="shared" si="58"/>
        <v>9</v>
      </c>
      <c r="G3755" s="3" t="s">
        <v>1066</v>
      </c>
      <c r="H3755" s="3" t="s">
        <v>198</v>
      </c>
    </row>
    <row r="3756" spans="5:8">
      <c r="E3756" t="str">
        <f t="shared" si="58"/>
        <v>0</v>
      </c>
      <c r="G3756" s="3" t="s">
        <v>1066</v>
      </c>
      <c r="H3756" s="3" t="s">
        <v>199</v>
      </c>
    </row>
    <row r="3757" spans="5:8">
      <c r="E3757" t="str">
        <f t="shared" si="58"/>
        <v>1</v>
      </c>
      <c r="G3757" s="3" t="s">
        <v>1066</v>
      </c>
      <c r="H3757" s="3" t="s">
        <v>200</v>
      </c>
    </row>
    <row r="3758" spans="5:8">
      <c r="E3758" t="str">
        <f t="shared" si="58"/>
        <v>2</v>
      </c>
      <c r="G3758" s="3" t="s">
        <v>1066</v>
      </c>
      <c r="H3758" s="3" t="s">
        <v>201</v>
      </c>
    </row>
    <row r="3759" spans="5:8">
      <c r="E3759" t="str">
        <f t="shared" si="58"/>
        <v>3</v>
      </c>
      <c r="G3759" s="3" t="s">
        <v>1066</v>
      </c>
      <c r="H3759" s="3" t="s">
        <v>202</v>
      </c>
    </row>
    <row r="3760" spans="5:8">
      <c r="E3760" t="str">
        <f t="shared" si="58"/>
        <v>4</v>
      </c>
      <c r="G3760" s="3" t="s">
        <v>1066</v>
      </c>
      <c r="H3760" s="3" t="s">
        <v>203</v>
      </c>
    </row>
    <row r="3761" spans="5:8">
      <c r="E3761" t="str">
        <f t="shared" si="58"/>
        <v>5</v>
      </c>
      <c r="G3761" s="3" t="s">
        <v>1066</v>
      </c>
      <c r="H3761" s="3" t="s">
        <v>204</v>
      </c>
    </row>
    <row r="3762" spans="5:8">
      <c r="E3762" t="str">
        <f t="shared" si="58"/>
        <v>6</v>
      </c>
      <c r="G3762" s="3" t="s">
        <v>1066</v>
      </c>
      <c r="H3762" s="3" t="s">
        <v>205</v>
      </c>
    </row>
    <row r="3763" spans="5:8">
      <c r="E3763" t="str">
        <f t="shared" si="58"/>
        <v>7</v>
      </c>
      <c r="G3763" s="3" t="s">
        <v>1066</v>
      </c>
      <c r="H3763" s="3" t="s">
        <v>206</v>
      </c>
    </row>
    <row r="3764" spans="5:8">
      <c r="E3764" t="str">
        <f t="shared" si="58"/>
        <v>8</v>
      </c>
      <c r="G3764" s="3" t="s">
        <v>1066</v>
      </c>
      <c r="H3764" s="3" t="s">
        <v>207</v>
      </c>
    </row>
    <row r="3765" spans="5:8">
      <c r="E3765" t="str">
        <f t="shared" si="58"/>
        <v>9</v>
      </c>
      <c r="G3765" s="3" t="s">
        <v>1066</v>
      </c>
      <c r="H3765" s="3" t="s">
        <v>208</v>
      </c>
    </row>
    <row r="3766" spans="5:8">
      <c r="E3766" t="str">
        <f t="shared" si="58"/>
        <v>0</v>
      </c>
      <c r="G3766" s="3" t="s">
        <v>1066</v>
      </c>
      <c r="H3766" s="3" t="s">
        <v>209</v>
      </c>
    </row>
    <row r="3767" spans="5:8">
      <c r="E3767" t="str">
        <f t="shared" si="58"/>
        <v>1</v>
      </c>
      <c r="G3767" s="3" t="s">
        <v>1066</v>
      </c>
      <c r="H3767" s="3" t="s">
        <v>210</v>
      </c>
    </row>
    <row r="3768" spans="5:8">
      <c r="E3768" t="str">
        <f t="shared" si="58"/>
        <v>2</v>
      </c>
      <c r="G3768" s="3" t="s">
        <v>1066</v>
      </c>
      <c r="H3768" s="3" t="s">
        <v>211</v>
      </c>
    </row>
    <row r="3769" spans="5:8">
      <c r="E3769" t="str">
        <f t="shared" si="58"/>
        <v>3</v>
      </c>
      <c r="G3769" s="3" t="s">
        <v>1066</v>
      </c>
      <c r="H3769" s="3" t="s">
        <v>212</v>
      </c>
    </row>
    <row r="3770" spans="5:8">
      <c r="E3770" t="str">
        <f t="shared" si="58"/>
        <v>4</v>
      </c>
      <c r="G3770" s="3" t="s">
        <v>1066</v>
      </c>
      <c r="H3770" s="3" t="s">
        <v>213</v>
      </c>
    </row>
    <row r="3771" spans="5:8">
      <c r="E3771" t="str">
        <f t="shared" si="58"/>
        <v>5</v>
      </c>
      <c r="G3771" s="3" t="s">
        <v>1066</v>
      </c>
      <c r="H3771" s="3" t="s">
        <v>214</v>
      </c>
    </row>
    <row r="3772" spans="5:8">
      <c r="E3772" t="str">
        <f t="shared" si="58"/>
        <v>6</v>
      </c>
      <c r="G3772" s="3" t="s">
        <v>1066</v>
      </c>
      <c r="H3772" s="3" t="s">
        <v>215</v>
      </c>
    </row>
    <row r="3773" spans="5:8">
      <c r="E3773" t="str">
        <f t="shared" si="58"/>
        <v>7</v>
      </c>
      <c r="G3773" s="3" t="s">
        <v>1066</v>
      </c>
      <c r="H3773" s="3" t="s">
        <v>216</v>
      </c>
    </row>
    <row r="3774" spans="5:8">
      <c r="E3774" t="str">
        <f t="shared" si="58"/>
        <v>8</v>
      </c>
      <c r="G3774" s="3" t="s">
        <v>1066</v>
      </c>
      <c r="H3774" s="3" t="s">
        <v>217</v>
      </c>
    </row>
    <row r="3775" spans="5:8">
      <c r="E3775" t="str">
        <f t="shared" si="58"/>
        <v>9</v>
      </c>
      <c r="G3775" s="3" t="s">
        <v>1066</v>
      </c>
      <c r="H3775" s="3" t="s">
        <v>218</v>
      </c>
    </row>
    <row r="3776" spans="5:8">
      <c r="E3776" t="str">
        <f t="shared" si="58"/>
        <v>0</v>
      </c>
      <c r="G3776" s="3" t="s">
        <v>1066</v>
      </c>
      <c r="H3776" s="3" t="s">
        <v>219</v>
      </c>
    </row>
    <row r="3777" spans="5:8">
      <c r="E3777" t="str">
        <f t="shared" si="58"/>
        <v>1</v>
      </c>
      <c r="G3777" s="3" t="s">
        <v>1066</v>
      </c>
      <c r="H3777" s="3" t="s">
        <v>220</v>
      </c>
    </row>
    <row r="3778" spans="5:8">
      <c r="E3778" t="str">
        <f t="shared" si="58"/>
        <v>2</v>
      </c>
      <c r="G3778" s="3" t="s">
        <v>1066</v>
      </c>
      <c r="H3778" s="3" t="s">
        <v>221</v>
      </c>
    </row>
    <row r="3779" spans="5:8">
      <c r="E3779" t="str">
        <f t="shared" si="58"/>
        <v>9</v>
      </c>
      <c r="G3779" s="3" t="s">
        <v>1066</v>
      </c>
      <c r="H3779" s="3" t="s">
        <v>222</v>
      </c>
    </row>
    <row r="3780" spans="5:8">
      <c r="E3780" t="str">
        <f t="shared" ref="E3780:E3843" si="59">RIGHT(H3780,1)</f>
        <v>2</v>
      </c>
      <c r="G3780" s="3" t="s">
        <v>1066</v>
      </c>
      <c r="H3780" s="3" t="s">
        <v>223</v>
      </c>
    </row>
    <row r="3781" spans="5:8">
      <c r="E3781" t="str">
        <f t="shared" si="59"/>
        <v>8</v>
      </c>
      <c r="G3781" s="3" t="s">
        <v>1066</v>
      </c>
      <c r="H3781" s="3" t="s">
        <v>224</v>
      </c>
    </row>
    <row r="3782" spans="5:8">
      <c r="E3782" t="str">
        <f t="shared" si="59"/>
        <v>9</v>
      </c>
      <c r="G3782" s="3" t="s">
        <v>1066</v>
      </c>
      <c r="H3782" s="3" t="s">
        <v>225</v>
      </c>
    </row>
    <row r="3783" spans="5:8">
      <c r="E3783" t="str">
        <f t="shared" si="59"/>
        <v>8</v>
      </c>
      <c r="G3783" s="3" t="s">
        <v>1066</v>
      </c>
      <c r="H3783" s="3" t="s">
        <v>226</v>
      </c>
    </row>
    <row r="3784" spans="5:8">
      <c r="E3784" t="str">
        <f t="shared" si="59"/>
        <v>9</v>
      </c>
      <c r="G3784" s="3" t="s">
        <v>1066</v>
      </c>
      <c r="H3784" s="3" t="s">
        <v>227</v>
      </c>
    </row>
    <row r="3785" spans="5:8">
      <c r="E3785" t="str">
        <f t="shared" si="59"/>
        <v>1</v>
      </c>
      <c r="G3785" s="3" t="s">
        <v>1066</v>
      </c>
      <c r="H3785" s="3" t="s">
        <v>228</v>
      </c>
    </row>
    <row r="3786" spans="5:8">
      <c r="E3786" t="str">
        <f t="shared" si="59"/>
        <v>1</v>
      </c>
      <c r="G3786" s="3" t="s">
        <v>1066</v>
      </c>
      <c r="H3786" s="3" t="s">
        <v>229</v>
      </c>
    </row>
    <row r="3787" spans="5:8">
      <c r="E3787" t="str">
        <f t="shared" si="59"/>
        <v>2</v>
      </c>
      <c r="G3787" s="3" t="s">
        <v>1066</v>
      </c>
      <c r="H3787" s="3" t="s">
        <v>230</v>
      </c>
    </row>
    <row r="3788" spans="5:8">
      <c r="E3788" t="str">
        <f t="shared" si="59"/>
        <v>3</v>
      </c>
      <c r="G3788" s="3" t="s">
        <v>1066</v>
      </c>
      <c r="H3788" s="3" t="s">
        <v>231</v>
      </c>
    </row>
    <row r="3789" spans="5:8">
      <c r="E3789" t="str">
        <f t="shared" si="59"/>
        <v>4</v>
      </c>
      <c r="G3789" s="3" t="s">
        <v>1066</v>
      </c>
      <c r="H3789" s="3" t="s">
        <v>232</v>
      </c>
    </row>
    <row r="3790" spans="5:8">
      <c r="E3790" t="str">
        <f t="shared" si="59"/>
        <v>5</v>
      </c>
      <c r="G3790" s="3" t="s">
        <v>1066</v>
      </c>
      <c r="H3790" s="3" t="s">
        <v>233</v>
      </c>
    </row>
    <row r="3791" spans="5:8">
      <c r="E3791" t="str">
        <f t="shared" si="59"/>
        <v>6</v>
      </c>
      <c r="G3791" s="3" t="s">
        <v>1066</v>
      </c>
      <c r="H3791" s="3" t="s">
        <v>234</v>
      </c>
    </row>
    <row r="3792" spans="5:8">
      <c r="E3792" t="str">
        <f t="shared" si="59"/>
        <v>1</v>
      </c>
      <c r="G3792" s="3" t="s">
        <v>1066</v>
      </c>
      <c r="H3792" s="3" t="s">
        <v>235</v>
      </c>
    </row>
    <row r="3793" spans="5:8">
      <c r="E3793" t="str">
        <f t="shared" si="59"/>
        <v>2</v>
      </c>
      <c r="G3793" s="3" t="s">
        <v>1066</v>
      </c>
      <c r="H3793" s="3" t="s">
        <v>236</v>
      </c>
    </row>
    <row r="3794" spans="5:8">
      <c r="E3794" t="str">
        <f t="shared" si="59"/>
        <v>8</v>
      </c>
      <c r="G3794" s="3" t="s">
        <v>1066</v>
      </c>
      <c r="H3794" s="3" t="s">
        <v>237</v>
      </c>
    </row>
    <row r="3795" spans="5:8">
      <c r="E3795" t="str">
        <f t="shared" si="59"/>
        <v>9</v>
      </c>
      <c r="G3795" s="3" t="s">
        <v>1066</v>
      </c>
      <c r="H3795" s="3" t="s">
        <v>238</v>
      </c>
    </row>
    <row r="3796" spans="5:8">
      <c r="E3796" t="str">
        <f t="shared" si="59"/>
        <v>8</v>
      </c>
      <c r="G3796" s="3" t="s">
        <v>1066</v>
      </c>
      <c r="H3796" s="3" t="s">
        <v>239</v>
      </c>
    </row>
    <row r="3797" spans="5:8">
      <c r="E3797" t="str">
        <f t="shared" si="59"/>
        <v>9</v>
      </c>
      <c r="G3797" s="3" t="s">
        <v>1066</v>
      </c>
      <c r="H3797" s="3" t="s">
        <v>240</v>
      </c>
    </row>
    <row r="3798" spans="5:8">
      <c r="E3798" t="str">
        <f t="shared" si="59"/>
        <v>8</v>
      </c>
      <c r="G3798" s="3" t="s">
        <v>1066</v>
      </c>
      <c r="H3798" s="3" t="s">
        <v>241</v>
      </c>
    </row>
    <row r="3799" spans="5:8">
      <c r="E3799" t="str">
        <f t="shared" si="59"/>
        <v>9</v>
      </c>
      <c r="G3799" s="3" t="s">
        <v>1066</v>
      </c>
      <c r="H3799" s="3" t="s">
        <v>242</v>
      </c>
    </row>
    <row r="3800" spans="5:8">
      <c r="E3800" t="str">
        <f t="shared" si="59"/>
        <v>1</v>
      </c>
      <c r="G3800" s="3" t="s">
        <v>1066</v>
      </c>
      <c r="H3800" s="3" t="s">
        <v>243</v>
      </c>
    </row>
    <row r="3801" spans="5:8">
      <c r="E3801" t="str">
        <f t="shared" si="59"/>
        <v>2</v>
      </c>
      <c r="G3801" s="3" t="s">
        <v>1066</v>
      </c>
      <c r="H3801" s="3" t="s">
        <v>244</v>
      </c>
    </row>
    <row r="3802" spans="5:8">
      <c r="E3802" t="str">
        <f t="shared" si="59"/>
        <v>3</v>
      </c>
      <c r="G3802" s="3" t="s">
        <v>1066</v>
      </c>
      <c r="H3802" s="3" t="s">
        <v>245</v>
      </c>
    </row>
    <row r="3803" spans="5:8">
      <c r="E3803" t="str">
        <f t="shared" si="59"/>
        <v>4</v>
      </c>
      <c r="G3803" s="3" t="s">
        <v>1066</v>
      </c>
      <c r="H3803" s="3" t="s">
        <v>246</v>
      </c>
    </row>
    <row r="3804" spans="5:8">
      <c r="E3804" t="str">
        <f t="shared" si="59"/>
        <v>8</v>
      </c>
      <c r="G3804" s="3" t="s">
        <v>1066</v>
      </c>
      <c r="H3804" s="3" t="s">
        <v>247</v>
      </c>
    </row>
    <row r="3805" spans="5:8">
      <c r="E3805" t="str">
        <f t="shared" si="59"/>
        <v>9</v>
      </c>
      <c r="G3805" s="3" t="s">
        <v>1066</v>
      </c>
      <c r="H3805" s="3" t="s">
        <v>248</v>
      </c>
    </row>
    <row r="3806" spans="5:8">
      <c r="E3806" t="str">
        <f t="shared" si="59"/>
        <v>8</v>
      </c>
      <c r="G3806" s="3" t="s">
        <v>1066</v>
      </c>
      <c r="H3806" s="3" t="s">
        <v>249</v>
      </c>
    </row>
    <row r="3807" spans="5:8">
      <c r="E3807" t="str">
        <f t="shared" si="59"/>
        <v>9</v>
      </c>
      <c r="G3807" s="3" t="s">
        <v>1066</v>
      </c>
      <c r="H3807" s="3" t="s">
        <v>250</v>
      </c>
    </row>
    <row r="3808" spans="5:8">
      <c r="E3808" t="str">
        <f t="shared" si="59"/>
        <v>1</v>
      </c>
      <c r="G3808" s="3" t="s">
        <v>1066</v>
      </c>
      <c r="H3808" s="3" t="s">
        <v>251</v>
      </c>
    </row>
    <row r="3809" spans="5:8">
      <c r="E3809" t="str">
        <f t="shared" si="59"/>
        <v>1</v>
      </c>
      <c r="G3809" s="3" t="s">
        <v>1066</v>
      </c>
      <c r="H3809" s="3" t="s">
        <v>252</v>
      </c>
    </row>
    <row r="3810" spans="5:8">
      <c r="E3810" t="str">
        <f t="shared" si="59"/>
        <v>2</v>
      </c>
      <c r="G3810" s="3" t="s">
        <v>1066</v>
      </c>
      <c r="H3810" s="3" t="s">
        <v>68</v>
      </c>
    </row>
    <row r="3811" spans="5:8">
      <c r="E3811" t="str">
        <f t="shared" si="59"/>
        <v>3</v>
      </c>
      <c r="G3811" s="3" t="s">
        <v>1066</v>
      </c>
      <c r="H3811" s="3" t="s">
        <v>69</v>
      </c>
    </row>
    <row r="3812" spans="5:8">
      <c r="E3812" t="str">
        <f t="shared" si="59"/>
        <v>4</v>
      </c>
      <c r="G3812" s="3" t="s">
        <v>1066</v>
      </c>
      <c r="H3812" s="3" t="s">
        <v>70</v>
      </c>
    </row>
    <row r="3813" spans="5:8">
      <c r="E3813" t="str">
        <f t="shared" si="59"/>
        <v>5</v>
      </c>
      <c r="G3813" s="3" t="s">
        <v>1066</v>
      </c>
      <c r="H3813" s="3" t="s">
        <v>71</v>
      </c>
    </row>
    <row r="3814" spans="5:8">
      <c r="E3814" t="str">
        <f t="shared" si="59"/>
        <v>9</v>
      </c>
      <c r="G3814" s="3" t="s">
        <v>1066</v>
      </c>
      <c r="H3814" s="3" t="s">
        <v>72</v>
      </c>
    </row>
    <row r="3815" spans="5:8">
      <c r="E3815" t="str">
        <f t="shared" si="59"/>
        <v>1</v>
      </c>
      <c r="G3815" s="3" t="s">
        <v>1066</v>
      </c>
      <c r="H3815" s="3" t="s">
        <v>73</v>
      </c>
    </row>
    <row r="3816" spans="5:8">
      <c r="E3816" t="str">
        <f t="shared" si="59"/>
        <v>1</v>
      </c>
      <c r="G3816" s="3" t="s">
        <v>1066</v>
      </c>
      <c r="H3816" s="3" t="s">
        <v>74</v>
      </c>
    </row>
    <row r="3817" spans="5:8">
      <c r="E3817" t="str">
        <f t="shared" si="59"/>
        <v>3</v>
      </c>
      <c r="G3817" s="3" t="s">
        <v>1066</v>
      </c>
      <c r="H3817" s="3" t="s">
        <v>75</v>
      </c>
    </row>
    <row r="3818" spans="5:8">
      <c r="E3818" t="str">
        <f t="shared" si="59"/>
        <v>4</v>
      </c>
      <c r="G3818" s="3" t="s">
        <v>1066</v>
      </c>
      <c r="H3818" s="3" t="s">
        <v>76</v>
      </c>
    </row>
    <row r="3819" spans="5:8">
      <c r="E3819" t="str">
        <f t="shared" si="59"/>
        <v>5</v>
      </c>
      <c r="G3819" s="3" t="s">
        <v>1066</v>
      </c>
      <c r="H3819" s="3" t="s">
        <v>77</v>
      </c>
    </row>
    <row r="3820" spans="5:8">
      <c r="E3820" t="str">
        <f t="shared" si="59"/>
        <v>6</v>
      </c>
      <c r="G3820" s="3" t="s">
        <v>1066</v>
      </c>
      <c r="H3820" s="3" t="s">
        <v>78</v>
      </c>
    </row>
    <row r="3821" spans="5:8">
      <c r="E3821" t="str">
        <f t="shared" si="59"/>
        <v>7</v>
      </c>
      <c r="G3821" s="3" t="s">
        <v>1066</v>
      </c>
      <c r="H3821" s="3" t="s">
        <v>79</v>
      </c>
    </row>
    <row r="3822" spans="5:8">
      <c r="E3822" t="str">
        <f t="shared" si="59"/>
        <v>8</v>
      </c>
      <c r="G3822" s="3" t="s">
        <v>1066</v>
      </c>
      <c r="H3822" s="3" t="s">
        <v>80</v>
      </c>
    </row>
    <row r="3823" spans="5:8">
      <c r="E3823" t="str">
        <f t="shared" si="59"/>
        <v>9</v>
      </c>
      <c r="G3823" s="3" t="s">
        <v>1066</v>
      </c>
      <c r="H3823" s="3" t="s">
        <v>81</v>
      </c>
    </row>
    <row r="3824" spans="5:8">
      <c r="E3824" t="str">
        <f t="shared" si="59"/>
        <v>0</v>
      </c>
      <c r="G3824" s="3" t="s">
        <v>1066</v>
      </c>
      <c r="H3824" s="3" t="s">
        <v>82</v>
      </c>
    </row>
    <row r="3825" spans="5:8">
      <c r="E3825" t="str">
        <f t="shared" si="59"/>
        <v>1</v>
      </c>
      <c r="G3825" s="3" t="s">
        <v>1066</v>
      </c>
      <c r="H3825" s="3" t="s">
        <v>83</v>
      </c>
    </row>
    <row r="3826" spans="5:8">
      <c r="E3826" t="str">
        <f t="shared" si="59"/>
        <v>2</v>
      </c>
      <c r="G3826" s="3" t="s">
        <v>1066</v>
      </c>
      <c r="H3826" s="3" t="s">
        <v>84</v>
      </c>
    </row>
    <row r="3827" spans="5:8">
      <c r="E3827" t="str">
        <f t="shared" si="59"/>
        <v>3</v>
      </c>
      <c r="G3827" s="3" t="s">
        <v>1066</v>
      </c>
      <c r="H3827" s="3" t="s">
        <v>85</v>
      </c>
    </row>
    <row r="3828" spans="5:8">
      <c r="E3828" t="str">
        <f t="shared" si="59"/>
        <v>4</v>
      </c>
      <c r="G3828" s="3" t="s">
        <v>1066</v>
      </c>
      <c r="H3828" s="3" t="s">
        <v>86</v>
      </c>
    </row>
    <row r="3829" spans="5:8">
      <c r="E3829" t="str">
        <f t="shared" si="59"/>
        <v>5</v>
      </c>
      <c r="G3829" s="3" t="s">
        <v>1066</v>
      </c>
      <c r="H3829" s="3" t="s">
        <v>87</v>
      </c>
    </row>
    <row r="3830" spans="5:8">
      <c r="E3830" t="str">
        <f t="shared" si="59"/>
        <v>6</v>
      </c>
      <c r="G3830" s="3" t="s">
        <v>1066</v>
      </c>
      <c r="H3830" s="3" t="s">
        <v>88</v>
      </c>
    </row>
    <row r="3831" spans="5:8">
      <c r="E3831" t="str">
        <f t="shared" si="59"/>
        <v>7</v>
      </c>
      <c r="G3831" s="3" t="s">
        <v>1066</v>
      </c>
      <c r="H3831" s="3" t="s">
        <v>89</v>
      </c>
    </row>
    <row r="3832" spans="5:8">
      <c r="E3832" t="str">
        <f t="shared" si="59"/>
        <v>8</v>
      </c>
      <c r="G3832" s="3" t="s">
        <v>1066</v>
      </c>
      <c r="H3832" s="3" t="s">
        <v>90</v>
      </c>
    </row>
    <row r="3833" spans="5:8">
      <c r="E3833" t="str">
        <f t="shared" si="59"/>
        <v>9</v>
      </c>
      <c r="G3833" s="3" t="s">
        <v>1066</v>
      </c>
      <c r="H3833" s="3" t="s">
        <v>91</v>
      </c>
    </row>
    <row r="3834" spans="5:8">
      <c r="E3834" t="str">
        <f t="shared" si="59"/>
        <v>1</v>
      </c>
      <c r="G3834" s="3" t="s">
        <v>1066</v>
      </c>
      <c r="H3834" s="3" t="s">
        <v>92</v>
      </c>
    </row>
    <row r="3835" spans="5:8">
      <c r="E3835" t="str">
        <f t="shared" si="59"/>
        <v>5</v>
      </c>
      <c r="G3835" s="3" t="s">
        <v>1066</v>
      </c>
      <c r="H3835" s="3" t="s">
        <v>93</v>
      </c>
    </row>
    <row r="3836" spans="5:8">
      <c r="E3836" t="str">
        <f t="shared" si="59"/>
        <v>6</v>
      </c>
      <c r="G3836" s="3" t="s">
        <v>1066</v>
      </c>
      <c r="H3836" s="3" t="s">
        <v>94</v>
      </c>
    </row>
    <row r="3837" spans="5:8">
      <c r="E3837" t="str">
        <f t="shared" si="59"/>
        <v>7</v>
      </c>
      <c r="G3837" s="3" t="s">
        <v>1066</v>
      </c>
      <c r="H3837" s="3" t="s">
        <v>95</v>
      </c>
    </row>
    <row r="3838" spans="5:8">
      <c r="E3838" t="str">
        <f t="shared" si="59"/>
        <v>9</v>
      </c>
      <c r="G3838" s="3" t="s">
        <v>1066</v>
      </c>
      <c r="H3838" s="3" t="s">
        <v>96</v>
      </c>
    </row>
    <row r="3839" spans="5:8">
      <c r="E3839" t="str">
        <f t="shared" si="59"/>
        <v>1</v>
      </c>
      <c r="G3839" s="3" t="s">
        <v>1067</v>
      </c>
      <c r="H3839" s="3" t="s">
        <v>363</v>
      </c>
    </row>
    <row r="3840" spans="5:8">
      <c r="E3840" t="str">
        <f t="shared" si="59"/>
        <v>1</v>
      </c>
      <c r="G3840" s="3" t="s">
        <v>1067</v>
      </c>
      <c r="H3840" s="3" t="s">
        <v>364</v>
      </c>
    </row>
    <row r="3841" spans="5:8">
      <c r="E3841" t="str">
        <f t="shared" si="59"/>
        <v>1</v>
      </c>
      <c r="G3841" s="3" t="s">
        <v>1067</v>
      </c>
      <c r="H3841" s="3" t="s">
        <v>365</v>
      </c>
    </row>
    <row r="3842" spans="5:8">
      <c r="E3842" t="str">
        <f t="shared" si="59"/>
        <v>1</v>
      </c>
      <c r="G3842" s="3" t="s">
        <v>1067</v>
      </c>
      <c r="H3842" s="3" t="s">
        <v>366</v>
      </c>
    </row>
    <row r="3843" spans="5:8">
      <c r="E3843" t="str">
        <f t="shared" si="59"/>
        <v>1</v>
      </c>
      <c r="G3843" s="3" t="s">
        <v>1067</v>
      </c>
      <c r="H3843" s="3" t="s">
        <v>367</v>
      </c>
    </row>
    <row r="3844" spans="5:8">
      <c r="E3844" t="str">
        <f t="shared" ref="E3844:E3907" si="60">RIGHT(H3844,1)</f>
        <v>1</v>
      </c>
      <c r="G3844" s="3" t="s">
        <v>1067</v>
      </c>
      <c r="H3844" s="3" t="s">
        <v>368</v>
      </c>
    </row>
    <row r="3845" spans="5:8">
      <c r="E3845" t="str">
        <f t="shared" si="60"/>
        <v>1</v>
      </c>
      <c r="G3845" s="3" t="s">
        <v>1067</v>
      </c>
      <c r="H3845" s="3" t="s">
        <v>369</v>
      </c>
    </row>
    <row r="3846" spans="5:8">
      <c r="E3846" t="str">
        <f t="shared" si="60"/>
        <v>1</v>
      </c>
      <c r="G3846" s="3" t="s">
        <v>1067</v>
      </c>
      <c r="H3846" s="3" t="s">
        <v>370</v>
      </c>
    </row>
    <row r="3847" spans="5:8">
      <c r="E3847" t="str">
        <f t="shared" si="60"/>
        <v>1</v>
      </c>
      <c r="G3847" s="3" t="s">
        <v>1067</v>
      </c>
      <c r="H3847" s="3" t="s">
        <v>371</v>
      </c>
    </row>
    <row r="3848" spans="5:8">
      <c r="E3848" t="str">
        <f t="shared" si="60"/>
        <v>1</v>
      </c>
      <c r="G3848" s="3" t="s">
        <v>1067</v>
      </c>
      <c r="H3848" s="3" t="s">
        <v>372</v>
      </c>
    </row>
    <row r="3849" spans="5:8">
      <c r="E3849" t="str">
        <f t="shared" si="60"/>
        <v>1</v>
      </c>
      <c r="G3849" s="3" t="s">
        <v>1067</v>
      </c>
      <c r="H3849" s="3" t="s">
        <v>373</v>
      </c>
    </row>
    <row r="3850" spans="5:8">
      <c r="E3850" t="str">
        <f t="shared" si="60"/>
        <v>1</v>
      </c>
      <c r="G3850" s="3" t="s">
        <v>1067</v>
      </c>
      <c r="H3850" s="3" t="s">
        <v>374</v>
      </c>
    </row>
    <row r="3851" spans="5:8">
      <c r="E3851" t="str">
        <f t="shared" si="60"/>
        <v>1</v>
      </c>
      <c r="G3851" s="3" t="s">
        <v>1067</v>
      </c>
      <c r="H3851" s="3" t="s">
        <v>375</v>
      </c>
    </row>
    <row r="3852" spans="5:8">
      <c r="E3852" t="str">
        <f t="shared" si="60"/>
        <v>1</v>
      </c>
      <c r="G3852" s="3" t="s">
        <v>1067</v>
      </c>
      <c r="H3852" s="3" t="s">
        <v>376</v>
      </c>
    </row>
    <row r="3853" spans="5:8">
      <c r="E3853" t="str">
        <f t="shared" si="60"/>
        <v>1</v>
      </c>
      <c r="G3853" s="3" t="s">
        <v>1067</v>
      </c>
      <c r="H3853" s="3" t="s">
        <v>377</v>
      </c>
    </row>
    <row r="3854" spans="5:8">
      <c r="E3854" t="str">
        <f t="shared" si="60"/>
        <v>1</v>
      </c>
      <c r="G3854" s="3" t="s">
        <v>1067</v>
      </c>
      <c r="H3854" s="3" t="s">
        <v>378</v>
      </c>
    </row>
    <row r="3855" spans="5:8">
      <c r="E3855" t="str">
        <f t="shared" si="60"/>
        <v>1</v>
      </c>
      <c r="G3855" s="3" t="s">
        <v>1067</v>
      </c>
      <c r="H3855" s="3" t="s">
        <v>379</v>
      </c>
    </row>
    <row r="3856" spans="5:8">
      <c r="E3856" t="str">
        <f t="shared" si="60"/>
        <v>1</v>
      </c>
      <c r="G3856" s="3" t="s">
        <v>1067</v>
      </c>
      <c r="H3856" s="3" t="s">
        <v>380</v>
      </c>
    </row>
    <row r="3857" spans="5:8">
      <c r="E3857" t="str">
        <f t="shared" si="60"/>
        <v>1</v>
      </c>
      <c r="G3857" s="3" t="s">
        <v>1067</v>
      </c>
      <c r="H3857" s="3" t="s">
        <v>381</v>
      </c>
    </row>
    <row r="3858" spans="5:8">
      <c r="E3858" t="str">
        <f t="shared" si="60"/>
        <v>1</v>
      </c>
      <c r="G3858" s="3" t="s">
        <v>1067</v>
      </c>
      <c r="H3858" s="3" t="s">
        <v>382</v>
      </c>
    </row>
    <row r="3859" spans="5:8">
      <c r="E3859" t="str">
        <f t="shared" si="60"/>
        <v>1</v>
      </c>
      <c r="G3859" s="3" t="s">
        <v>1067</v>
      </c>
      <c r="H3859" s="3" t="s">
        <v>383</v>
      </c>
    </row>
    <row r="3860" spans="5:8">
      <c r="E3860" t="str">
        <f t="shared" si="60"/>
        <v>1</v>
      </c>
      <c r="G3860" s="3" t="s">
        <v>1067</v>
      </c>
      <c r="H3860" s="3" t="s">
        <v>384</v>
      </c>
    </row>
    <row r="3861" spans="5:8">
      <c r="E3861" t="str">
        <f t="shared" si="60"/>
        <v>1</v>
      </c>
      <c r="G3861" s="3" t="s">
        <v>1067</v>
      </c>
      <c r="H3861" s="3" t="s">
        <v>385</v>
      </c>
    </row>
    <row r="3862" spans="5:8">
      <c r="E3862" t="str">
        <f t="shared" si="60"/>
        <v>1</v>
      </c>
      <c r="G3862" s="3" t="s">
        <v>1067</v>
      </c>
      <c r="H3862" s="3" t="s">
        <v>386</v>
      </c>
    </row>
    <row r="3863" spans="5:8">
      <c r="E3863" t="str">
        <f t="shared" si="60"/>
        <v>1</v>
      </c>
      <c r="G3863" s="3" t="s">
        <v>1067</v>
      </c>
      <c r="H3863" s="3" t="s">
        <v>387</v>
      </c>
    </row>
    <row r="3864" spans="5:8">
      <c r="E3864" t="str">
        <f t="shared" si="60"/>
        <v>1</v>
      </c>
      <c r="G3864" s="3" t="s">
        <v>1067</v>
      </c>
      <c r="H3864" s="3" t="s">
        <v>388</v>
      </c>
    </row>
    <row r="3865" spans="5:8">
      <c r="E3865" t="str">
        <f t="shared" si="60"/>
        <v>1</v>
      </c>
      <c r="G3865" s="3" t="s">
        <v>1067</v>
      </c>
      <c r="H3865" s="3" t="s">
        <v>389</v>
      </c>
    </row>
    <row r="3866" spans="5:8">
      <c r="E3866" t="str">
        <f t="shared" si="60"/>
        <v>1</v>
      </c>
      <c r="G3866" s="3" t="s">
        <v>1067</v>
      </c>
      <c r="H3866" s="3" t="s">
        <v>390</v>
      </c>
    </row>
    <row r="3867" spans="5:8">
      <c r="E3867" t="str">
        <f t="shared" si="60"/>
        <v>1</v>
      </c>
      <c r="G3867" s="3" t="s">
        <v>1067</v>
      </c>
      <c r="H3867" s="3" t="s">
        <v>391</v>
      </c>
    </row>
    <row r="3868" spans="5:8">
      <c r="E3868" t="str">
        <f t="shared" si="60"/>
        <v>1</v>
      </c>
      <c r="G3868" s="3" t="s">
        <v>1067</v>
      </c>
      <c r="H3868" s="3" t="s">
        <v>392</v>
      </c>
    </row>
    <row r="3869" spans="5:8">
      <c r="E3869" t="str">
        <f t="shared" si="60"/>
        <v>1</v>
      </c>
      <c r="G3869" s="3" t="s">
        <v>1067</v>
      </c>
      <c r="H3869" s="3" t="s">
        <v>393</v>
      </c>
    </row>
    <row r="3870" spans="5:8">
      <c r="E3870" t="str">
        <f t="shared" si="60"/>
        <v>1</v>
      </c>
      <c r="G3870" s="3" t="s">
        <v>1067</v>
      </c>
      <c r="H3870" s="3" t="s">
        <v>394</v>
      </c>
    </row>
    <row r="3871" spans="5:8">
      <c r="E3871" t="str">
        <f t="shared" si="60"/>
        <v>1</v>
      </c>
      <c r="G3871" s="3" t="s">
        <v>1067</v>
      </c>
      <c r="H3871" s="3" t="s">
        <v>395</v>
      </c>
    </row>
    <row r="3872" spans="5:8">
      <c r="E3872" t="str">
        <f t="shared" si="60"/>
        <v>1</v>
      </c>
      <c r="G3872" s="3" t="s">
        <v>1067</v>
      </c>
      <c r="H3872" s="3" t="s">
        <v>396</v>
      </c>
    </row>
    <row r="3873" spans="5:8">
      <c r="E3873" t="str">
        <f t="shared" si="60"/>
        <v>1</v>
      </c>
      <c r="G3873" s="3" t="s">
        <v>1067</v>
      </c>
      <c r="H3873" s="3" t="s">
        <v>397</v>
      </c>
    </row>
    <row r="3874" spans="5:8">
      <c r="E3874" t="str">
        <f t="shared" si="60"/>
        <v>1</v>
      </c>
      <c r="G3874" s="3" t="s">
        <v>1067</v>
      </c>
      <c r="H3874" s="3" t="s">
        <v>398</v>
      </c>
    </row>
    <row r="3875" spans="5:8">
      <c r="E3875" t="str">
        <f t="shared" si="60"/>
        <v>1</v>
      </c>
      <c r="G3875" s="3" t="s">
        <v>1067</v>
      </c>
      <c r="H3875" s="3" t="s">
        <v>399</v>
      </c>
    </row>
    <row r="3876" spans="5:8">
      <c r="E3876" t="str">
        <f t="shared" si="60"/>
        <v>1</v>
      </c>
      <c r="G3876" s="3" t="s">
        <v>1067</v>
      </c>
      <c r="H3876" s="3" t="s">
        <v>400</v>
      </c>
    </row>
    <row r="3877" spans="5:8">
      <c r="E3877" t="str">
        <f t="shared" si="60"/>
        <v>1</v>
      </c>
      <c r="G3877" s="3" t="s">
        <v>1067</v>
      </c>
      <c r="H3877" s="3" t="s">
        <v>401</v>
      </c>
    </row>
    <row r="3878" spans="5:8">
      <c r="E3878" t="str">
        <f t="shared" si="60"/>
        <v>1</v>
      </c>
      <c r="G3878" s="3" t="s">
        <v>1067</v>
      </c>
      <c r="H3878" s="3" t="s">
        <v>402</v>
      </c>
    </row>
    <row r="3879" spans="5:8">
      <c r="E3879" t="str">
        <f t="shared" si="60"/>
        <v>1</v>
      </c>
      <c r="G3879" s="3" t="s">
        <v>1067</v>
      </c>
      <c r="H3879" s="3" t="s">
        <v>403</v>
      </c>
    </row>
    <row r="3880" spans="5:8">
      <c r="E3880" t="str">
        <f t="shared" si="60"/>
        <v>1</v>
      </c>
      <c r="G3880" s="3" t="s">
        <v>1067</v>
      </c>
      <c r="H3880" s="3" t="s">
        <v>404</v>
      </c>
    </row>
    <row r="3881" spans="5:8">
      <c r="E3881" t="str">
        <f t="shared" si="60"/>
        <v>1</v>
      </c>
      <c r="G3881" s="3" t="s">
        <v>1067</v>
      </c>
      <c r="H3881" s="3" t="s">
        <v>405</v>
      </c>
    </row>
    <row r="3882" spans="5:8">
      <c r="E3882" t="str">
        <f t="shared" si="60"/>
        <v>1</v>
      </c>
      <c r="G3882" s="3" t="s">
        <v>1067</v>
      </c>
      <c r="H3882" s="3" t="s">
        <v>406</v>
      </c>
    </row>
    <row r="3883" spans="5:8">
      <c r="E3883" t="str">
        <f t="shared" si="60"/>
        <v>1</v>
      </c>
      <c r="G3883" s="3" t="s">
        <v>1067</v>
      </c>
      <c r="H3883" s="3" t="s">
        <v>407</v>
      </c>
    </row>
    <row r="3884" spans="5:8">
      <c r="E3884" t="str">
        <f t="shared" si="60"/>
        <v>1</v>
      </c>
      <c r="G3884" s="3" t="s">
        <v>1067</v>
      </c>
      <c r="H3884" s="3" t="s">
        <v>408</v>
      </c>
    </row>
    <row r="3885" spans="5:8">
      <c r="E3885" t="str">
        <f t="shared" si="60"/>
        <v>1</v>
      </c>
      <c r="G3885" s="3" t="s">
        <v>1067</v>
      </c>
      <c r="H3885" s="3" t="s">
        <v>409</v>
      </c>
    </row>
    <row r="3886" spans="5:8">
      <c r="E3886" t="str">
        <f t="shared" si="60"/>
        <v>1</v>
      </c>
      <c r="G3886" s="3" t="s">
        <v>1067</v>
      </c>
      <c r="H3886" s="3" t="s">
        <v>410</v>
      </c>
    </row>
    <row r="3887" spans="5:8">
      <c r="E3887" t="str">
        <f t="shared" si="60"/>
        <v>1</v>
      </c>
      <c r="G3887" s="3" t="s">
        <v>1067</v>
      </c>
      <c r="H3887" s="3" t="s">
        <v>411</v>
      </c>
    </row>
    <row r="3888" spans="5:8">
      <c r="E3888" t="str">
        <f t="shared" si="60"/>
        <v>1</v>
      </c>
      <c r="G3888" s="3" t="s">
        <v>1067</v>
      </c>
      <c r="H3888" s="3" t="s">
        <v>412</v>
      </c>
    </row>
    <row r="3889" spans="5:8">
      <c r="E3889" t="str">
        <f t="shared" si="60"/>
        <v>1</v>
      </c>
      <c r="G3889" s="3" t="s">
        <v>1067</v>
      </c>
      <c r="H3889" s="3" t="s">
        <v>413</v>
      </c>
    </row>
    <row r="3890" spans="5:8">
      <c r="E3890" t="str">
        <f t="shared" si="60"/>
        <v>1</v>
      </c>
      <c r="G3890" s="3" t="s">
        <v>1067</v>
      </c>
      <c r="H3890" s="3" t="s">
        <v>414</v>
      </c>
    </row>
    <row r="3891" spans="5:8">
      <c r="E3891" t="str">
        <f t="shared" si="60"/>
        <v>1</v>
      </c>
      <c r="G3891" s="3" t="s">
        <v>1067</v>
      </c>
      <c r="H3891" s="3" t="s">
        <v>415</v>
      </c>
    </row>
    <row r="3892" spans="5:8">
      <c r="E3892" t="str">
        <f t="shared" si="60"/>
        <v>1</v>
      </c>
      <c r="G3892" s="3" t="s">
        <v>1067</v>
      </c>
      <c r="H3892" s="3" t="s">
        <v>416</v>
      </c>
    </row>
    <row r="3893" spans="5:8">
      <c r="E3893" t="str">
        <f t="shared" si="60"/>
        <v>1</v>
      </c>
      <c r="G3893" s="3" t="s">
        <v>1067</v>
      </c>
      <c r="H3893" s="3" t="s">
        <v>417</v>
      </c>
    </row>
    <row r="3894" spans="5:8">
      <c r="E3894" t="str">
        <f t="shared" si="60"/>
        <v>1</v>
      </c>
      <c r="G3894" s="3" t="s">
        <v>1067</v>
      </c>
      <c r="H3894" s="3" t="s">
        <v>418</v>
      </c>
    </row>
    <row r="3895" spans="5:8">
      <c r="E3895" t="str">
        <f t="shared" si="60"/>
        <v>1</v>
      </c>
      <c r="G3895" s="3" t="s">
        <v>1067</v>
      </c>
      <c r="H3895" s="3" t="s">
        <v>419</v>
      </c>
    </row>
    <row r="3896" spans="5:8">
      <c r="E3896" t="str">
        <f t="shared" si="60"/>
        <v>1</v>
      </c>
      <c r="G3896" s="3" t="s">
        <v>1067</v>
      </c>
      <c r="H3896" s="3" t="s">
        <v>420</v>
      </c>
    </row>
    <row r="3897" spans="5:8">
      <c r="E3897" t="str">
        <f t="shared" si="60"/>
        <v>1</v>
      </c>
      <c r="G3897" s="3" t="s">
        <v>1067</v>
      </c>
      <c r="H3897" s="3" t="s">
        <v>421</v>
      </c>
    </row>
    <row r="3898" spans="5:8">
      <c r="E3898" t="str">
        <f t="shared" si="60"/>
        <v>1</v>
      </c>
      <c r="G3898" s="3" t="s">
        <v>1067</v>
      </c>
      <c r="H3898" s="3" t="s">
        <v>422</v>
      </c>
    </row>
    <row r="3899" spans="5:8">
      <c r="E3899" t="str">
        <f t="shared" si="60"/>
        <v>1</v>
      </c>
      <c r="G3899" s="3" t="s">
        <v>1067</v>
      </c>
      <c r="H3899" s="3" t="s">
        <v>423</v>
      </c>
    </row>
    <row r="3900" spans="5:8">
      <c r="E3900" t="str">
        <f t="shared" si="60"/>
        <v>1</v>
      </c>
      <c r="G3900" s="3" t="s">
        <v>1067</v>
      </c>
      <c r="H3900" s="3" t="s">
        <v>424</v>
      </c>
    </row>
    <row r="3901" spans="5:8">
      <c r="E3901" t="str">
        <f t="shared" si="60"/>
        <v>1</v>
      </c>
      <c r="G3901" s="3" t="s">
        <v>1067</v>
      </c>
      <c r="H3901" s="3" t="s">
        <v>425</v>
      </c>
    </row>
    <row r="3902" spans="5:8">
      <c r="E3902" t="str">
        <f t="shared" si="60"/>
        <v>1</v>
      </c>
      <c r="G3902" s="3" t="s">
        <v>1067</v>
      </c>
      <c r="H3902" s="3" t="s">
        <v>426</v>
      </c>
    </row>
    <row r="3903" spans="5:8">
      <c r="E3903" t="str">
        <f t="shared" si="60"/>
        <v>1</v>
      </c>
      <c r="G3903" s="3" t="s">
        <v>1067</v>
      </c>
      <c r="H3903" s="3" t="s">
        <v>427</v>
      </c>
    </row>
    <row r="3904" spans="5:8">
      <c r="E3904" t="str">
        <f t="shared" si="60"/>
        <v>1</v>
      </c>
      <c r="G3904" s="3" t="s">
        <v>1067</v>
      </c>
      <c r="H3904" s="3" t="s">
        <v>428</v>
      </c>
    </row>
    <row r="3905" spans="5:8">
      <c r="E3905" t="str">
        <f t="shared" si="60"/>
        <v>1</v>
      </c>
      <c r="G3905" s="3" t="s">
        <v>1067</v>
      </c>
      <c r="H3905" s="3" t="s">
        <v>429</v>
      </c>
    </row>
    <row r="3906" spans="5:8">
      <c r="E3906" t="str">
        <f t="shared" si="60"/>
        <v>1</v>
      </c>
      <c r="G3906" s="3" t="s">
        <v>1067</v>
      </c>
      <c r="H3906" s="3" t="s">
        <v>430</v>
      </c>
    </row>
    <row r="3907" spans="5:8">
      <c r="E3907" t="str">
        <f t="shared" si="60"/>
        <v>1</v>
      </c>
      <c r="G3907" s="3" t="s">
        <v>1067</v>
      </c>
      <c r="H3907" s="3" t="s">
        <v>431</v>
      </c>
    </row>
    <row r="3908" spans="5:8">
      <c r="E3908" t="str">
        <f t="shared" ref="E3908:E3971" si="61">RIGHT(H3908,1)</f>
        <v>1</v>
      </c>
      <c r="G3908" s="3" t="s">
        <v>1067</v>
      </c>
      <c r="H3908" s="3" t="s">
        <v>432</v>
      </c>
    </row>
    <row r="3909" spans="5:8">
      <c r="E3909" t="str">
        <f t="shared" si="61"/>
        <v>1</v>
      </c>
      <c r="G3909" s="3" t="s">
        <v>1067</v>
      </c>
      <c r="H3909" s="3" t="s">
        <v>433</v>
      </c>
    </row>
    <row r="3910" spans="5:8">
      <c r="E3910" t="str">
        <f t="shared" si="61"/>
        <v>1</v>
      </c>
      <c r="G3910" s="3" t="s">
        <v>1067</v>
      </c>
      <c r="H3910" s="3" t="s">
        <v>434</v>
      </c>
    </row>
    <row r="3911" spans="5:8">
      <c r="E3911" t="str">
        <f t="shared" si="61"/>
        <v>1</v>
      </c>
      <c r="G3911" s="3" t="s">
        <v>1067</v>
      </c>
      <c r="H3911" s="3" t="s">
        <v>435</v>
      </c>
    </row>
    <row r="3912" spans="5:8">
      <c r="E3912" t="str">
        <f t="shared" si="61"/>
        <v>1</v>
      </c>
      <c r="G3912" s="3" t="s">
        <v>1067</v>
      </c>
      <c r="H3912" s="3" t="s">
        <v>436</v>
      </c>
    </row>
    <row r="3913" spans="5:8">
      <c r="E3913" t="str">
        <f t="shared" si="61"/>
        <v>1</v>
      </c>
      <c r="G3913" s="3" t="s">
        <v>1067</v>
      </c>
      <c r="H3913" s="3" t="s">
        <v>437</v>
      </c>
    </row>
    <row r="3914" spans="5:8">
      <c r="E3914" t="str">
        <f t="shared" si="61"/>
        <v>1</v>
      </c>
      <c r="G3914" s="3" t="s">
        <v>1067</v>
      </c>
      <c r="H3914" s="3" t="s">
        <v>438</v>
      </c>
    </row>
    <row r="3915" spans="5:8">
      <c r="E3915" t="str">
        <f t="shared" si="61"/>
        <v>1</v>
      </c>
      <c r="G3915" s="3" t="s">
        <v>1067</v>
      </c>
      <c r="H3915" s="3" t="s">
        <v>439</v>
      </c>
    </row>
    <row r="3916" spans="5:8">
      <c r="E3916" t="str">
        <f t="shared" si="61"/>
        <v>1</v>
      </c>
      <c r="G3916" s="3" t="s">
        <v>1067</v>
      </c>
      <c r="H3916" s="3" t="s">
        <v>440</v>
      </c>
    </row>
    <row r="3917" spans="5:8">
      <c r="E3917" t="str">
        <f t="shared" si="61"/>
        <v>1</v>
      </c>
      <c r="G3917" s="3" t="s">
        <v>1067</v>
      </c>
      <c r="H3917" s="3" t="s">
        <v>441</v>
      </c>
    </row>
    <row r="3918" spans="5:8">
      <c r="E3918" t="str">
        <f t="shared" si="61"/>
        <v>1</v>
      </c>
      <c r="G3918" s="3" t="s">
        <v>1067</v>
      </c>
      <c r="H3918" s="3" t="s">
        <v>442</v>
      </c>
    </row>
    <row r="3919" spans="5:8">
      <c r="E3919" t="str">
        <f t="shared" si="61"/>
        <v>1</v>
      </c>
      <c r="G3919" s="3" t="s">
        <v>1067</v>
      </c>
      <c r="H3919" s="3" t="s">
        <v>443</v>
      </c>
    </row>
    <row r="3920" spans="5:8">
      <c r="E3920" t="str">
        <f t="shared" si="61"/>
        <v>1</v>
      </c>
      <c r="G3920" s="3" t="s">
        <v>1067</v>
      </c>
      <c r="H3920" s="3" t="s">
        <v>444</v>
      </c>
    </row>
    <row r="3921" spans="5:8">
      <c r="E3921" t="str">
        <f t="shared" si="61"/>
        <v>1</v>
      </c>
      <c r="G3921" s="3" t="s">
        <v>1067</v>
      </c>
      <c r="H3921" s="3" t="s">
        <v>445</v>
      </c>
    </row>
    <row r="3922" spans="5:8">
      <c r="E3922" t="str">
        <f t="shared" si="61"/>
        <v>1</v>
      </c>
      <c r="G3922" s="3" t="s">
        <v>1067</v>
      </c>
      <c r="H3922" s="3" t="s">
        <v>446</v>
      </c>
    </row>
    <row r="3923" spans="5:8">
      <c r="E3923" t="str">
        <f t="shared" si="61"/>
        <v>1</v>
      </c>
      <c r="G3923" s="3" t="s">
        <v>1067</v>
      </c>
      <c r="H3923" s="3" t="s">
        <v>447</v>
      </c>
    </row>
    <row r="3924" spans="5:8">
      <c r="E3924" t="str">
        <f t="shared" si="61"/>
        <v>1</v>
      </c>
      <c r="G3924" s="3" t="s">
        <v>1067</v>
      </c>
      <c r="H3924" s="3" t="s">
        <v>448</v>
      </c>
    </row>
    <row r="3925" spans="5:8">
      <c r="E3925" t="str">
        <f t="shared" si="61"/>
        <v>1</v>
      </c>
      <c r="G3925" s="3" t="s">
        <v>1067</v>
      </c>
      <c r="H3925" s="3" t="s">
        <v>449</v>
      </c>
    </row>
    <row r="3926" spans="5:8">
      <c r="E3926" t="str">
        <f t="shared" si="61"/>
        <v>1</v>
      </c>
      <c r="G3926" s="3" t="s">
        <v>1067</v>
      </c>
      <c r="H3926" s="3" t="s">
        <v>450</v>
      </c>
    </row>
    <row r="3927" spans="5:8">
      <c r="E3927" t="str">
        <f t="shared" si="61"/>
        <v>1</v>
      </c>
      <c r="G3927" s="3" t="s">
        <v>1067</v>
      </c>
      <c r="H3927" s="3" t="s">
        <v>451</v>
      </c>
    </row>
    <row r="3928" spans="5:8">
      <c r="E3928" t="str">
        <f t="shared" si="61"/>
        <v>1</v>
      </c>
      <c r="G3928" s="3" t="s">
        <v>1067</v>
      </c>
      <c r="H3928" s="3" t="s">
        <v>452</v>
      </c>
    </row>
    <row r="3929" spans="5:8">
      <c r="E3929" t="str">
        <f t="shared" si="61"/>
        <v>1</v>
      </c>
      <c r="G3929" s="3" t="s">
        <v>1067</v>
      </c>
      <c r="H3929" s="3" t="s">
        <v>453</v>
      </c>
    </row>
    <row r="3930" spans="5:8">
      <c r="E3930" t="str">
        <f t="shared" si="61"/>
        <v>1</v>
      </c>
      <c r="G3930" s="3" t="s">
        <v>1067</v>
      </c>
      <c r="H3930" s="3" t="s">
        <v>454</v>
      </c>
    </row>
    <row r="3931" spans="5:8">
      <c r="E3931" t="str">
        <f t="shared" si="61"/>
        <v>1</v>
      </c>
      <c r="G3931" s="3" t="s">
        <v>1067</v>
      </c>
      <c r="H3931" s="3" t="s">
        <v>455</v>
      </c>
    </row>
    <row r="3932" spans="5:8">
      <c r="E3932" t="str">
        <f t="shared" si="61"/>
        <v>1</v>
      </c>
      <c r="G3932" s="3" t="s">
        <v>1067</v>
      </c>
      <c r="H3932" s="3" t="s">
        <v>456</v>
      </c>
    </row>
    <row r="3933" spans="5:8">
      <c r="E3933" t="str">
        <f t="shared" si="61"/>
        <v>1</v>
      </c>
      <c r="G3933" s="3" t="s">
        <v>1067</v>
      </c>
      <c r="H3933" s="3" t="s">
        <v>457</v>
      </c>
    </row>
    <row r="3934" spans="5:8">
      <c r="E3934" t="str">
        <f t="shared" si="61"/>
        <v>1</v>
      </c>
      <c r="G3934" s="3" t="s">
        <v>1067</v>
      </c>
      <c r="H3934" s="3" t="s">
        <v>697</v>
      </c>
    </row>
    <row r="3935" spans="5:8">
      <c r="E3935" t="str">
        <f t="shared" si="61"/>
        <v>1</v>
      </c>
      <c r="G3935" s="3" t="s">
        <v>1067</v>
      </c>
      <c r="H3935" s="3" t="s">
        <v>698</v>
      </c>
    </row>
    <row r="3936" spans="5:8">
      <c r="E3936" t="str">
        <f t="shared" si="61"/>
        <v>1</v>
      </c>
      <c r="G3936" s="3" t="s">
        <v>1067</v>
      </c>
      <c r="H3936" s="3" t="s">
        <v>699</v>
      </c>
    </row>
    <row r="3937" spans="5:8">
      <c r="E3937" t="str">
        <f t="shared" si="61"/>
        <v>1</v>
      </c>
      <c r="G3937" s="3" t="s">
        <v>1067</v>
      </c>
      <c r="H3937" s="3" t="s">
        <v>700</v>
      </c>
    </row>
    <row r="3938" spans="5:8">
      <c r="E3938" t="str">
        <f t="shared" si="61"/>
        <v>1</v>
      </c>
      <c r="G3938" s="3" t="s">
        <v>1067</v>
      </c>
      <c r="H3938" s="3" t="s">
        <v>701</v>
      </c>
    </row>
    <row r="3939" spans="5:8">
      <c r="E3939" t="str">
        <f t="shared" si="61"/>
        <v>1</v>
      </c>
      <c r="G3939" s="3" t="s">
        <v>1067</v>
      </c>
      <c r="H3939" s="3" t="s">
        <v>702</v>
      </c>
    </row>
    <row r="3940" spans="5:8">
      <c r="E3940" t="str">
        <f t="shared" si="61"/>
        <v>1</v>
      </c>
      <c r="G3940" s="3" t="s">
        <v>1067</v>
      </c>
      <c r="H3940" s="3" t="s">
        <v>703</v>
      </c>
    </row>
    <row r="3941" spans="5:8">
      <c r="E3941" t="str">
        <f t="shared" si="61"/>
        <v>1</v>
      </c>
      <c r="G3941" s="3" t="s">
        <v>1067</v>
      </c>
      <c r="H3941" s="3" t="s">
        <v>704</v>
      </c>
    </row>
    <row r="3942" spans="5:8">
      <c r="E3942" t="str">
        <f t="shared" si="61"/>
        <v>1</v>
      </c>
      <c r="G3942" s="3" t="s">
        <v>1067</v>
      </c>
      <c r="H3942" s="3" t="s">
        <v>705</v>
      </c>
    </row>
    <row r="3943" spans="5:8">
      <c r="E3943" t="str">
        <f t="shared" si="61"/>
        <v>1</v>
      </c>
      <c r="G3943" s="3" t="s">
        <v>1067</v>
      </c>
      <c r="H3943" s="3" t="s">
        <v>706</v>
      </c>
    </row>
    <row r="3944" spans="5:8">
      <c r="E3944" t="str">
        <f t="shared" si="61"/>
        <v>1</v>
      </c>
      <c r="G3944" s="3" t="s">
        <v>1067</v>
      </c>
      <c r="H3944" s="3" t="s">
        <v>707</v>
      </c>
    </row>
    <row r="3945" spans="5:8">
      <c r="E3945" t="str">
        <f t="shared" si="61"/>
        <v>1</v>
      </c>
      <c r="G3945" s="3" t="s">
        <v>1067</v>
      </c>
      <c r="H3945" s="3" t="s">
        <v>708</v>
      </c>
    </row>
    <row r="3946" spans="5:8">
      <c r="E3946" t="str">
        <f t="shared" si="61"/>
        <v>1</v>
      </c>
      <c r="G3946" s="3" t="s">
        <v>1067</v>
      </c>
      <c r="H3946" s="3" t="s">
        <v>709</v>
      </c>
    </row>
    <row r="3947" spans="5:8">
      <c r="E3947" t="str">
        <f t="shared" si="61"/>
        <v>1</v>
      </c>
      <c r="G3947" s="3" t="s">
        <v>1067</v>
      </c>
      <c r="H3947" s="3" t="s">
        <v>710</v>
      </c>
    </row>
    <row r="3948" spans="5:8">
      <c r="E3948" t="str">
        <f t="shared" si="61"/>
        <v>1</v>
      </c>
      <c r="G3948" s="3" t="s">
        <v>1067</v>
      </c>
      <c r="H3948" s="3" t="s">
        <v>711</v>
      </c>
    </row>
    <row r="3949" spans="5:8">
      <c r="E3949" t="str">
        <f t="shared" si="61"/>
        <v>1</v>
      </c>
      <c r="G3949" s="3" t="s">
        <v>1067</v>
      </c>
      <c r="H3949" s="3" t="s">
        <v>712</v>
      </c>
    </row>
    <row r="3950" spans="5:8">
      <c r="E3950" t="str">
        <f t="shared" si="61"/>
        <v>1</v>
      </c>
      <c r="G3950" s="3" t="s">
        <v>1067</v>
      </c>
      <c r="H3950" s="3" t="s">
        <v>713</v>
      </c>
    </row>
    <row r="3951" spans="5:8">
      <c r="E3951" t="str">
        <f t="shared" si="61"/>
        <v>1</v>
      </c>
      <c r="G3951" s="3" t="s">
        <v>1067</v>
      </c>
      <c r="H3951" s="3" t="s">
        <v>714</v>
      </c>
    </row>
    <row r="3952" spans="5:8">
      <c r="E3952" t="str">
        <f t="shared" si="61"/>
        <v>1</v>
      </c>
      <c r="G3952" s="3" t="s">
        <v>1067</v>
      </c>
      <c r="H3952" s="3" t="s">
        <v>715</v>
      </c>
    </row>
    <row r="3953" spans="5:8">
      <c r="E3953" t="str">
        <f t="shared" si="61"/>
        <v>1</v>
      </c>
      <c r="G3953" s="3" t="s">
        <v>1067</v>
      </c>
      <c r="H3953" s="3" t="s">
        <v>716</v>
      </c>
    </row>
    <row r="3954" spans="5:8">
      <c r="E3954" t="str">
        <f t="shared" si="61"/>
        <v>1</v>
      </c>
      <c r="G3954" s="3" t="s">
        <v>1067</v>
      </c>
      <c r="H3954" s="3" t="s">
        <v>717</v>
      </c>
    </row>
    <row r="3955" spans="5:8">
      <c r="E3955" t="str">
        <f t="shared" si="61"/>
        <v>1</v>
      </c>
      <c r="G3955" s="3" t="s">
        <v>1067</v>
      </c>
      <c r="H3955" s="3" t="s">
        <v>718</v>
      </c>
    </row>
    <row r="3956" spans="5:8">
      <c r="E3956" t="str">
        <f t="shared" si="61"/>
        <v>1</v>
      </c>
      <c r="G3956" s="3" t="s">
        <v>1067</v>
      </c>
      <c r="H3956" s="3" t="s">
        <v>719</v>
      </c>
    </row>
    <row r="3957" spans="5:8">
      <c r="E3957" t="str">
        <f t="shared" si="61"/>
        <v>1</v>
      </c>
      <c r="G3957" s="3" t="s">
        <v>1067</v>
      </c>
      <c r="H3957" s="3" t="s">
        <v>720</v>
      </c>
    </row>
    <row r="3958" spans="5:8">
      <c r="E3958" t="str">
        <f t="shared" si="61"/>
        <v>1</v>
      </c>
      <c r="G3958" s="3" t="s">
        <v>1067</v>
      </c>
      <c r="H3958" s="3" t="s">
        <v>721</v>
      </c>
    </row>
    <row r="3959" spans="5:8">
      <c r="E3959" t="str">
        <f t="shared" si="61"/>
        <v>1</v>
      </c>
      <c r="G3959" s="3" t="s">
        <v>1067</v>
      </c>
      <c r="H3959" s="3" t="s">
        <v>722</v>
      </c>
    </row>
    <row r="3960" spans="5:8">
      <c r="E3960" t="str">
        <f t="shared" si="61"/>
        <v>1</v>
      </c>
      <c r="G3960" s="3" t="s">
        <v>1067</v>
      </c>
      <c r="H3960" s="3" t="s">
        <v>723</v>
      </c>
    </row>
    <row r="3961" spans="5:8">
      <c r="E3961" t="str">
        <f t="shared" si="61"/>
        <v>1</v>
      </c>
      <c r="G3961" s="3" t="s">
        <v>1067</v>
      </c>
      <c r="H3961" s="3" t="s">
        <v>724</v>
      </c>
    </row>
    <row r="3962" spans="5:8">
      <c r="E3962" t="str">
        <f t="shared" si="61"/>
        <v>1</v>
      </c>
      <c r="G3962" s="3" t="s">
        <v>1067</v>
      </c>
      <c r="H3962" s="3" t="s">
        <v>725</v>
      </c>
    </row>
    <row r="3963" spans="5:8">
      <c r="E3963" t="str">
        <f t="shared" si="61"/>
        <v>1</v>
      </c>
      <c r="G3963" s="3" t="s">
        <v>1067</v>
      </c>
      <c r="H3963" s="3" t="s">
        <v>726</v>
      </c>
    </row>
    <row r="3964" spans="5:8">
      <c r="E3964" t="str">
        <f t="shared" si="61"/>
        <v>1</v>
      </c>
      <c r="G3964" s="3" t="s">
        <v>1067</v>
      </c>
      <c r="H3964" s="3" t="s">
        <v>727</v>
      </c>
    </row>
    <row r="3965" spans="5:8">
      <c r="E3965" t="str">
        <f t="shared" si="61"/>
        <v>1</v>
      </c>
      <c r="G3965" s="3" t="s">
        <v>1067</v>
      </c>
      <c r="H3965" s="3" t="s">
        <v>728</v>
      </c>
    </row>
    <row r="3966" spans="5:8">
      <c r="E3966" t="str">
        <f t="shared" si="61"/>
        <v>1</v>
      </c>
      <c r="G3966" s="3" t="s">
        <v>1067</v>
      </c>
      <c r="H3966" s="3" t="s">
        <v>729</v>
      </c>
    </row>
    <row r="3967" spans="5:8">
      <c r="E3967" t="str">
        <f t="shared" si="61"/>
        <v>1</v>
      </c>
      <c r="G3967" s="3" t="s">
        <v>1067</v>
      </c>
      <c r="H3967" s="3" t="s">
        <v>730</v>
      </c>
    </row>
    <row r="3968" spans="5:8">
      <c r="E3968" t="str">
        <f t="shared" si="61"/>
        <v>1</v>
      </c>
      <c r="G3968" s="3" t="s">
        <v>1067</v>
      </c>
      <c r="H3968" s="3" t="s">
        <v>731</v>
      </c>
    </row>
    <row r="3969" spans="5:8">
      <c r="E3969" t="str">
        <f t="shared" si="61"/>
        <v>1</v>
      </c>
      <c r="G3969" s="3" t="s">
        <v>1067</v>
      </c>
      <c r="H3969" s="3" t="s">
        <v>732</v>
      </c>
    </row>
    <row r="3970" spans="5:8">
      <c r="E3970" t="str">
        <f t="shared" si="61"/>
        <v>1</v>
      </c>
      <c r="G3970" s="3" t="s">
        <v>1067</v>
      </c>
      <c r="H3970" s="3" t="s">
        <v>733</v>
      </c>
    </row>
    <row r="3971" spans="5:8">
      <c r="E3971" t="str">
        <f t="shared" si="61"/>
        <v>1</v>
      </c>
      <c r="G3971" s="3" t="s">
        <v>1067</v>
      </c>
      <c r="H3971" s="3" t="s">
        <v>734</v>
      </c>
    </row>
    <row r="3972" spans="5:8">
      <c r="E3972" t="str">
        <f t="shared" ref="E3972:E4035" si="62">RIGHT(H3972,1)</f>
        <v>1</v>
      </c>
      <c r="G3972" s="3" t="s">
        <v>1067</v>
      </c>
      <c r="H3972" s="3" t="s">
        <v>735</v>
      </c>
    </row>
    <row r="3973" spans="5:8">
      <c r="E3973" t="str">
        <f t="shared" si="62"/>
        <v>1</v>
      </c>
      <c r="G3973" s="3" t="s">
        <v>1067</v>
      </c>
      <c r="H3973" s="3" t="s">
        <v>736</v>
      </c>
    </row>
    <row r="3974" spans="5:8">
      <c r="E3974" t="str">
        <f t="shared" si="62"/>
        <v>1</v>
      </c>
      <c r="G3974" s="3" t="s">
        <v>1067</v>
      </c>
      <c r="H3974" s="3" t="s">
        <v>737</v>
      </c>
    </row>
    <row r="3975" spans="5:8">
      <c r="E3975" t="str">
        <f t="shared" si="62"/>
        <v>1</v>
      </c>
      <c r="G3975" s="3" t="s">
        <v>1067</v>
      </c>
      <c r="H3975" s="3" t="s">
        <v>738</v>
      </c>
    </row>
    <row r="3976" spans="5:8">
      <c r="E3976" t="str">
        <f t="shared" si="62"/>
        <v>1</v>
      </c>
      <c r="G3976" s="3" t="s">
        <v>1067</v>
      </c>
      <c r="H3976" s="3" t="s">
        <v>739</v>
      </c>
    </row>
    <row r="3977" spans="5:8">
      <c r="E3977" t="str">
        <f t="shared" si="62"/>
        <v>1</v>
      </c>
      <c r="G3977" s="3" t="s">
        <v>1067</v>
      </c>
      <c r="H3977" s="3" t="s">
        <v>740</v>
      </c>
    </row>
    <row r="3978" spans="5:8">
      <c r="E3978" t="str">
        <f t="shared" si="62"/>
        <v>1</v>
      </c>
      <c r="G3978" s="3" t="s">
        <v>1067</v>
      </c>
      <c r="H3978" s="3" t="s">
        <v>741</v>
      </c>
    </row>
    <row r="3979" spans="5:8">
      <c r="E3979" t="str">
        <f t="shared" si="62"/>
        <v>1</v>
      </c>
      <c r="G3979" s="3" t="s">
        <v>1067</v>
      </c>
      <c r="H3979" s="3" t="s">
        <v>742</v>
      </c>
    </row>
    <row r="3980" spans="5:8">
      <c r="E3980" t="str">
        <f t="shared" si="62"/>
        <v>1</v>
      </c>
      <c r="G3980" s="3" t="s">
        <v>1067</v>
      </c>
      <c r="H3980" s="3" t="s">
        <v>743</v>
      </c>
    </row>
    <row r="3981" spans="5:8">
      <c r="E3981" t="str">
        <f t="shared" si="62"/>
        <v>1</v>
      </c>
      <c r="G3981" s="3" t="s">
        <v>1067</v>
      </c>
      <c r="H3981" s="3" t="s">
        <v>744</v>
      </c>
    </row>
    <row r="3982" spans="5:8">
      <c r="E3982" t="str">
        <f t="shared" si="62"/>
        <v>1</v>
      </c>
      <c r="G3982" s="3" t="s">
        <v>1067</v>
      </c>
      <c r="H3982" s="3" t="s">
        <v>745</v>
      </c>
    </row>
    <row r="3983" spans="5:8">
      <c r="E3983" t="str">
        <f t="shared" si="62"/>
        <v>1</v>
      </c>
      <c r="G3983" s="3" t="s">
        <v>1067</v>
      </c>
      <c r="H3983" s="3" t="s">
        <v>746</v>
      </c>
    </row>
    <row r="3984" spans="5:8">
      <c r="E3984" t="str">
        <f t="shared" si="62"/>
        <v>1</v>
      </c>
      <c r="G3984" s="3" t="s">
        <v>1067</v>
      </c>
      <c r="H3984" s="3" t="s">
        <v>747</v>
      </c>
    </row>
    <row r="3985" spans="5:8">
      <c r="E3985" t="str">
        <f t="shared" si="62"/>
        <v>1</v>
      </c>
      <c r="G3985" s="3" t="s">
        <v>1067</v>
      </c>
      <c r="H3985" s="3" t="s">
        <v>748</v>
      </c>
    </row>
    <row r="3986" spans="5:8">
      <c r="E3986" t="str">
        <f t="shared" si="62"/>
        <v>1</v>
      </c>
      <c r="G3986" s="3" t="s">
        <v>1067</v>
      </c>
      <c r="H3986" s="3" t="s">
        <v>749</v>
      </c>
    </row>
    <row r="3987" spans="5:8">
      <c r="E3987" t="str">
        <f t="shared" si="62"/>
        <v>1</v>
      </c>
      <c r="G3987" s="3" t="s">
        <v>1067</v>
      </c>
      <c r="H3987" s="3" t="s">
        <v>750</v>
      </c>
    </row>
    <row r="3988" spans="5:8">
      <c r="E3988" t="str">
        <f t="shared" si="62"/>
        <v>1</v>
      </c>
      <c r="G3988" s="3" t="s">
        <v>1067</v>
      </c>
      <c r="H3988" s="3" t="s">
        <v>751</v>
      </c>
    </row>
    <row r="3989" spans="5:8">
      <c r="E3989" t="str">
        <f t="shared" si="62"/>
        <v>1</v>
      </c>
      <c r="G3989" s="3" t="s">
        <v>1067</v>
      </c>
      <c r="H3989" s="3" t="s">
        <v>752</v>
      </c>
    </row>
    <row r="3990" spans="5:8">
      <c r="E3990" t="str">
        <f t="shared" si="62"/>
        <v>1</v>
      </c>
      <c r="G3990" s="3" t="s">
        <v>1067</v>
      </c>
      <c r="H3990" s="3" t="s">
        <v>753</v>
      </c>
    </row>
    <row r="3991" spans="5:8">
      <c r="E3991" t="str">
        <f t="shared" si="62"/>
        <v>1</v>
      </c>
      <c r="G3991" s="3" t="s">
        <v>1067</v>
      </c>
      <c r="H3991" s="3" t="s">
        <v>754</v>
      </c>
    </row>
    <row r="3992" spans="5:8">
      <c r="E3992" t="str">
        <f t="shared" si="62"/>
        <v>1</v>
      </c>
      <c r="G3992" s="3" t="s">
        <v>1067</v>
      </c>
      <c r="H3992" s="3" t="s">
        <v>755</v>
      </c>
    </row>
    <row r="3993" spans="5:8">
      <c r="E3993" t="str">
        <f t="shared" si="62"/>
        <v>1</v>
      </c>
      <c r="G3993" s="3" t="s">
        <v>1067</v>
      </c>
      <c r="H3993" s="3" t="s">
        <v>756</v>
      </c>
    </row>
    <row r="3994" spans="5:8">
      <c r="E3994" t="str">
        <f t="shared" si="62"/>
        <v>1</v>
      </c>
      <c r="G3994" s="3" t="s">
        <v>1067</v>
      </c>
      <c r="H3994" s="3" t="s">
        <v>757</v>
      </c>
    </row>
    <row r="3995" spans="5:8">
      <c r="E3995" t="str">
        <f t="shared" si="62"/>
        <v>1</v>
      </c>
      <c r="G3995" s="3" t="s">
        <v>1067</v>
      </c>
      <c r="H3995" s="3" t="s">
        <v>758</v>
      </c>
    </row>
    <row r="3996" spans="5:8">
      <c r="E3996" t="str">
        <f t="shared" si="62"/>
        <v>1</v>
      </c>
      <c r="G3996" s="3" t="s">
        <v>1067</v>
      </c>
      <c r="H3996" s="3" t="s">
        <v>759</v>
      </c>
    </row>
    <row r="3997" spans="5:8">
      <c r="E3997" t="str">
        <f t="shared" si="62"/>
        <v>1</v>
      </c>
      <c r="G3997" s="3" t="s">
        <v>1067</v>
      </c>
      <c r="H3997" s="3" t="s">
        <v>760</v>
      </c>
    </row>
    <row r="3998" spans="5:8">
      <c r="E3998" t="str">
        <f t="shared" si="62"/>
        <v>1</v>
      </c>
      <c r="G3998" s="3" t="s">
        <v>1067</v>
      </c>
      <c r="H3998" s="3" t="s">
        <v>761</v>
      </c>
    </row>
    <row r="3999" spans="5:8">
      <c r="E3999" t="str">
        <f t="shared" si="62"/>
        <v>1</v>
      </c>
      <c r="G3999" s="3" t="s">
        <v>1067</v>
      </c>
      <c r="H3999" s="3" t="s">
        <v>762</v>
      </c>
    </row>
    <row r="4000" spans="5:8">
      <c r="E4000" t="str">
        <f t="shared" si="62"/>
        <v>1</v>
      </c>
      <c r="G4000" s="3" t="s">
        <v>1067</v>
      </c>
      <c r="H4000" s="3" t="s">
        <v>763</v>
      </c>
    </row>
    <row r="4001" spans="5:8">
      <c r="E4001" t="str">
        <f t="shared" si="62"/>
        <v>1</v>
      </c>
      <c r="G4001" s="3" t="s">
        <v>1067</v>
      </c>
      <c r="H4001" s="3" t="s">
        <v>764</v>
      </c>
    </row>
    <row r="4002" spans="5:8">
      <c r="E4002" t="str">
        <f t="shared" si="62"/>
        <v>1</v>
      </c>
      <c r="G4002" s="3" t="s">
        <v>1067</v>
      </c>
      <c r="H4002" s="3" t="s">
        <v>765</v>
      </c>
    </row>
    <row r="4003" spans="5:8">
      <c r="E4003" t="str">
        <f t="shared" si="62"/>
        <v>1</v>
      </c>
      <c r="G4003" s="3" t="s">
        <v>1067</v>
      </c>
      <c r="H4003" s="3" t="s">
        <v>766</v>
      </c>
    </row>
    <row r="4004" spans="5:8">
      <c r="E4004" t="str">
        <f t="shared" si="62"/>
        <v>1</v>
      </c>
      <c r="G4004" s="3" t="s">
        <v>1067</v>
      </c>
      <c r="H4004" s="3" t="s">
        <v>767</v>
      </c>
    </row>
    <row r="4005" spans="5:8">
      <c r="E4005" t="str">
        <f t="shared" si="62"/>
        <v>1</v>
      </c>
      <c r="G4005" s="3" t="s">
        <v>1067</v>
      </c>
      <c r="H4005" s="3" t="s">
        <v>768</v>
      </c>
    </row>
    <row r="4006" spans="5:8">
      <c r="E4006" t="str">
        <f t="shared" si="62"/>
        <v>1</v>
      </c>
      <c r="G4006" s="3" t="s">
        <v>1067</v>
      </c>
      <c r="H4006" s="3" t="s">
        <v>769</v>
      </c>
    </row>
    <row r="4007" spans="5:8">
      <c r="E4007" t="str">
        <f t="shared" si="62"/>
        <v>1</v>
      </c>
      <c r="G4007" s="3" t="s">
        <v>1067</v>
      </c>
      <c r="H4007" s="3" t="s">
        <v>770</v>
      </c>
    </row>
    <row r="4008" spans="5:8">
      <c r="E4008" t="str">
        <f t="shared" si="62"/>
        <v>1</v>
      </c>
      <c r="G4008" s="3" t="s">
        <v>1067</v>
      </c>
      <c r="H4008" s="3" t="s">
        <v>771</v>
      </c>
    </row>
    <row r="4009" spans="5:8">
      <c r="E4009" t="str">
        <f t="shared" si="62"/>
        <v>1</v>
      </c>
      <c r="G4009" s="3" t="s">
        <v>1067</v>
      </c>
      <c r="H4009" s="3" t="s">
        <v>772</v>
      </c>
    </row>
    <row r="4010" spans="5:8">
      <c r="E4010" t="str">
        <f t="shared" si="62"/>
        <v>1</v>
      </c>
      <c r="G4010" s="3" t="s">
        <v>1067</v>
      </c>
      <c r="H4010" s="3" t="s">
        <v>773</v>
      </c>
    </row>
    <row r="4011" spans="5:8">
      <c r="E4011" t="str">
        <f t="shared" si="62"/>
        <v>1</v>
      </c>
      <c r="G4011" s="3" t="s">
        <v>1067</v>
      </c>
      <c r="H4011" s="3" t="s">
        <v>774</v>
      </c>
    </row>
    <row r="4012" spans="5:8">
      <c r="E4012" t="str">
        <f t="shared" si="62"/>
        <v>1</v>
      </c>
      <c r="G4012" s="3" t="s">
        <v>1067</v>
      </c>
      <c r="H4012" s="3" t="s">
        <v>775</v>
      </c>
    </row>
    <row r="4013" spans="5:8">
      <c r="E4013" t="str">
        <f t="shared" si="62"/>
        <v>1</v>
      </c>
      <c r="G4013" s="3" t="s">
        <v>1067</v>
      </c>
      <c r="H4013" s="3" t="s">
        <v>776</v>
      </c>
    </row>
    <row r="4014" spans="5:8">
      <c r="E4014" t="str">
        <f t="shared" si="62"/>
        <v>1</v>
      </c>
      <c r="G4014" s="3" t="s">
        <v>1067</v>
      </c>
      <c r="H4014" s="3" t="s">
        <v>777</v>
      </c>
    </row>
    <row r="4015" spans="5:8">
      <c r="E4015" t="str">
        <f t="shared" si="62"/>
        <v>1</v>
      </c>
      <c r="G4015" s="3" t="s">
        <v>1067</v>
      </c>
      <c r="H4015" s="3" t="s">
        <v>778</v>
      </c>
    </row>
    <row r="4016" spans="5:8">
      <c r="E4016" t="str">
        <f t="shared" si="62"/>
        <v>1</v>
      </c>
      <c r="G4016" s="3" t="s">
        <v>1067</v>
      </c>
      <c r="H4016" s="3" t="s">
        <v>779</v>
      </c>
    </row>
    <row r="4017" spans="5:8">
      <c r="E4017" t="str">
        <f t="shared" si="62"/>
        <v>1</v>
      </c>
      <c r="G4017" s="3" t="s">
        <v>1067</v>
      </c>
      <c r="H4017" s="3" t="s">
        <v>780</v>
      </c>
    </row>
    <row r="4018" spans="5:8">
      <c r="E4018" t="str">
        <f t="shared" si="62"/>
        <v>1</v>
      </c>
      <c r="G4018" s="3" t="s">
        <v>1067</v>
      </c>
      <c r="H4018" s="3" t="s">
        <v>781</v>
      </c>
    </row>
    <row r="4019" spans="5:8">
      <c r="E4019" t="str">
        <f t="shared" si="62"/>
        <v>1</v>
      </c>
      <c r="G4019" s="3" t="s">
        <v>1067</v>
      </c>
      <c r="H4019" s="3" t="s">
        <v>782</v>
      </c>
    </row>
    <row r="4020" spans="5:8">
      <c r="E4020" t="str">
        <f t="shared" si="62"/>
        <v>1</v>
      </c>
      <c r="G4020" s="3" t="s">
        <v>1067</v>
      </c>
      <c r="H4020" s="3" t="s">
        <v>783</v>
      </c>
    </row>
    <row r="4021" spans="5:8">
      <c r="E4021" t="str">
        <f t="shared" si="62"/>
        <v>1</v>
      </c>
      <c r="G4021" s="3" t="s">
        <v>1067</v>
      </c>
      <c r="H4021" s="3" t="s">
        <v>784</v>
      </c>
    </row>
    <row r="4022" spans="5:8">
      <c r="E4022" t="str">
        <f t="shared" si="62"/>
        <v>1</v>
      </c>
      <c r="G4022" s="3" t="s">
        <v>1067</v>
      </c>
      <c r="H4022" s="3" t="s">
        <v>785</v>
      </c>
    </row>
    <row r="4023" spans="5:8">
      <c r="E4023" t="str">
        <f t="shared" si="62"/>
        <v>1</v>
      </c>
      <c r="G4023" s="3" t="s">
        <v>1067</v>
      </c>
      <c r="H4023" s="3" t="s">
        <v>786</v>
      </c>
    </row>
    <row r="4024" spans="5:8">
      <c r="E4024" t="str">
        <f t="shared" si="62"/>
        <v>1</v>
      </c>
      <c r="G4024" s="3" t="s">
        <v>1067</v>
      </c>
      <c r="H4024" s="3" t="s">
        <v>787</v>
      </c>
    </row>
    <row r="4025" spans="5:8">
      <c r="E4025" t="str">
        <f t="shared" si="62"/>
        <v>1</v>
      </c>
      <c r="G4025" s="3" t="s">
        <v>1067</v>
      </c>
      <c r="H4025" s="3" t="s">
        <v>788</v>
      </c>
    </row>
    <row r="4026" spans="5:8">
      <c r="E4026" t="str">
        <f t="shared" si="62"/>
        <v>1</v>
      </c>
      <c r="G4026" s="3" t="s">
        <v>1067</v>
      </c>
      <c r="H4026" s="3" t="s">
        <v>789</v>
      </c>
    </row>
    <row r="4027" spans="5:8">
      <c r="E4027" t="str">
        <f t="shared" si="62"/>
        <v>1</v>
      </c>
      <c r="G4027" s="3" t="s">
        <v>1067</v>
      </c>
      <c r="H4027" s="3" t="s">
        <v>790</v>
      </c>
    </row>
    <row r="4028" spans="5:8">
      <c r="E4028" t="str">
        <f t="shared" si="62"/>
        <v>1</v>
      </c>
      <c r="G4028" s="3" t="s">
        <v>1067</v>
      </c>
      <c r="H4028" s="3" t="s">
        <v>791</v>
      </c>
    </row>
    <row r="4029" spans="5:8">
      <c r="E4029" t="str">
        <f t="shared" si="62"/>
        <v>1</v>
      </c>
      <c r="G4029" s="3" t="s">
        <v>1067</v>
      </c>
      <c r="H4029" s="3" t="s">
        <v>792</v>
      </c>
    </row>
    <row r="4030" spans="5:8">
      <c r="E4030" t="str">
        <f t="shared" si="62"/>
        <v>1</v>
      </c>
      <c r="G4030" s="3" t="s">
        <v>1067</v>
      </c>
      <c r="H4030" s="3" t="s">
        <v>793</v>
      </c>
    </row>
    <row r="4031" spans="5:8">
      <c r="E4031" t="str">
        <f t="shared" si="62"/>
        <v>1</v>
      </c>
      <c r="G4031" s="3" t="s">
        <v>1067</v>
      </c>
      <c r="H4031" s="3" t="s">
        <v>794</v>
      </c>
    </row>
    <row r="4032" spans="5:8">
      <c r="E4032" t="str">
        <f t="shared" si="62"/>
        <v>1</v>
      </c>
      <c r="G4032" s="3" t="s">
        <v>1067</v>
      </c>
      <c r="H4032" s="3" t="s">
        <v>795</v>
      </c>
    </row>
    <row r="4033" spans="5:8">
      <c r="E4033" t="str">
        <f t="shared" si="62"/>
        <v>1</v>
      </c>
      <c r="G4033" s="3" t="s">
        <v>1067</v>
      </c>
      <c r="H4033" s="3" t="s">
        <v>796</v>
      </c>
    </row>
    <row r="4034" spans="5:8">
      <c r="E4034" t="str">
        <f t="shared" si="62"/>
        <v>1</v>
      </c>
      <c r="G4034" s="3" t="s">
        <v>1067</v>
      </c>
      <c r="H4034" s="3" t="s">
        <v>797</v>
      </c>
    </row>
    <row r="4035" spans="5:8">
      <c r="E4035" t="str">
        <f t="shared" si="62"/>
        <v>1</v>
      </c>
      <c r="G4035" s="3" t="s">
        <v>1067</v>
      </c>
      <c r="H4035" s="3" t="s">
        <v>798</v>
      </c>
    </row>
    <row r="4036" spans="5:8">
      <c r="E4036" t="str">
        <f t="shared" ref="E4036:E4099" si="63">RIGHT(H4036,1)</f>
        <v>1</v>
      </c>
      <c r="G4036" s="3" t="s">
        <v>1067</v>
      </c>
      <c r="H4036" s="3" t="s">
        <v>799</v>
      </c>
    </row>
    <row r="4037" spans="5:8">
      <c r="E4037" t="str">
        <f t="shared" si="63"/>
        <v>1</v>
      </c>
      <c r="G4037" s="3" t="s">
        <v>1067</v>
      </c>
      <c r="H4037" s="3" t="s">
        <v>800</v>
      </c>
    </row>
    <row r="4038" spans="5:8">
      <c r="E4038" t="str">
        <f t="shared" si="63"/>
        <v>1</v>
      </c>
      <c r="G4038" s="3" t="s">
        <v>1067</v>
      </c>
      <c r="H4038" s="3" t="s">
        <v>801</v>
      </c>
    </row>
    <row r="4039" spans="5:8">
      <c r="E4039" t="str">
        <f t="shared" si="63"/>
        <v>1</v>
      </c>
      <c r="G4039" s="3" t="s">
        <v>1067</v>
      </c>
      <c r="H4039" s="3" t="s">
        <v>802</v>
      </c>
    </row>
    <row r="4040" spans="5:8">
      <c r="E4040" t="str">
        <f t="shared" si="63"/>
        <v>1</v>
      </c>
      <c r="G4040" s="3" t="s">
        <v>1067</v>
      </c>
      <c r="H4040" s="3" t="s">
        <v>803</v>
      </c>
    </row>
    <row r="4041" spans="5:8">
      <c r="E4041" t="str">
        <f t="shared" si="63"/>
        <v>1</v>
      </c>
      <c r="G4041" s="3" t="s">
        <v>1067</v>
      </c>
      <c r="H4041" s="3" t="s">
        <v>804</v>
      </c>
    </row>
    <row r="4042" spans="5:8">
      <c r="E4042" t="str">
        <f t="shared" si="63"/>
        <v>1</v>
      </c>
      <c r="G4042" s="3" t="s">
        <v>1067</v>
      </c>
      <c r="H4042" s="3" t="s">
        <v>805</v>
      </c>
    </row>
    <row r="4043" spans="5:8">
      <c r="E4043" t="str">
        <f t="shared" si="63"/>
        <v>1</v>
      </c>
      <c r="G4043" s="3" t="s">
        <v>1067</v>
      </c>
      <c r="H4043" s="3" t="s">
        <v>806</v>
      </c>
    </row>
    <row r="4044" spans="5:8">
      <c r="E4044" t="str">
        <f t="shared" si="63"/>
        <v>1</v>
      </c>
      <c r="G4044" s="3" t="s">
        <v>1067</v>
      </c>
      <c r="H4044" s="3" t="s">
        <v>807</v>
      </c>
    </row>
    <row r="4045" spans="5:8">
      <c r="E4045" t="str">
        <f t="shared" si="63"/>
        <v>1</v>
      </c>
      <c r="G4045" s="3" t="s">
        <v>1067</v>
      </c>
      <c r="H4045" s="3" t="s">
        <v>808</v>
      </c>
    </row>
    <row r="4046" spans="5:8">
      <c r="E4046" t="str">
        <f t="shared" si="63"/>
        <v>1</v>
      </c>
      <c r="G4046" s="3" t="s">
        <v>1067</v>
      </c>
      <c r="H4046" s="3" t="s">
        <v>809</v>
      </c>
    </row>
    <row r="4047" spans="5:8">
      <c r="E4047" t="str">
        <f t="shared" si="63"/>
        <v>1</v>
      </c>
      <c r="G4047" s="3" t="s">
        <v>1067</v>
      </c>
      <c r="H4047" s="3" t="s">
        <v>810</v>
      </c>
    </row>
    <row r="4048" spans="5:8">
      <c r="E4048" t="str">
        <f t="shared" si="63"/>
        <v>1</v>
      </c>
      <c r="G4048" s="3" t="s">
        <v>1067</v>
      </c>
      <c r="H4048" s="3" t="s">
        <v>811</v>
      </c>
    </row>
    <row r="4049" spans="5:8">
      <c r="E4049" t="str">
        <f t="shared" si="63"/>
        <v>1</v>
      </c>
      <c r="G4049" s="3" t="s">
        <v>1067</v>
      </c>
      <c r="H4049" s="3" t="s">
        <v>812</v>
      </c>
    </row>
    <row r="4050" spans="5:8">
      <c r="E4050" t="str">
        <f t="shared" si="63"/>
        <v>1</v>
      </c>
      <c r="G4050" s="3" t="s">
        <v>1067</v>
      </c>
      <c r="H4050" s="3" t="s">
        <v>813</v>
      </c>
    </row>
    <row r="4051" spans="5:8">
      <c r="E4051" t="str">
        <f t="shared" si="63"/>
        <v>1</v>
      </c>
      <c r="G4051" s="3" t="s">
        <v>1067</v>
      </c>
      <c r="H4051" s="3" t="s">
        <v>814</v>
      </c>
    </row>
    <row r="4052" spans="5:8">
      <c r="E4052" t="str">
        <f t="shared" si="63"/>
        <v>1</v>
      </c>
      <c r="G4052" s="3" t="s">
        <v>1067</v>
      </c>
      <c r="H4052" s="3" t="s">
        <v>815</v>
      </c>
    </row>
    <row r="4053" spans="5:8">
      <c r="E4053" t="str">
        <f t="shared" si="63"/>
        <v>1</v>
      </c>
      <c r="G4053" s="3" t="s">
        <v>1067</v>
      </c>
      <c r="H4053" s="3" t="s">
        <v>816</v>
      </c>
    </row>
    <row r="4054" spans="5:8">
      <c r="E4054" t="str">
        <f t="shared" si="63"/>
        <v>1</v>
      </c>
      <c r="G4054" s="3" t="s">
        <v>1067</v>
      </c>
      <c r="H4054" s="3" t="s">
        <v>817</v>
      </c>
    </row>
    <row r="4055" spans="5:8">
      <c r="E4055" t="str">
        <f t="shared" si="63"/>
        <v>1</v>
      </c>
      <c r="G4055" s="3" t="s">
        <v>1067</v>
      </c>
      <c r="H4055" s="3" t="s">
        <v>818</v>
      </c>
    </row>
    <row r="4056" spans="5:8">
      <c r="E4056" t="str">
        <f t="shared" si="63"/>
        <v>1</v>
      </c>
      <c r="G4056" s="3" t="s">
        <v>1067</v>
      </c>
      <c r="H4056" s="3" t="s">
        <v>819</v>
      </c>
    </row>
    <row r="4057" spans="5:8">
      <c r="E4057" t="str">
        <f t="shared" si="63"/>
        <v>1</v>
      </c>
      <c r="G4057" s="3" t="s">
        <v>1067</v>
      </c>
      <c r="H4057" s="3" t="s">
        <v>820</v>
      </c>
    </row>
    <row r="4058" spans="5:8">
      <c r="E4058" t="str">
        <f t="shared" si="63"/>
        <v>1</v>
      </c>
      <c r="G4058" s="3" t="s">
        <v>1067</v>
      </c>
      <c r="H4058" s="3" t="s">
        <v>821</v>
      </c>
    </row>
    <row r="4059" spans="5:8">
      <c r="E4059" t="str">
        <f t="shared" si="63"/>
        <v>1</v>
      </c>
      <c r="G4059" s="3" t="s">
        <v>1067</v>
      </c>
      <c r="H4059" s="3" t="s">
        <v>822</v>
      </c>
    </row>
    <row r="4060" spans="5:8">
      <c r="E4060" t="str">
        <f t="shared" si="63"/>
        <v>1</v>
      </c>
      <c r="G4060" s="3" t="s">
        <v>1067</v>
      </c>
      <c r="H4060" s="3" t="s">
        <v>823</v>
      </c>
    </row>
    <row r="4061" spans="5:8">
      <c r="E4061" t="str">
        <f t="shared" si="63"/>
        <v>1</v>
      </c>
      <c r="G4061" s="3" t="s">
        <v>1067</v>
      </c>
      <c r="H4061" s="3" t="s">
        <v>824</v>
      </c>
    </row>
    <row r="4062" spans="5:8">
      <c r="E4062" t="str">
        <f t="shared" si="63"/>
        <v>1</v>
      </c>
      <c r="G4062" s="3" t="s">
        <v>1067</v>
      </c>
      <c r="H4062" s="3" t="s">
        <v>825</v>
      </c>
    </row>
    <row r="4063" spans="5:8">
      <c r="E4063" t="str">
        <f t="shared" si="63"/>
        <v>1</v>
      </c>
      <c r="G4063" s="3" t="s">
        <v>1067</v>
      </c>
      <c r="H4063" s="3" t="s">
        <v>826</v>
      </c>
    </row>
    <row r="4064" spans="5:8">
      <c r="E4064" t="str">
        <f t="shared" si="63"/>
        <v>1</v>
      </c>
      <c r="G4064" s="3" t="s">
        <v>1067</v>
      </c>
      <c r="H4064" s="3" t="s">
        <v>827</v>
      </c>
    </row>
    <row r="4065" spans="5:8">
      <c r="E4065" t="str">
        <f t="shared" si="63"/>
        <v>1</v>
      </c>
      <c r="G4065" s="3" t="s">
        <v>1067</v>
      </c>
      <c r="H4065" s="3" t="s">
        <v>828</v>
      </c>
    </row>
    <row r="4066" spans="5:8">
      <c r="E4066" t="str">
        <f t="shared" si="63"/>
        <v>1</v>
      </c>
      <c r="G4066" s="3" t="s">
        <v>1067</v>
      </c>
      <c r="H4066" s="3" t="s">
        <v>829</v>
      </c>
    </row>
    <row r="4067" spans="5:8">
      <c r="E4067" t="str">
        <f t="shared" si="63"/>
        <v>1</v>
      </c>
      <c r="G4067" s="3" t="s">
        <v>1067</v>
      </c>
      <c r="H4067" s="3" t="s">
        <v>830</v>
      </c>
    </row>
    <row r="4068" spans="5:8">
      <c r="E4068" t="str">
        <f t="shared" si="63"/>
        <v>1</v>
      </c>
      <c r="G4068" s="3" t="s">
        <v>1067</v>
      </c>
      <c r="H4068" s="3" t="s">
        <v>831</v>
      </c>
    </row>
    <row r="4069" spans="5:8">
      <c r="E4069" t="str">
        <f t="shared" si="63"/>
        <v>1</v>
      </c>
      <c r="G4069" s="3" t="s">
        <v>1067</v>
      </c>
      <c r="H4069" s="3" t="s">
        <v>832</v>
      </c>
    </row>
    <row r="4070" spans="5:8">
      <c r="E4070" t="str">
        <f t="shared" si="63"/>
        <v>1</v>
      </c>
      <c r="G4070" s="3" t="s">
        <v>1067</v>
      </c>
      <c r="H4070" s="3" t="s">
        <v>833</v>
      </c>
    </row>
    <row r="4071" spans="5:8">
      <c r="E4071" t="str">
        <f t="shared" si="63"/>
        <v>1</v>
      </c>
      <c r="G4071" s="3" t="s">
        <v>1067</v>
      </c>
      <c r="H4071" s="3" t="s">
        <v>834</v>
      </c>
    </row>
    <row r="4072" spans="5:8">
      <c r="E4072" t="str">
        <f t="shared" si="63"/>
        <v>1</v>
      </c>
      <c r="G4072" s="3" t="s">
        <v>1067</v>
      </c>
      <c r="H4072" s="3" t="s">
        <v>835</v>
      </c>
    </row>
    <row r="4073" spans="5:8">
      <c r="E4073" t="str">
        <f t="shared" si="63"/>
        <v>1</v>
      </c>
      <c r="G4073" s="3" t="s">
        <v>1067</v>
      </c>
      <c r="H4073" s="3" t="s">
        <v>836</v>
      </c>
    </row>
    <row r="4074" spans="5:8">
      <c r="E4074" t="str">
        <f t="shared" si="63"/>
        <v>1</v>
      </c>
      <c r="G4074" s="3" t="s">
        <v>1067</v>
      </c>
      <c r="H4074" s="3" t="s">
        <v>837</v>
      </c>
    </row>
    <row r="4075" spans="5:8">
      <c r="E4075" t="str">
        <f t="shared" si="63"/>
        <v>1</v>
      </c>
      <c r="G4075" s="3" t="s">
        <v>1067</v>
      </c>
      <c r="H4075" s="3" t="s">
        <v>838</v>
      </c>
    </row>
    <row r="4076" spans="5:8">
      <c r="E4076" t="str">
        <f t="shared" si="63"/>
        <v>1</v>
      </c>
      <c r="G4076" s="3" t="s">
        <v>1067</v>
      </c>
      <c r="H4076" s="3" t="s">
        <v>839</v>
      </c>
    </row>
    <row r="4077" spans="5:8">
      <c r="E4077" t="str">
        <f t="shared" si="63"/>
        <v>1</v>
      </c>
      <c r="G4077" s="3" t="s">
        <v>1067</v>
      </c>
      <c r="H4077" s="3" t="s">
        <v>840</v>
      </c>
    </row>
    <row r="4078" spans="5:8">
      <c r="E4078" t="str">
        <f t="shared" si="63"/>
        <v>1</v>
      </c>
      <c r="G4078" s="3" t="s">
        <v>1067</v>
      </c>
      <c r="H4078" s="3" t="s">
        <v>841</v>
      </c>
    </row>
    <row r="4079" spans="5:8">
      <c r="E4079" t="str">
        <f t="shared" si="63"/>
        <v>1</v>
      </c>
      <c r="G4079" s="3" t="s">
        <v>1067</v>
      </c>
      <c r="H4079" s="3" t="s">
        <v>842</v>
      </c>
    </row>
    <row r="4080" spans="5:8">
      <c r="E4080" t="str">
        <f t="shared" si="63"/>
        <v>1</v>
      </c>
      <c r="G4080" s="3" t="s">
        <v>1067</v>
      </c>
      <c r="H4080" s="3" t="s">
        <v>843</v>
      </c>
    </row>
    <row r="4081" spans="5:8">
      <c r="E4081" t="str">
        <f t="shared" si="63"/>
        <v>1</v>
      </c>
      <c r="G4081" s="3" t="s">
        <v>1067</v>
      </c>
      <c r="H4081" s="3" t="s">
        <v>844</v>
      </c>
    </row>
    <row r="4082" spans="5:8">
      <c r="E4082" t="str">
        <f t="shared" si="63"/>
        <v>1</v>
      </c>
      <c r="G4082" s="3" t="s">
        <v>1067</v>
      </c>
      <c r="H4082" s="3" t="s">
        <v>845</v>
      </c>
    </row>
    <row r="4083" spans="5:8">
      <c r="E4083" t="str">
        <f t="shared" si="63"/>
        <v>1</v>
      </c>
      <c r="G4083" s="3" t="s">
        <v>1067</v>
      </c>
      <c r="H4083" s="3" t="s">
        <v>846</v>
      </c>
    </row>
    <row r="4084" spans="5:8">
      <c r="E4084" t="str">
        <f t="shared" si="63"/>
        <v>1</v>
      </c>
      <c r="G4084" s="3" t="s">
        <v>1067</v>
      </c>
      <c r="H4084" s="3" t="s">
        <v>847</v>
      </c>
    </row>
    <row r="4085" spans="5:8">
      <c r="E4085" t="str">
        <f t="shared" si="63"/>
        <v>1</v>
      </c>
      <c r="G4085" s="3" t="s">
        <v>1067</v>
      </c>
      <c r="H4085" s="3" t="s">
        <v>848</v>
      </c>
    </row>
    <row r="4086" spans="5:8">
      <c r="E4086" t="str">
        <f t="shared" si="63"/>
        <v>1</v>
      </c>
      <c r="G4086" s="3" t="s">
        <v>1067</v>
      </c>
      <c r="H4086" s="3" t="s">
        <v>849</v>
      </c>
    </row>
    <row r="4087" spans="5:8">
      <c r="E4087" t="str">
        <f t="shared" si="63"/>
        <v>1</v>
      </c>
      <c r="G4087" s="3" t="s">
        <v>1067</v>
      </c>
      <c r="H4087" s="3" t="s">
        <v>850</v>
      </c>
    </row>
    <row r="4088" spans="5:8">
      <c r="E4088" t="str">
        <f t="shared" si="63"/>
        <v>1</v>
      </c>
      <c r="G4088" s="3" t="s">
        <v>1067</v>
      </c>
      <c r="H4088" s="3" t="s">
        <v>851</v>
      </c>
    </row>
    <row r="4089" spans="5:8">
      <c r="E4089" t="str">
        <f t="shared" si="63"/>
        <v>1</v>
      </c>
      <c r="G4089" s="3" t="s">
        <v>1067</v>
      </c>
      <c r="H4089" s="3" t="s">
        <v>852</v>
      </c>
    </row>
    <row r="4090" spans="5:8">
      <c r="E4090" t="str">
        <f t="shared" si="63"/>
        <v>1</v>
      </c>
      <c r="G4090" s="3" t="s">
        <v>1067</v>
      </c>
      <c r="H4090" s="3" t="s">
        <v>853</v>
      </c>
    </row>
    <row r="4091" spans="5:8">
      <c r="E4091" t="str">
        <f t="shared" si="63"/>
        <v>1</v>
      </c>
      <c r="G4091" s="3" t="s">
        <v>1067</v>
      </c>
      <c r="H4091" s="3" t="s">
        <v>854</v>
      </c>
    </row>
    <row r="4092" spans="5:8">
      <c r="E4092" t="str">
        <f t="shared" si="63"/>
        <v>1</v>
      </c>
      <c r="G4092" s="3" t="s">
        <v>1067</v>
      </c>
      <c r="H4092" s="3" t="s">
        <v>855</v>
      </c>
    </row>
    <row r="4093" spans="5:8">
      <c r="E4093" t="str">
        <f t="shared" si="63"/>
        <v>1</v>
      </c>
      <c r="G4093" s="3" t="s">
        <v>1067</v>
      </c>
      <c r="H4093" s="3" t="s">
        <v>856</v>
      </c>
    </row>
    <row r="4094" spans="5:8">
      <c r="E4094" t="str">
        <f t="shared" si="63"/>
        <v>1</v>
      </c>
      <c r="G4094" s="3" t="s">
        <v>1067</v>
      </c>
      <c r="H4094" s="3" t="s">
        <v>857</v>
      </c>
    </row>
    <row r="4095" spans="5:8">
      <c r="E4095" t="str">
        <f t="shared" si="63"/>
        <v>1</v>
      </c>
      <c r="G4095" s="3" t="s">
        <v>1067</v>
      </c>
      <c r="H4095" s="3" t="s">
        <v>858</v>
      </c>
    </row>
    <row r="4096" spans="5:8">
      <c r="E4096" t="str">
        <f t="shared" si="63"/>
        <v>1</v>
      </c>
      <c r="G4096" s="3" t="s">
        <v>1067</v>
      </c>
      <c r="H4096" s="3" t="s">
        <v>859</v>
      </c>
    </row>
    <row r="4097" spans="5:8">
      <c r="E4097" t="str">
        <f t="shared" si="63"/>
        <v>1</v>
      </c>
      <c r="G4097" s="3" t="s">
        <v>1067</v>
      </c>
      <c r="H4097" s="3" t="s">
        <v>860</v>
      </c>
    </row>
    <row r="4098" spans="5:8">
      <c r="E4098" t="str">
        <f t="shared" si="63"/>
        <v>1</v>
      </c>
      <c r="G4098" s="3" t="s">
        <v>1067</v>
      </c>
      <c r="H4098" s="3" t="s">
        <v>861</v>
      </c>
    </row>
    <row r="4099" spans="5:8">
      <c r="E4099" t="str">
        <f t="shared" si="63"/>
        <v>1</v>
      </c>
      <c r="G4099" s="3" t="s">
        <v>1067</v>
      </c>
      <c r="H4099" s="3" t="s">
        <v>862</v>
      </c>
    </row>
    <row r="4100" spans="5:8">
      <c r="E4100" t="str">
        <f t="shared" ref="E4100:E4163" si="64">RIGHT(H4100,1)</f>
        <v>1</v>
      </c>
      <c r="G4100" s="3" t="s">
        <v>1067</v>
      </c>
      <c r="H4100" s="3" t="s">
        <v>863</v>
      </c>
    </row>
    <row r="4101" spans="5:8">
      <c r="E4101" t="str">
        <f t="shared" si="64"/>
        <v>1</v>
      </c>
      <c r="G4101" s="3" t="s">
        <v>1067</v>
      </c>
      <c r="H4101" s="3" t="s">
        <v>864</v>
      </c>
    </row>
    <row r="4102" spans="5:8">
      <c r="E4102" t="str">
        <f t="shared" si="64"/>
        <v>1</v>
      </c>
      <c r="G4102" s="3" t="s">
        <v>1067</v>
      </c>
      <c r="H4102" s="3" t="s">
        <v>865</v>
      </c>
    </row>
    <row r="4103" spans="5:8">
      <c r="E4103" t="str">
        <f t="shared" si="64"/>
        <v>1</v>
      </c>
      <c r="G4103" s="3" t="s">
        <v>1067</v>
      </c>
      <c r="H4103" s="3" t="s">
        <v>866</v>
      </c>
    </row>
    <row r="4104" spans="5:8">
      <c r="E4104" t="str">
        <f t="shared" si="64"/>
        <v>1</v>
      </c>
      <c r="G4104" s="3" t="s">
        <v>1067</v>
      </c>
      <c r="H4104" s="3" t="s">
        <v>867</v>
      </c>
    </row>
    <row r="4105" spans="5:8">
      <c r="E4105" t="str">
        <f t="shared" si="64"/>
        <v>1</v>
      </c>
      <c r="G4105" s="3" t="s">
        <v>1067</v>
      </c>
      <c r="H4105" s="3" t="s">
        <v>868</v>
      </c>
    </row>
    <row r="4106" spans="5:8">
      <c r="E4106" t="str">
        <f t="shared" si="64"/>
        <v>1</v>
      </c>
      <c r="G4106" s="3" t="s">
        <v>1067</v>
      </c>
      <c r="H4106" s="3" t="s">
        <v>869</v>
      </c>
    </row>
    <row r="4107" spans="5:8">
      <c r="E4107" t="str">
        <f t="shared" si="64"/>
        <v>1</v>
      </c>
      <c r="G4107" s="3" t="s">
        <v>1067</v>
      </c>
      <c r="H4107" s="3" t="s">
        <v>870</v>
      </c>
    </row>
    <row r="4108" spans="5:8">
      <c r="E4108" t="str">
        <f t="shared" si="64"/>
        <v>1</v>
      </c>
      <c r="G4108" s="3" t="s">
        <v>1067</v>
      </c>
      <c r="H4108" s="3" t="s">
        <v>871</v>
      </c>
    </row>
    <row r="4109" spans="5:8">
      <c r="E4109" t="str">
        <f t="shared" si="64"/>
        <v>1</v>
      </c>
      <c r="G4109" s="3" t="s">
        <v>1067</v>
      </c>
      <c r="H4109" s="3" t="s">
        <v>872</v>
      </c>
    </row>
    <row r="4110" spans="5:8">
      <c r="E4110" t="str">
        <f t="shared" si="64"/>
        <v>1</v>
      </c>
      <c r="G4110" s="3" t="s">
        <v>1067</v>
      </c>
      <c r="H4110" s="3" t="s">
        <v>873</v>
      </c>
    </row>
    <row r="4111" spans="5:8">
      <c r="E4111" t="str">
        <f t="shared" si="64"/>
        <v>1</v>
      </c>
      <c r="G4111" s="3" t="s">
        <v>1067</v>
      </c>
      <c r="H4111" s="3" t="s">
        <v>874</v>
      </c>
    </row>
    <row r="4112" spans="5:8">
      <c r="E4112" t="str">
        <f t="shared" si="64"/>
        <v>1</v>
      </c>
      <c r="G4112" s="3" t="s">
        <v>1067</v>
      </c>
      <c r="H4112" s="3" t="s">
        <v>875</v>
      </c>
    </row>
    <row r="4113" spans="5:8">
      <c r="E4113" t="str">
        <f t="shared" si="64"/>
        <v>1</v>
      </c>
      <c r="G4113" s="3" t="s">
        <v>1067</v>
      </c>
      <c r="H4113" s="3" t="s">
        <v>876</v>
      </c>
    </row>
    <row r="4114" spans="5:8">
      <c r="E4114" t="str">
        <f t="shared" si="64"/>
        <v>1</v>
      </c>
      <c r="G4114" s="3" t="s">
        <v>1067</v>
      </c>
      <c r="H4114" s="3" t="s">
        <v>877</v>
      </c>
    </row>
    <row r="4115" spans="5:8">
      <c r="E4115" t="str">
        <f t="shared" si="64"/>
        <v>1</v>
      </c>
      <c r="G4115" s="3" t="s">
        <v>1067</v>
      </c>
      <c r="H4115" s="3" t="s">
        <v>878</v>
      </c>
    </row>
    <row r="4116" spans="5:8">
      <c r="E4116" t="str">
        <f t="shared" si="64"/>
        <v>1</v>
      </c>
      <c r="G4116" s="3" t="s">
        <v>1067</v>
      </c>
      <c r="H4116" s="3" t="s">
        <v>879</v>
      </c>
    </row>
    <row r="4117" spans="5:8">
      <c r="E4117" t="str">
        <f t="shared" si="64"/>
        <v>1</v>
      </c>
      <c r="G4117" s="3" t="s">
        <v>1067</v>
      </c>
      <c r="H4117" s="3" t="s">
        <v>880</v>
      </c>
    </row>
    <row r="4118" spans="5:8">
      <c r="E4118" t="str">
        <f t="shared" si="64"/>
        <v>1</v>
      </c>
      <c r="G4118" s="3" t="s">
        <v>1067</v>
      </c>
      <c r="H4118" s="3" t="s">
        <v>881</v>
      </c>
    </row>
    <row r="4119" spans="5:8">
      <c r="E4119" t="str">
        <f t="shared" si="64"/>
        <v>1</v>
      </c>
      <c r="G4119" s="3" t="s">
        <v>1067</v>
      </c>
      <c r="H4119" s="3" t="s">
        <v>882</v>
      </c>
    </row>
    <row r="4120" spans="5:8">
      <c r="E4120" t="str">
        <f t="shared" si="64"/>
        <v>1</v>
      </c>
      <c r="G4120" s="3" t="s">
        <v>1067</v>
      </c>
      <c r="H4120" s="3" t="s">
        <v>883</v>
      </c>
    </row>
    <row r="4121" spans="5:8">
      <c r="E4121" t="str">
        <f t="shared" si="64"/>
        <v>1</v>
      </c>
      <c r="G4121" s="3" t="s">
        <v>1067</v>
      </c>
      <c r="H4121" s="3" t="s">
        <v>884</v>
      </c>
    </row>
    <row r="4122" spans="5:8">
      <c r="E4122" t="str">
        <f t="shared" si="64"/>
        <v>1</v>
      </c>
      <c r="G4122" s="3" t="s">
        <v>1067</v>
      </c>
      <c r="H4122" s="3" t="s">
        <v>885</v>
      </c>
    </row>
    <row r="4123" spans="5:8">
      <c r="E4123" t="str">
        <f t="shared" si="64"/>
        <v>1</v>
      </c>
      <c r="G4123" s="3" t="s">
        <v>1067</v>
      </c>
      <c r="H4123" s="3" t="s">
        <v>886</v>
      </c>
    </row>
    <row r="4124" spans="5:8">
      <c r="E4124" t="str">
        <f t="shared" si="64"/>
        <v>2</v>
      </c>
      <c r="G4124" s="3" t="s">
        <v>1067</v>
      </c>
      <c r="H4124" s="3" t="s">
        <v>887</v>
      </c>
    </row>
    <row r="4125" spans="5:8">
      <c r="E4125" t="str">
        <f t="shared" si="64"/>
        <v>2</v>
      </c>
      <c r="G4125" s="3" t="s">
        <v>1067</v>
      </c>
      <c r="H4125" s="3" t="s">
        <v>888</v>
      </c>
    </row>
    <row r="4126" spans="5:8">
      <c r="E4126" t="str">
        <f t="shared" si="64"/>
        <v>2</v>
      </c>
      <c r="G4126" s="3" t="s">
        <v>1067</v>
      </c>
      <c r="H4126" s="3" t="s">
        <v>889</v>
      </c>
    </row>
    <row r="4127" spans="5:8">
      <c r="E4127" t="str">
        <f t="shared" si="64"/>
        <v>2</v>
      </c>
      <c r="G4127" s="3" t="s">
        <v>1067</v>
      </c>
      <c r="H4127" s="3" t="s">
        <v>890</v>
      </c>
    </row>
    <row r="4128" spans="5:8">
      <c r="E4128" t="str">
        <f t="shared" si="64"/>
        <v>2</v>
      </c>
      <c r="G4128" s="3" t="s">
        <v>1067</v>
      </c>
      <c r="H4128" s="3" t="s">
        <v>891</v>
      </c>
    </row>
    <row r="4129" spans="5:8">
      <c r="E4129" t="str">
        <f t="shared" si="64"/>
        <v>2</v>
      </c>
      <c r="G4129" s="3" t="s">
        <v>1067</v>
      </c>
      <c r="H4129" s="3" t="s">
        <v>892</v>
      </c>
    </row>
    <row r="4130" spans="5:8">
      <c r="E4130" t="str">
        <f t="shared" si="64"/>
        <v>2</v>
      </c>
      <c r="G4130" s="3" t="s">
        <v>1067</v>
      </c>
      <c r="H4130" s="3" t="s">
        <v>893</v>
      </c>
    </row>
    <row r="4131" spans="5:8">
      <c r="E4131" t="str">
        <f t="shared" si="64"/>
        <v>2</v>
      </c>
      <c r="G4131" s="3" t="s">
        <v>1067</v>
      </c>
      <c r="H4131" s="3" t="s">
        <v>894</v>
      </c>
    </row>
    <row r="4132" spans="5:8">
      <c r="E4132" t="str">
        <f t="shared" si="64"/>
        <v>2</v>
      </c>
      <c r="G4132" s="3" t="s">
        <v>1067</v>
      </c>
      <c r="H4132" s="3" t="s">
        <v>895</v>
      </c>
    </row>
    <row r="4133" spans="5:8">
      <c r="E4133" t="str">
        <f t="shared" si="64"/>
        <v>2</v>
      </c>
      <c r="G4133" s="3" t="s">
        <v>1067</v>
      </c>
      <c r="H4133" s="3" t="s">
        <v>896</v>
      </c>
    </row>
    <row r="4134" spans="5:8">
      <c r="E4134" t="str">
        <f t="shared" si="64"/>
        <v>2</v>
      </c>
      <c r="G4134" s="3" t="s">
        <v>1067</v>
      </c>
      <c r="H4134" s="3" t="s">
        <v>897</v>
      </c>
    </row>
    <row r="4135" spans="5:8">
      <c r="E4135" t="str">
        <f t="shared" si="64"/>
        <v>2</v>
      </c>
      <c r="G4135" s="3" t="s">
        <v>1067</v>
      </c>
      <c r="H4135" s="3" t="s">
        <v>898</v>
      </c>
    </row>
    <row r="4136" spans="5:8">
      <c r="E4136" t="str">
        <f t="shared" si="64"/>
        <v>2</v>
      </c>
      <c r="G4136" s="3" t="s">
        <v>1067</v>
      </c>
      <c r="H4136" s="3" t="s">
        <v>899</v>
      </c>
    </row>
    <row r="4137" spans="5:8">
      <c r="E4137" t="str">
        <f t="shared" si="64"/>
        <v>2</v>
      </c>
      <c r="G4137" s="3" t="s">
        <v>1067</v>
      </c>
      <c r="H4137" s="3" t="s">
        <v>900</v>
      </c>
    </row>
    <row r="4138" spans="5:8">
      <c r="E4138" t="str">
        <f t="shared" si="64"/>
        <v>2</v>
      </c>
      <c r="G4138" s="3" t="s">
        <v>1067</v>
      </c>
      <c r="H4138" s="3" t="s">
        <v>901</v>
      </c>
    </row>
    <row r="4139" spans="5:8">
      <c r="E4139" t="str">
        <f t="shared" si="64"/>
        <v>2</v>
      </c>
      <c r="G4139" s="3" t="s">
        <v>1067</v>
      </c>
      <c r="H4139" s="3" t="s">
        <v>902</v>
      </c>
    </row>
    <row r="4140" spans="5:8">
      <c r="E4140" t="str">
        <f t="shared" si="64"/>
        <v>2</v>
      </c>
      <c r="G4140" s="3" t="s">
        <v>1067</v>
      </c>
      <c r="H4140" s="3" t="s">
        <v>903</v>
      </c>
    </row>
    <row r="4141" spans="5:8">
      <c r="E4141" t="str">
        <f t="shared" si="64"/>
        <v>2</v>
      </c>
      <c r="G4141" s="3" t="s">
        <v>1067</v>
      </c>
      <c r="H4141" s="3" t="s">
        <v>904</v>
      </c>
    </row>
    <row r="4142" spans="5:8">
      <c r="E4142" t="str">
        <f t="shared" si="64"/>
        <v>2</v>
      </c>
      <c r="G4142" s="3" t="s">
        <v>1067</v>
      </c>
      <c r="H4142" s="3" t="s">
        <v>905</v>
      </c>
    </row>
    <row r="4143" spans="5:8">
      <c r="E4143" t="str">
        <f t="shared" si="64"/>
        <v>2</v>
      </c>
      <c r="G4143" s="3" t="s">
        <v>1067</v>
      </c>
      <c r="H4143" s="3" t="s">
        <v>906</v>
      </c>
    </row>
    <row r="4144" spans="5:8">
      <c r="E4144" t="str">
        <f t="shared" si="64"/>
        <v>2</v>
      </c>
      <c r="G4144" s="3" t="s">
        <v>1067</v>
      </c>
      <c r="H4144" s="3" t="s">
        <v>907</v>
      </c>
    </row>
    <row r="4145" spans="5:8">
      <c r="E4145" t="str">
        <f t="shared" si="64"/>
        <v>1</v>
      </c>
      <c r="G4145" s="3" t="s">
        <v>1067</v>
      </c>
      <c r="H4145" s="3" t="s">
        <v>908</v>
      </c>
    </row>
    <row r="4146" spans="5:8">
      <c r="E4146" t="str">
        <f t="shared" si="64"/>
        <v>1</v>
      </c>
      <c r="G4146" s="3" t="s">
        <v>1067</v>
      </c>
      <c r="H4146" s="3" t="s">
        <v>909</v>
      </c>
    </row>
    <row r="4147" spans="5:8">
      <c r="E4147" t="str">
        <f t="shared" si="64"/>
        <v>1</v>
      </c>
      <c r="G4147" s="3" t="s">
        <v>1067</v>
      </c>
      <c r="H4147" s="3" t="s">
        <v>910</v>
      </c>
    </row>
    <row r="4148" spans="5:8">
      <c r="E4148" t="str">
        <f t="shared" si="64"/>
        <v>1</v>
      </c>
      <c r="G4148" s="3" t="s">
        <v>1067</v>
      </c>
      <c r="H4148" s="3" t="s">
        <v>911</v>
      </c>
    </row>
    <row r="4149" spans="5:8">
      <c r="E4149" t="str">
        <f t="shared" si="64"/>
        <v>1</v>
      </c>
      <c r="G4149" s="3" t="s">
        <v>1067</v>
      </c>
      <c r="H4149" s="3" t="s">
        <v>912</v>
      </c>
    </row>
    <row r="4150" spans="5:8">
      <c r="E4150" t="str">
        <f t="shared" si="64"/>
        <v>1</v>
      </c>
      <c r="G4150" s="3" t="s">
        <v>1067</v>
      </c>
      <c r="H4150" s="3" t="s">
        <v>913</v>
      </c>
    </row>
    <row r="4151" spans="5:8">
      <c r="E4151" t="str">
        <f t="shared" si="64"/>
        <v>1</v>
      </c>
      <c r="G4151" s="3" t="s">
        <v>1067</v>
      </c>
      <c r="H4151" s="3" t="s">
        <v>914</v>
      </c>
    </row>
    <row r="4152" spans="5:8">
      <c r="E4152" t="str">
        <f t="shared" si="64"/>
        <v>2</v>
      </c>
      <c r="G4152" s="3" t="s">
        <v>1067</v>
      </c>
      <c r="H4152" s="3" t="s">
        <v>915</v>
      </c>
    </row>
    <row r="4153" spans="5:8">
      <c r="E4153" t="str">
        <f t="shared" si="64"/>
        <v>2</v>
      </c>
      <c r="G4153" s="3" t="s">
        <v>1067</v>
      </c>
      <c r="H4153" s="3" t="s">
        <v>916</v>
      </c>
    </row>
    <row r="4154" spans="5:8">
      <c r="E4154" t="str">
        <f t="shared" si="64"/>
        <v>2</v>
      </c>
      <c r="G4154" s="3" t="s">
        <v>1067</v>
      </c>
      <c r="H4154" s="3" t="s">
        <v>917</v>
      </c>
    </row>
    <row r="4155" spans="5:8">
      <c r="E4155" t="str">
        <f t="shared" si="64"/>
        <v>2</v>
      </c>
      <c r="G4155" s="3" t="s">
        <v>1067</v>
      </c>
      <c r="H4155" s="3" t="s">
        <v>918</v>
      </c>
    </row>
    <row r="4156" spans="5:8">
      <c r="E4156" t="str">
        <f t="shared" si="64"/>
        <v>2</v>
      </c>
      <c r="G4156" s="3" t="s">
        <v>1067</v>
      </c>
      <c r="H4156" s="3" t="s">
        <v>919</v>
      </c>
    </row>
    <row r="4157" spans="5:8">
      <c r="E4157" t="str">
        <f t="shared" si="64"/>
        <v>2</v>
      </c>
      <c r="G4157" s="3" t="s">
        <v>1067</v>
      </c>
      <c r="H4157" s="3" t="s">
        <v>920</v>
      </c>
    </row>
    <row r="4158" spans="5:8">
      <c r="E4158" t="str">
        <f t="shared" si="64"/>
        <v>2</v>
      </c>
      <c r="G4158" s="3" t="s">
        <v>1067</v>
      </c>
      <c r="H4158" s="3" t="s">
        <v>921</v>
      </c>
    </row>
    <row r="4159" spans="5:8">
      <c r="E4159" t="str">
        <f t="shared" si="64"/>
        <v>2</v>
      </c>
      <c r="G4159" s="3" t="s">
        <v>1067</v>
      </c>
      <c r="H4159" s="3" t="s">
        <v>922</v>
      </c>
    </row>
    <row r="4160" spans="5:8">
      <c r="E4160" t="str">
        <f t="shared" si="64"/>
        <v>2</v>
      </c>
      <c r="G4160" s="3" t="s">
        <v>1067</v>
      </c>
      <c r="H4160" s="3" t="s">
        <v>923</v>
      </c>
    </row>
    <row r="4161" spans="5:8">
      <c r="E4161" t="str">
        <f t="shared" si="64"/>
        <v>1</v>
      </c>
      <c r="G4161" s="3" t="s">
        <v>1067</v>
      </c>
      <c r="H4161" s="3" t="s">
        <v>924</v>
      </c>
    </row>
    <row r="4162" spans="5:8">
      <c r="E4162" t="str">
        <f t="shared" si="64"/>
        <v>1</v>
      </c>
      <c r="G4162" s="3" t="s">
        <v>1067</v>
      </c>
      <c r="H4162" s="3" t="s">
        <v>925</v>
      </c>
    </row>
    <row r="4163" spans="5:8">
      <c r="E4163" t="str">
        <f t="shared" si="64"/>
        <v>1</v>
      </c>
      <c r="G4163" s="3" t="s">
        <v>1067</v>
      </c>
      <c r="H4163" s="3" t="s">
        <v>926</v>
      </c>
    </row>
    <row r="4164" spans="5:8">
      <c r="E4164" t="str">
        <f t="shared" ref="E4164:E4227" si="65">RIGHT(H4164,1)</f>
        <v>1</v>
      </c>
      <c r="G4164" s="3" t="s">
        <v>1067</v>
      </c>
      <c r="H4164" s="3" t="s">
        <v>927</v>
      </c>
    </row>
    <row r="4165" spans="5:8">
      <c r="E4165" t="str">
        <f t="shared" si="65"/>
        <v>1</v>
      </c>
      <c r="G4165" s="3" t="s">
        <v>1067</v>
      </c>
      <c r="H4165" s="3" t="s">
        <v>928</v>
      </c>
    </row>
    <row r="4166" spans="5:8">
      <c r="E4166" t="str">
        <f t="shared" si="65"/>
        <v>2</v>
      </c>
      <c r="G4166" s="3" t="s">
        <v>1067</v>
      </c>
      <c r="H4166" s="3" t="s">
        <v>929</v>
      </c>
    </row>
    <row r="4167" spans="5:8">
      <c r="E4167" t="str">
        <f t="shared" si="65"/>
        <v>2</v>
      </c>
      <c r="G4167" s="3" t="s">
        <v>1067</v>
      </c>
      <c r="H4167" s="3" t="s">
        <v>930</v>
      </c>
    </row>
    <row r="4168" spans="5:8">
      <c r="E4168" t="str">
        <f t="shared" si="65"/>
        <v>2</v>
      </c>
      <c r="G4168" s="3" t="s">
        <v>1067</v>
      </c>
      <c r="H4168" s="3" t="s">
        <v>931</v>
      </c>
    </row>
    <row r="4169" spans="5:8">
      <c r="E4169" t="str">
        <f t="shared" si="65"/>
        <v>2</v>
      </c>
      <c r="G4169" s="3" t="s">
        <v>1067</v>
      </c>
      <c r="H4169" s="3" t="s">
        <v>932</v>
      </c>
    </row>
    <row r="4170" spans="5:8">
      <c r="E4170" t="str">
        <f t="shared" si="65"/>
        <v>2</v>
      </c>
      <c r="G4170" s="3" t="s">
        <v>1067</v>
      </c>
      <c r="H4170" s="3" t="s">
        <v>933</v>
      </c>
    </row>
    <row r="4171" spans="5:8">
      <c r="E4171" t="str">
        <f t="shared" si="65"/>
        <v>2</v>
      </c>
      <c r="G4171" s="3" t="s">
        <v>1067</v>
      </c>
      <c r="H4171" s="3" t="s">
        <v>934</v>
      </c>
    </row>
    <row r="4172" spans="5:8">
      <c r="E4172" t="str">
        <f t="shared" si="65"/>
        <v>2</v>
      </c>
      <c r="G4172" s="3" t="s">
        <v>1067</v>
      </c>
      <c r="H4172" s="3" t="s">
        <v>935</v>
      </c>
    </row>
    <row r="4173" spans="5:8">
      <c r="E4173" t="str">
        <f t="shared" si="65"/>
        <v>2</v>
      </c>
      <c r="G4173" s="3" t="s">
        <v>1067</v>
      </c>
      <c r="H4173" s="3" t="s">
        <v>936</v>
      </c>
    </row>
    <row r="4174" spans="5:8">
      <c r="E4174" t="str">
        <f t="shared" si="65"/>
        <v>2</v>
      </c>
      <c r="G4174" s="3" t="s">
        <v>1067</v>
      </c>
      <c r="H4174" s="3" t="s">
        <v>937</v>
      </c>
    </row>
    <row r="4175" spans="5:8">
      <c r="E4175" t="str">
        <f t="shared" si="65"/>
        <v>2</v>
      </c>
      <c r="G4175" s="3" t="s">
        <v>1067</v>
      </c>
      <c r="H4175" s="3" t="s">
        <v>938</v>
      </c>
    </row>
    <row r="4176" spans="5:8">
      <c r="E4176" t="str">
        <f t="shared" si="65"/>
        <v>2</v>
      </c>
      <c r="G4176" s="3" t="s">
        <v>1067</v>
      </c>
      <c r="H4176" s="3" t="s">
        <v>939</v>
      </c>
    </row>
    <row r="4177" spans="5:8">
      <c r="E4177" t="str">
        <f t="shared" si="65"/>
        <v>2</v>
      </c>
      <c r="G4177" s="3" t="s">
        <v>1067</v>
      </c>
      <c r="H4177" s="3" t="s">
        <v>940</v>
      </c>
    </row>
    <row r="4178" spans="5:8">
      <c r="E4178" t="str">
        <f t="shared" si="65"/>
        <v>2</v>
      </c>
      <c r="G4178" s="3" t="s">
        <v>1067</v>
      </c>
      <c r="H4178" s="3" t="s">
        <v>941</v>
      </c>
    </row>
    <row r="4179" spans="5:8">
      <c r="E4179" t="str">
        <f t="shared" si="65"/>
        <v>2</v>
      </c>
      <c r="G4179" s="3" t="s">
        <v>1067</v>
      </c>
      <c r="H4179" s="3" t="s">
        <v>942</v>
      </c>
    </row>
    <row r="4180" spans="5:8">
      <c r="E4180" t="str">
        <f t="shared" si="65"/>
        <v>2</v>
      </c>
      <c r="G4180" s="3" t="s">
        <v>1067</v>
      </c>
      <c r="H4180" s="3" t="s">
        <v>943</v>
      </c>
    </row>
    <row r="4181" spans="5:8">
      <c r="E4181" t="str">
        <f t="shared" si="65"/>
        <v>2</v>
      </c>
      <c r="G4181" s="3" t="s">
        <v>1067</v>
      </c>
      <c r="H4181" s="3" t="s">
        <v>944</v>
      </c>
    </row>
    <row r="4182" spans="5:8">
      <c r="E4182" t="str">
        <f t="shared" si="65"/>
        <v>2</v>
      </c>
      <c r="G4182" s="3" t="s">
        <v>1067</v>
      </c>
      <c r="H4182" s="3" t="s">
        <v>945</v>
      </c>
    </row>
    <row r="4183" spans="5:8">
      <c r="E4183" t="str">
        <f t="shared" si="65"/>
        <v>2</v>
      </c>
      <c r="G4183" s="3" t="s">
        <v>1067</v>
      </c>
      <c r="H4183" s="3" t="s">
        <v>946</v>
      </c>
    </row>
    <row r="4184" spans="5:8">
      <c r="E4184" t="str">
        <f t="shared" si="65"/>
        <v>2</v>
      </c>
      <c r="G4184" s="3" t="s">
        <v>1067</v>
      </c>
      <c r="H4184" s="3" t="s">
        <v>947</v>
      </c>
    </row>
    <row r="4185" spans="5:8">
      <c r="E4185" t="str">
        <f t="shared" si="65"/>
        <v>2</v>
      </c>
      <c r="G4185" s="3" t="s">
        <v>1067</v>
      </c>
      <c r="H4185" s="3" t="s">
        <v>948</v>
      </c>
    </row>
    <row r="4186" spans="5:8">
      <c r="E4186" t="str">
        <f t="shared" si="65"/>
        <v>2</v>
      </c>
      <c r="G4186" s="3" t="s">
        <v>1067</v>
      </c>
      <c r="H4186" s="3" t="s">
        <v>949</v>
      </c>
    </row>
    <row r="4187" spans="5:8">
      <c r="E4187" t="str">
        <f t="shared" si="65"/>
        <v>2</v>
      </c>
      <c r="G4187" s="3" t="s">
        <v>1067</v>
      </c>
      <c r="H4187" s="3" t="s">
        <v>950</v>
      </c>
    </row>
    <row r="4188" spans="5:8">
      <c r="E4188" t="str">
        <f t="shared" si="65"/>
        <v>2</v>
      </c>
      <c r="G4188" s="3" t="s">
        <v>1067</v>
      </c>
      <c r="H4188" s="3" t="s">
        <v>951</v>
      </c>
    </row>
    <row r="4189" spans="5:8">
      <c r="E4189" t="str">
        <f t="shared" si="65"/>
        <v>2</v>
      </c>
      <c r="G4189" s="3" t="s">
        <v>1067</v>
      </c>
      <c r="H4189" s="3" t="s">
        <v>952</v>
      </c>
    </row>
    <row r="4190" spans="5:8">
      <c r="E4190" t="str">
        <f t="shared" si="65"/>
        <v>2</v>
      </c>
      <c r="G4190" s="3" t="s">
        <v>1067</v>
      </c>
      <c r="H4190" s="3" t="s">
        <v>953</v>
      </c>
    </row>
    <row r="4191" spans="5:8">
      <c r="E4191" t="str">
        <f t="shared" si="65"/>
        <v>2</v>
      </c>
      <c r="G4191" s="3" t="s">
        <v>1067</v>
      </c>
      <c r="H4191" s="3" t="s">
        <v>954</v>
      </c>
    </row>
    <row r="4192" spans="5:8">
      <c r="E4192" t="str">
        <f t="shared" si="65"/>
        <v>2</v>
      </c>
      <c r="G4192" s="3" t="s">
        <v>1067</v>
      </c>
      <c r="H4192" s="3" t="s">
        <v>955</v>
      </c>
    </row>
    <row r="4193" spans="5:8">
      <c r="E4193" t="str">
        <f t="shared" si="65"/>
        <v>2</v>
      </c>
      <c r="G4193" s="3" t="s">
        <v>1067</v>
      </c>
      <c r="H4193" s="3" t="s">
        <v>956</v>
      </c>
    </row>
    <row r="4194" spans="5:8">
      <c r="E4194" t="str">
        <f t="shared" si="65"/>
        <v>2</v>
      </c>
      <c r="G4194" s="3" t="s">
        <v>1067</v>
      </c>
      <c r="H4194" s="3" t="s">
        <v>957</v>
      </c>
    </row>
    <row r="4195" spans="5:8">
      <c r="E4195" t="str">
        <f t="shared" si="65"/>
        <v>2</v>
      </c>
      <c r="G4195" s="3" t="s">
        <v>1067</v>
      </c>
      <c r="H4195" s="3" t="s">
        <v>958</v>
      </c>
    </row>
    <row r="4196" spans="5:8">
      <c r="E4196" t="str">
        <f t="shared" si="65"/>
        <v>2</v>
      </c>
      <c r="G4196" s="3" t="s">
        <v>1067</v>
      </c>
      <c r="H4196" s="3" t="s">
        <v>959</v>
      </c>
    </row>
    <row r="4197" spans="5:8">
      <c r="E4197" t="str">
        <f t="shared" si="65"/>
        <v>2</v>
      </c>
      <c r="G4197" s="3" t="s">
        <v>1067</v>
      </c>
      <c r="H4197" s="3" t="s">
        <v>960</v>
      </c>
    </row>
    <row r="4198" spans="5:8">
      <c r="E4198" t="str">
        <f t="shared" si="65"/>
        <v>2</v>
      </c>
      <c r="G4198" s="3" t="s">
        <v>1067</v>
      </c>
      <c r="H4198" s="3" t="s">
        <v>961</v>
      </c>
    </row>
    <row r="4199" spans="5:8">
      <c r="E4199" t="str">
        <f t="shared" si="65"/>
        <v>2</v>
      </c>
      <c r="G4199" s="3" t="s">
        <v>1067</v>
      </c>
      <c r="H4199" s="3" t="s">
        <v>962</v>
      </c>
    </row>
    <row r="4200" spans="5:8">
      <c r="E4200" t="str">
        <f t="shared" si="65"/>
        <v>2</v>
      </c>
      <c r="G4200" s="3" t="s">
        <v>1067</v>
      </c>
      <c r="H4200" s="3" t="s">
        <v>963</v>
      </c>
    </row>
    <row r="4201" spans="5:8">
      <c r="E4201" t="str">
        <f t="shared" si="65"/>
        <v>2</v>
      </c>
      <c r="G4201" s="3" t="s">
        <v>1067</v>
      </c>
      <c r="H4201" s="3" t="s">
        <v>964</v>
      </c>
    </row>
    <row r="4202" spans="5:8">
      <c r="E4202" t="str">
        <f t="shared" si="65"/>
        <v>2</v>
      </c>
      <c r="G4202" s="3" t="s">
        <v>1067</v>
      </c>
      <c r="H4202" s="3" t="s">
        <v>965</v>
      </c>
    </row>
    <row r="4203" spans="5:8">
      <c r="E4203" t="str">
        <f t="shared" si="65"/>
        <v>2</v>
      </c>
      <c r="G4203" s="3" t="s">
        <v>1067</v>
      </c>
      <c r="H4203" s="3" t="s">
        <v>966</v>
      </c>
    </row>
    <row r="4204" spans="5:8">
      <c r="E4204" t="str">
        <f t="shared" si="65"/>
        <v>2</v>
      </c>
      <c r="G4204" s="3" t="s">
        <v>1067</v>
      </c>
      <c r="H4204" s="3" t="s">
        <v>967</v>
      </c>
    </row>
    <row r="4205" spans="5:8">
      <c r="E4205" t="str">
        <f t="shared" si="65"/>
        <v>2</v>
      </c>
      <c r="G4205" s="3" t="s">
        <v>1067</v>
      </c>
      <c r="H4205" s="3" t="s">
        <v>968</v>
      </c>
    </row>
    <row r="4206" spans="5:8">
      <c r="E4206" t="str">
        <f t="shared" si="65"/>
        <v>2</v>
      </c>
      <c r="G4206" s="3" t="s">
        <v>1067</v>
      </c>
      <c r="H4206" s="3" t="s">
        <v>969</v>
      </c>
    </row>
    <row r="4207" spans="5:8">
      <c r="E4207" t="str">
        <f t="shared" si="65"/>
        <v>2</v>
      </c>
      <c r="G4207" s="3" t="s">
        <v>1067</v>
      </c>
      <c r="H4207" s="3" t="s">
        <v>970</v>
      </c>
    </row>
    <row r="4208" spans="5:8">
      <c r="E4208" t="str">
        <f t="shared" si="65"/>
        <v>2</v>
      </c>
      <c r="G4208" s="3" t="s">
        <v>1067</v>
      </c>
      <c r="H4208" s="3" t="s">
        <v>971</v>
      </c>
    </row>
    <row r="4209" spans="5:8">
      <c r="E4209" t="str">
        <f t="shared" si="65"/>
        <v>2</v>
      </c>
      <c r="G4209" s="3" t="s">
        <v>1067</v>
      </c>
      <c r="H4209" s="3" t="s">
        <v>972</v>
      </c>
    </row>
    <row r="4210" spans="5:8">
      <c r="E4210" t="str">
        <f t="shared" si="65"/>
        <v>2</v>
      </c>
      <c r="G4210" s="3" t="s">
        <v>1067</v>
      </c>
      <c r="H4210" s="3" t="s">
        <v>973</v>
      </c>
    </row>
    <row r="4211" spans="5:8">
      <c r="E4211" t="str">
        <f t="shared" si="65"/>
        <v>2</v>
      </c>
      <c r="G4211" s="3" t="s">
        <v>1067</v>
      </c>
      <c r="H4211" s="3" t="s">
        <v>974</v>
      </c>
    </row>
    <row r="4212" spans="5:8">
      <c r="E4212" t="str">
        <f t="shared" si="65"/>
        <v>2</v>
      </c>
      <c r="G4212" s="3" t="s">
        <v>1067</v>
      </c>
      <c r="H4212" s="3" t="s">
        <v>975</v>
      </c>
    </row>
    <row r="4213" spans="5:8">
      <c r="E4213" t="str">
        <f t="shared" si="65"/>
        <v>2</v>
      </c>
      <c r="G4213" s="3" t="s">
        <v>1067</v>
      </c>
      <c r="H4213" s="3" t="s">
        <v>976</v>
      </c>
    </row>
    <row r="4214" spans="5:8">
      <c r="E4214" t="str">
        <f t="shared" si="65"/>
        <v>2</v>
      </c>
      <c r="G4214" s="3" t="s">
        <v>1067</v>
      </c>
      <c r="H4214" s="3" t="s">
        <v>977</v>
      </c>
    </row>
    <row r="4215" spans="5:8">
      <c r="E4215" t="str">
        <f t="shared" si="65"/>
        <v>2</v>
      </c>
      <c r="G4215" s="3" t="s">
        <v>1067</v>
      </c>
      <c r="H4215" s="3" t="s">
        <v>978</v>
      </c>
    </row>
    <row r="4216" spans="5:8">
      <c r="E4216" t="str">
        <f t="shared" si="65"/>
        <v>2</v>
      </c>
      <c r="G4216" s="3" t="s">
        <v>1067</v>
      </c>
      <c r="H4216" s="3" t="s">
        <v>979</v>
      </c>
    </row>
    <row r="4217" spans="5:8">
      <c r="E4217" t="str">
        <f t="shared" si="65"/>
        <v>2</v>
      </c>
      <c r="G4217" s="3" t="s">
        <v>1067</v>
      </c>
      <c r="H4217" s="3" t="s">
        <v>980</v>
      </c>
    </row>
    <row r="4218" spans="5:8">
      <c r="E4218" t="str">
        <f t="shared" si="65"/>
        <v>2</v>
      </c>
      <c r="G4218" s="3" t="s">
        <v>1067</v>
      </c>
      <c r="H4218" s="3" t="s">
        <v>981</v>
      </c>
    </row>
    <row r="4219" spans="5:8">
      <c r="E4219" t="str">
        <f t="shared" si="65"/>
        <v>2</v>
      </c>
      <c r="G4219" s="3" t="s">
        <v>1067</v>
      </c>
      <c r="H4219" s="3" t="s">
        <v>982</v>
      </c>
    </row>
    <row r="4220" spans="5:8">
      <c r="E4220" t="str">
        <f t="shared" si="65"/>
        <v>2</v>
      </c>
      <c r="G4220" s="3" t="s">
        <v>1067</v>
      </c>
      <c r="H4220" s="3" t="s">
        <v>983</v>
      </c>
    </row>
    <row r="4221" spans="5:8">
      <c r="E4221" t="str">
        <f t="shared" si="65"/>
        <v>2</v>
      </c>
      <c r="G4221" s="3" t="s">
        <v>1067</v>
      </c>
      <c r="H4221" s="3" t="s">
        <v>984</v>
      </c>
    </row>
    <row r="4222" spans="5:8">
      <c r="E4222" t="str">
        <f t="shared" si="65"/>
        <v>2</v>
      </c>
      <c r="G4222" s="3" t="s">
        <v>1067</v>
      </c>
      <c r="H4222" s="3" t="s">
        <v>985</v>
      </c>
    </row>
    <row r="4223" spans="5:8">
      <c r="E4223" t="str">
        <f t="shared" si="65"/>
        <v>2</v>
      </c>
      <c r="G4223" s="3" t="s">
        <v>1067</v>
      </c>
      <c r="H4223" s="3" t="s">
        <v>986</v>
      </c>
    </row>
    <row r="4224" spans="5:8">
      <c r="E4224" t="str">
        <f t="shared" si="65"/>
        <v>2</v>
      </c>
      <c r="G4224" s="3" t="s">
        <v>1067</v>
      </c>
      <c r="H4224" s="3" t="s">
        <v>987</v>
      </c>
    </row>
    <row r="4225" spans="5:8">
      <c r="E4225" t="str">
        <f t="shared" si="65"/>
        <v>2</v>
      </c>
      <c r="G4225" s="3" t="s">
        <v>1067</v>
      </c>
      <c r="H4225" s="3" t="s">
        <v>988</v>
      </c>
    </row>
    <row r="4226" spans="5:8">
      <c r="E4226" t="str">
        <f t="shared" si="65"/>
        <v>2</v>
      </c>
      <c r="G4226" s="3" t="s">
        <v>1067</v>
      </c>
      <c r="H4226" s="3" t="s">
        <v>989</v>
      </c>
    </row>
    <row r="4227" spans="5:8">
      <c r="E4227" t="str">
        <f t="shared" si="65"/>
        <v>2</v>
      </c>
      <c r="G4227" s="3" t="s">
        <v>1067</v>
      </c>
      <c r="H4227" s="3" t="s">
        <v>990</v>
      </c>
    </row>
    <row r="4228" spans="5:8">
      <c r="E4228" t="str">
        <f t="shared" ref="E4228:E4291" si="66">RIGHT(H4228,1)</f>
        <v>2</v>
      </c>
      <c r="G4228" s="3" t="s">
        <v>1067</v>
      </c>
      <c r="H4228" s="3" t="s">
        <v>991</v>
      </c>
    </row>
    <row r="4229" spans="5:8">
      <c r="E4229" t="str">
        <f t="shared" si="66"/>
        <v>2</v>
      </c>
      <c r="G4229" s="3" t="s">
        <v>1067</v>
      </c>
      <c r="H4229" s="3" t="s">
        <v>992</v>
      </c>
    </row>
    <row r="4230" spans="5:8">
      <c r="E4230" t="str">
        <f t="shared" si="66"/>
        <v>2</v>
      </c>
      <c r="G4230" s="3" t="s">
        <v>1067</v>
      </c>
      <c r="H4230" s="3" t="s">
        <v>993</v>
      </c>
    </row>
    <row r="4231" spans="5:8">
      <c r="E4231" t="str">
        <f t="shared" si="66"/>
        <v>2</v>
      </c>
      <c r="G4231" s="3" t="s">
        <v>1067</v>
      </c>
      <c r="H4231" s="3" t="s">
        <v>994</v>
      </c>
    </row>
    <row r="4232" spans="5:8">
      <c r="E4232" t="str">
        <f t="shared" si="66"/>
        <v>2</v>
      </c>
      <c r="G4232" s="3" t="s">
        <v>1067</v>
      </c>
      <c r="H4232" s="3" t="s">
        <v>995</v>
      </c>
    </row>
    <row r="4233" spans="5:8">
      <c r="E4233" t="str">
        <f t="shared" si="66"/>
        <v>2</v>
      </c>
      <c r="G4233" s="3" t="s">
        <v>1067</v>
      </c>
      <c r="H4233" s="3" t="s">
        <v>996</v>
      </c>
    </row>
    <row r="4234" spans="5:8">
      <c r="E4234" t="str">
        <f t="shared" si="66"/>
        <v>2</v>
      </c>
      <c r="G4234" s="3" t="s">
        <v>1067</v>
      </c>
      <c r="H4234" s="3" t="s">
        <v>997</v>
      </c>
    </row>
    <row r="4235" spans="5:8">
      <c r="E4235" t="str">
        <f t="shared" si="66"/>
        <v>2</v>
      </c>
      <c r="G4235" s="3" t="s">
        <v>1067</v>
      </c>
      <c r="H4235" s="3" t="s">
        <v>998</v>
      </c>
    </row>
    <row r="4236" spans="5:8">
      <c r="E4236" t="str">
        <f t="shared" si="66"/>
        <v>2</v>
      </c>
      <c r="G4236" s="3" t="s">
        <v>1067</v>
      </c>
      <c r="H4236" s="3" t="s">
        <v>999</v>
      </c>
    </row>
    <row r="4237" spans="5:8">
      <c r="E4237" t="str">
        <f t="shared" si="66"/>
        <v>2</v>
      </c>
      <c r="G4237" s="3" t="s">
        <v>1067</v>
      </c>
      <c r="H4237" s="3" t="s">
        <v>1000</v>
      </c>
    </row>
    <row r="4238" spans="5:8">
      <c r="E4238" t="str">
        <f t="shared" si="66"/>
        <v>2</v>
      </c>
      <c r="G4238" s="3" t="s">
        <v>1067</v>
      </c>
      <c r="H4238" s="3" t="s">
        <v>1001</v>
      </c>
    </row>
    <row r="4239" spans="5:8">
      <c r="E4239" t="str">
        <f t="shared" si="66"/>
        <v>2</v>
      </c>
      <c r="G4239" s="3" t="s">
        <v>1067</v>
      </c>
      <c r="H4239" s="3" t="s">
        <v>1002</v>
      </c>
    </row>
    <row r="4240" spans="5:8">
      <c r="E4240" t="str">
        <f t="shared" si="66"/>
        <v>2</v>
      </c>
      <c r="G4240" s="3" t="s">
        <v>1067</v>
      </c>
      <c r="H4240" s="3" t="s">
        <v>1003</v>
      </c>
    </row>
    <row r="4241" spans="5:8">
      <c r="E4241" t="str">
        <f t="shared" si="66"/>
        <v>2</v>
      </c>
      <c r="G4241" s="3" t="s">
        <v>1067</v>
      </c>
      <c r="H4241" s="3" t="s">
        <v>1004</v>
      </c>
    </row>
    <row r="4242" spans="5:8">
      <c r="E4242" t="str">
        <f t="shared" si="66"/>
        <v>2</v>
      </c>
      <c r="G4242" s="3" t="s">
        <v>1067</v>
      </c>
      <c r="H4242" s="3" t="s">
        <v>1005</v>
      </c>
    </row>
    <row r="4243" spans="5:8">
      <c r="E4243" t="str">
        <f t="shared" si="66"/>
        <v>2</v>
      </c>
      <c r="G4243" s="3" t="s">
        <v>1067</v>
      </c>
      <c r="H4243" s="3" t="s">
        <v>1006</v>
      </c>
    </row>
    <row r="4244" spans="5:8">
      <c r="E4244" t="str">
        <f t="shared" si="66"/>
        <v>1</v>
      </c>
      <c r="G4244" s="3" t="s">
        <v>1067</v>
      </c>
      <c r="H4244" s="3" t="s">
        <v>1007</v>
      </c>
    </row>
    <row r="4245" spans="5:8">
      <c r="E4245" t="str">
        <f t="shared" si="66"/>
        <v>1</v>
      </c>
      <c r="G4245" s="3" t="s">
        <v>1067</v>
      </c>
      <c r="H4245" s="3" t="s">
        <v>1008</v>
      </c>
    </row>
    <row r="4246" spans="5:8">
      <c r="E4246" t="str">
        <f t="shared" si="66"/>
        <v>1</v>
      </c>
      <c r="G4246" s="3" t="s">
        <v>1067</v>
      </c>
      <c r="H4246" s="3" t="s">
        <v>1009</v>
      </c>
    </row>
    <row r="4247" spans="5:8">
      <c r="E4247" t="str">
        <f t="shared" si="66"/>
        <v>1</v>
      </c>
      <c r="G4247" s="3" t="s">
        <v>1067</v>
      </c>
      <c r="H4247" s="3" t="s">
        <v>1010</v>
      </c>
    </row>
    <row r="4248" spans="5:8">
      <c r="E4248" t="str">
        <f t="shared" si="66"/>
        <v>1</v>
      </c>
      <c r="G4248" s="3" t="s">
        <v>1067</v>
      </c>
      <c r="H4248" s="3" t="s">
        <v>1011</v>
      </c>
    </row>
    <row r="4249" spans="5:8">
      <c r="E4249" t="str">
        <f t="shared" si="66"/>
        <v>1</v>
      </c>
      <c r="G4249" s="3" t="s">
        <v>1067</v>
      </c>
      <c r="H4249" s="3" t="s">
        <v>1012</v>
      </c>
    </row>
    <row r="4250" spans="5:8">
      <c r="E4250" t="str">
        <f t="shared" si="66"/>
        <v>1</v>
      </c>
      <c r="G4250" s="3" t="s">
        <v>1067</v>
      </c>
      <c r="H4250" s="3" t="s">
        <v>1013</v>
      </c>
    </row>
    <row r="4251" spans="5:8">
      <c r="E4251" t="str">
        <f t="shared" si="66"/>
        <v>1</v>
      </c>
      <c r="G4251" s="3" t="s">
        <v>1067</v>
      </c>
      <c r="H4251" s="3" t="s">
        <v>1014</v>
      </c>
    </row>
    <row r="4252" spans="5:8">
      <c r="E4252" t="str">
        <f t="shared" si="66"/>
        <v>1</v>
      </c>
      <c r="G4252" s="3" t="s">
        <v>1067</v>
      </c>
      <c r="H4252" s="3" t="s">
        <v>1015</v>
      </c>
    </row>
    <row r="4253" spans="5:8">
      <c r="E4253" t="str">
        <f t="shared" si="66"/>
        <v>1</v>
      </c>
      <c r="G4253" s="3" t="s">
        <v>1067</v>
      </c>
      <c r="H4253" s="3" t="s">
        <v>1016</v>
      </c>
    </row>
    <row r="4254" spans="5:8">
      <c r="E4254" t="str">
        <f t="shared" si="66"/>
        <v>1</v>
      </c>
      <c r="G4254" s="3" t="s">
        <v>1067</v>
      </c>
      <c r="H4254" s="3" t="s">
        <v>1017</v>
      </c>
    </row>
    <row r="4255" spans="5:8">
      <c r="E4255" t="str">
        <f t="shared" si="66"/>
        <v>1</v>
      </c>
      <c r="G4255" s="3" t="s">
        <v>1067</v>
      </c>
      <c r="H4255" s="3" t="s">
        <v>1018</v>
      </c>
    </row>
    <row r="4256" spans="5:8">
      <c r="E4256" t="str">
        <f t="shared" si="66"/>
        <v>1</v>
      </c>
      <c r="G4256" s="3" t="s">
        <v>1067</v>
      </c>
      <c r="H4256" s="3" t="s">
        <v>1019</v>
      </c>
    </row>
    <row r="4257" spans="5:8">
      <c r="E4257" t="str">
        <f t="shared" si="66"/>
        <v>1</v>
      </c>
      <c r="G4257" s="3" t="s">
        <v>1067</v>
      </c>
      <c r="H4257" s="3" t="s">
        <v>1020</v>
      </c>
    </row>
    <row r="4258" spans="5:8">
      <c r="E4258" t="str">
        <f t="shared" si="66"/>
        <v>1</v>
      </c>
      <c r="G4258" s="3" t="s">
        <v>1067</v>
      </c>
      <c r="H4258" s="3" t="s">
        <v>1021</v>
      </c>
    </row>
    <row r="4259" spans="5:8">
      <c r="E4259" t="str">
        <f t="shared" si="66"/>
        <v>1</v>
      </c>
      <c r="G4259" s="3" t="s">
        <v>1067</v>
      </c>
      <c r="H4259" s="3" t="s">
        <v>1022</v>
      </c>
    </row>
    <row r="4260" spans="5:8">
      <c r="E4260" t="str">
        <f t="shared" si="66"/>
        <v>1</v>
      </c>
      <c r="G4260" s="3" t="s">
        <v>1067</v>
      </c>
      <c r="H4260" s="3" t="s">
        <v>1023</v>
      </c>
    </row>
    <row r="4261" spans="5:8">
      <c r="E4261" t="str">
        <f t="shared" si="66"/>
        <v>1</v>
      </c>
      <c r="G4261" s="3" t="s">
        <v>1067</v>
      </c>
      <c r="H4261" s="3" t="s">
        <v>1024</v>
      </c>
    </row>
    <row r="4262" spans="5:8">
      <c r="E4262" t="str">
        <f t="shared" si="66"/>
        <v>1</v>
      </c>
      <c r="G4262" s="3" t="s">
        <v>1067</v>
      </c>
      <c r="H4262" s="3" t="s">
        <v>1025</v>
      </c>
    </row>
    <row r="4263" spans="5:8">
      <c r="E4263" t="str">
        <f t="shared" si="66"/>
        <v>1</v>
      </c>
      <c r="G4263" s="3" t="s">
        <v>1067</v>
      </c>
      <c r="H4263" s="3" t="s">
        <v>1026</v>
      </c>
    </row>
    <row r="4264" spans="5:8">
      <c r="E4264" t="str">
        <f t="shared" si="66"/>
        <v>1</v>
      </c>
      <c r="G4264" s="3" t="s">
        <v>1067</v>
      </c>
      <c r="H4264" s="3" t="s">
        <v>1027</v>
      </c>
    </row>
    <row r="4265" spans="5:8">
      <c r="E4265" t="str">
        <f t="shared" si="66"/>
        <v>1</v>
      </c>
      <c r="G4265" s="3" t="s">
        <v>1067</v>
      </c>
      <c r="H4265" s="3" t="s">
        <v>1028</v>
      </c>
    </row>
    <row r="4266" spans="5:8">
      <c r="E4266" t="str">
        <f t="shared" si="66"/>
        <v>1</v>
      </c>
      <c r="G4266" s="3" t="s">
        <v>1067</v>
      </c>
      <c r="H4266" s="3" t="s">
        <v>1029</v>
      </c>
    </row>
    <row r="4267" spans="5:8">
      <c r="E4267" t="str">
        <f t="shared" si="66"/>
        <v>1</v>
      </c>
      <c r="G4267" s="3" t="s">
        <v>1067</v>
      </c>
      <c r="H4267" s="3" t="s">
        <v>1030</v>
      </c>
    </row>
    <row r="4268" spans="5:8">
      <c r="E4268" t="str">
        <f t="shared" si="66"/>
        <v>1</v>
      </c>
      <c r="G4268" s="3" t="s">
        <v>1067</v>
      </c>
      <c r="H4268" s="3" t="s">
        <v>1031</v>
      </c>
    </row>
    <row r="4269" spans="5:8">
      <c r="E4269" t="str">
        <f t="shared" si="66"/>
        <v>1</v>
      </c>
      <c r="G4269" s="3" t="s">
        <v>1067</v>
      </c>
      <c r="H4269" s="3" t="s">
        <v>1032</v>
      </c>
    </row>
    <row r="4270" spans="5:8">
      <c r="E4270" t="str">
        <f t="shared" si="66"/>
        <v>1</v>
      </c>
      <c r="G4270" s="3" t="s">
        <v>1067</v>
      </c>
      <c r="H4270" s="3" t="s">
        <v>1033</v>
      </c>
    </row>
    <row r="4271" spans="5:8">
      <c r="E4271" t="str">
        <f t="shared" si="66"/>
        <v>1</v>
      </c>
      <c r="G4271" s="3" t="s">
        <v>1067</v>
      </c>
      <c r="H4271" s="3" t="s">
        <v>1034</v>
      </c>
    </row>
    <row r="4272" spans="5:8">
      <c r="E4272" t="str">
        <f t="shared" si="66"/>
        <v>1</v>
      </c>
      <c r="G4272" s="3" t="s">
        <v>1067</v>
      </c>
      <c r="H4272" s="3" t="s">
        <v>1035</v>
      </c>
    </row>
    <row r="4273" spans="5:8">
      <c r="E4273" t="str">
        <f t="shared" si="66"/>
        <v>1</v>
      </c>
      <c r="G4273" s="3" t="s">
        <v>1067</v>
      </c>
      <c r="H4273" s="3" t="s">
        <v>1036</v>
      </c>
    </row>
    <row r="4274" spans="5:8">
      <c r="E4274" t="str">
        <f t="shared" si="66"/>
        <v>1</v>
      </c>
      <c r="G4274" s="3" t="s">
        <v>1067</v>
      </c>
      <c r="H4274" s="3" t="s">
        <v>1037</v>
      </c>
    </row>
    <row r="4275" spans="5:8">
      <c r="E4275" t="str">
        <f t="shared" si="66"/>
        <v>1</v>
      </c>
      <c r="G4275" s="3" t="s">
        <v>1067</v>
      </c>
      <c r="H4275" s="3" t="s">
        <v>1038</v>
      </c>
    </row>
    <row r="4276" spans="5:8">
      <c r="E4276" t="str">
        <f t="shared" si="66"/>
        <v>1</v>
      </c>
      <c r="G4276" s="3" t="s">
        <v>1067</v>
      </c>
      <c r="H4276" s="3" t="s">
        <v>1039</v>
      </c>
    </row>
    <row r="4277" spans="5:8">
      <c r="E4277" t="str">
        <f t="shared" si="66"/>
        <v>1</v>
      </c>
      <c r="G4277" s="3" t="s">
        <v>1067</v>
      </c>
      <c r="H4277" s="3" t="s">
        <v>1040</v>
      </c>
    </row>
    <row r="4278" spans="5:8">
      <c r="E4278" t="str">
        <f t="shared" si="66"/>
        <v>1</v>
      </c>
      <c r="G4278" s="3" t="s">
        <v>1067</v>
      </c>
      <c r="H4278" s="3" t="s">
        <v>1041</v>
      </c>
    </row>
    <row r="4279" spans="5:8">
      <c r="E4279" t="str">
        <f t="shared" si="66"/>
        <v>1</v>
      </c>
      <c r="G4279" s="3" t="s">
        <v>1067</v>
      </c>
      <c r="H4279" s="3" t="s">
        <v>1042</v>
      </c>
    </row>
    <row r="4280" spans="5:8">
      <c r="E4280" t="str">
        <f t="shared" si="66"/>
        <v>2</v>
      </c>
      <c r="G4280" s="3" t="s">
        <v>1067</v>
      </c>
      <c r="H4280" s="3" t="s">
        <v>1043</v>
      </c>
    </row>
    <row r="4281" spans="5:8">
      <c r="E4281" t="str">
        <f t="shared" si="66"/>
        <v>2</v>
      </c>
      <c r="G4281" s="3" t="s">
        <v>1067</v>
      </c>
      <c r="H4281" s="3" t="s">
        <v>1044</v>
      </c>
    </row>
    <row r="4282" spans="5:8">
      <c r="E4282" t="str">
        <f t="shared" si="66"/>
        <v>2</v>
      </c>
      <c r="G4282" s="3" t="s">
        <v>1067</v>
      </c>
      <c r="H4282" s="3" t="s">
        <v>1045</v>
      </c>
    </row>
    <row r="4283" spans="5:8">
      <c r="E4283" t="str">
        <f t="shared" si="66"/>
        <v>2</v>
      </c>
      <c r="G4283" s="3" t="s">
        <v>1067</v>
      </c>
      <c r="H4283" s="3" t="s">
        <v>1046</v>
      </c>
    </row>
    <row r="4284" spans="5:8">
      <c r="E4284" t="str">
        <f t="shared" si="66"/>
        <v>1</v>
      </c>
      <c r="G4284" s="3" t="s">
        <v>1067</v>
      </c>
      <c r="H4284" s="3" t="s">
        <v>1047</v>
      </c>
    </row>
    <row r="4285" spans="5:8">
      <c r="E4285" t="str">
        <f t="shared" si="66"/>
        <v>1</v>
      </c>
      <c r="G4285" s="3" t="s">
        <v>1067</v>
      </c>
      <c r="H4285" s="3" t="s">
        <v>1048</v>
      </c>
    </row>
    <row r="4286" spans="5:8">
      <c r="E4286" t="str">
        <f t="shared" si="66"/>
        <v>1</v>
      </c>
      <c r="G4286" s="3" t="s">
        <v>1067</v>
      </c>
      <c r="H4286" s="3" t="s">
        <v>1049</v>
      </c>
    </row>
    <row r="4287" spans="5:8">
      <c r="E4287" t="str">
        <f t="shared" si="66"/>
        <v>1</v>
      </c>
      <c r="G4287" s="3" t="s">
        <v>1067</v>
      </c>
      <c r="H4287" s="3" t="s">
        <v>1050</v>
      </c>
    </row>
    <row r="4288" spans="5:8">
      <c r="E4288" t="str">
        <f t="shared" si="66"/>
        <v>2</v>
      </c>
      <c r="G4288" s="3" t="s">
        <v>1067</v>
      </c>
      <c r="H4288" s="3" t="s">
        <v>1051</v>
      </c>
    </row>
    <row r="4289" spans="5:8">
      <c r="E4289" t="str">
        <f t="shared" si="66"/>
        <v>1</v>
      </c>
      <c r="G4289" s="3" t="s">
        <v>1067</v>
      </c>
      <c r="H4289" s="3" t="s">
        <v>1052</v>
      </c>
    </row>
    <row r="4290" spans="5:8">
      <c r="E4290" t="str">
        <f t="shared" si="66"/>
        <v>1</v>
      </c>
      <c r="G4290" s="3" t="s">
        <v>1067</v>
      </c>
      <c r="H4290" s="3" t="s">
        <v>1053</v>
      </c>
    </row>
    <row r="4291" spans="5:8">
      <c r="E4291" t="str">
        <f t="shared" si="66"/>
        <v>2</v>
      </c>
      <c r="G4291" s="3" t="s">
        <v>1067</v>
      </c>
      <c r="H4291" s="3" t="s">
        <v>1054</v>
      </c>
    </row>
    <row r="4292" spans="5:8">
      <c r="E4292" t="str">
        <f t="shared" ref="E4292:E4355" si="67">RIGHT(H4292,1)</f>
        <v>2</v>
      </c>
      <c r="G4292" s="3" t="s">
        <v>1067</v>
      </c>
      <c r="H4292" s="3" t="s">
        <v>1055</v>
      </c>
    </row>
    <row r="4293" spans="5:8">
      <c r="E4293" t="str">
        <f t="shared" si="67"/>
        <v>2</v>
      </c>
      <c r="G4293" s="3" t="s">
        <v>1067</v>
      </c>
      <c r="H4293" s="3" t="s">
        <v>1056</v>
      </c>
    </row>
    <row r="4294" spans="5:8">
      <c r="E4294" t="str">
        <f t="shared" si="67"/>
        <v>2</v>
      </c>
      <c r="G4294" s="3" t="s">
        <v>1067</v>
      </c>
      <c r="H4294" s="3" t="s">
        <v>1057</v>
      </c>
    </row>
    <row r="4295" spans="5:8">
      <c r="E4295" t="str">
        <f t="shared" si="67"/>
        <v>2</v>
      </c>
      <c r="G4295" s="3" t="s">
        <v>1067</v>
      </c>
      <c r="H4295" s="3" t="s">
        <v>1058</v>
      </c>
    </row>
    <row r="4296" spans="5:8">
      <c r="E4296" t="str">
        <f t="shared" si="67"/>
        <v>2</v>
      </c>
      <c r="G4296" s="3" t="s">
        <v>1067</v>
      </c>
      <c r="H4296" s="3" t="s">
        <v>1059</v>
      </c>
    </row>
    <row r="4297" spans="5:8">
      <c r="E4297" t="str">
        <f t="shared" si="67"/>
        <v>2</v>
      </c>
      <c r="G4297" s="3" t="s">
        <v>1067</v>
      </c>
      <c r="H4297" s="3" t="s">
        <v>1060</v>
      </c>
    </row>
    <row r="4298" spans="5:8">
      <c r="E4298" t="str">
        <f t="shared" si="67"/>
        <v>2</v>
      </c>
      <c r="G4298" s="3" t="s">
        <v>1067</v>
      </c>
      <c r="H4298" s="3" t="s">
        <v>1061</v>
      </c>
    </row>
    <row r="4299" spans="5:8">
      <c r="E4299" t="str">
        <f t="shared" si="67"/>
        <v>2</v>
      </c>
      <c r="G4299" s="3" t="s">
        <v>1067</v>
      </c>
      <c r="H4299" s="3" t="s">
        <v>1062</v>
      </c>
    </row>
    <row r="4300" spans="5:8">
      <c r="E4300" t="str">
        <f t="shared" si="67"/>
        <v>2</v>
      </c>
      <c r="G4300" s="3" t="s">
        <v>1067</v>
      </c>
      <c r="H4300" s="3" t="s">
        <v>1063</v>
      </c>
    </row>
    <row r="4301" spans="5:8">
      <c r="E4301" t="str">
        <f t="shared" si="67"/>
        <v>1</v>
      </c>
      <c r="G4301" s="3" t="s">
        <v>1067</v>
      </c>
      <c r="H4301" s="3" t="s">
        <v>97</v>
      </c>
    </row>
    <row r="4302" spans="5:8">
      <c r="E4302" t="str">
        <f t="shared" si="67"/>
        <v>2</v>
      </c>
      <c r="G4302" s="3" t="s">
        <v>1067</v>
      </c>
      <c r="H4302" s="3" t="s">
        <v>98</v>
      </c>
    </row>
    <row r="4303" spans="5:8">
      <c r="E4303" t="str">
        <f t="shared" si="67"/>
        <v>3</v>
      </c>
      <c r="G4303" s="3" t="s">
        <v>1067</v>
      </c>
      <c r="H4303" s="3" t="s">
        <v>99</v>
      </c>
    </row>
    <row r="4304" spans="5:8">
      <c r="E4304" t="str">
        <f t="shared" si="67"/>
        <v>2</v>
      </c>
      <c r="G4304" s="3" t="s">
        <v>1067</v>
      </c>
      <c r="H4304" s="3" t="s">
        <v>100</v>
      </c>
    </row>
    <row r="4305" spans="5:8">
      <c r="E4305" t="str">
        <f t="shared" si="67"/>
        <v>4</v>
      </c>
      <c r="G4305" s="3" t="s">
        <v>1067</v>
      </c>
      <c r="H4305" s="3" t="s">
        <v>101</v>
      </c>
    </row>
    <row r="4306" spans="5:8">
      <c r="E4306" t="str">
        <f t="shared" si="67"/>
        <v>5</v>
      </c>
      <c r="G4306" s="3" t="s">
        <v>1067</v>
      </c>
      <c r="H4306" s="3" t="s">
        <v>102</v>
      </c>
    </row>
    <row r="4307" spans="5:8">
      <c r="E4307" t="str">
        <f t="shared" si="67"/>
        <v>8</v>
      </c>
      <c r="G4307" s="3" t="s">
        <v>1067</v>
      </c>
      <c r="H4307" s="3" t="s">
        <v>103</v>
      </c>
    </row>
    <row r="4308" spans="5:8">
      <c r="E4308" t="str">
        <f t="shared" si="67"/>
        <v>9</v>
      </c>
      <c r="G4308" s="3" t="s">
        <v>1067</v>
      </c>
      <c r="H4308" s="3" t="s">
        <v>104</v>
      </c>
    </row>
    <row r="4309" spans="5:8">
      <c r="E4309" t="str">
        <f t="shared" si="67"/>
        <v>8</v>
      </c>
      <c r="G4309" s="3" t="s">
        <v>1067</v>
      </c>
      <c r="H4309" s="3" t="s">
        <v>105</v>
      </c>
    </row>
    <row r="4310" spans="5:8">
      <c r="E4310" t="str">
        <f t="shared" si="67"/>
        <v>9</v>
      </c>
      <c r="G4310" s="3" t="s">
        <v>1067</v>
      </c>
      <c r="H4310" s="3" t="s">
        <v>106</v>
      </c>
    </row>
    <row r="4311" spans="5:8">
      <c r="E4311" t="str">
        <f t="shared" si="67"/>
        <v>1</v>
      </c>
      <c r="G4311" s="3" t="s">
        <v>1067</v>
      </c>
      <c r="H4311" s="3" t="s">
        <v>107</v>
      </c>
    </row>
    <row r="4312" spans="5:8">
      <c r="E4312" t="str">
        <f t="shared" si="67"/>
        <v>2</v>
      </c>
      <c r="G4312" s="3" t="s">
        <v>1067</v>
      </c>
      <c r="H4312" s="3" t="s">
        <v>108</v>
      </c>
    </row>
    <row r="4313" spans="5:8">
      <c r="E4313" t="str">
        <f t="shared" si="67"/>
        <v>3</v>
      </c>
      <c r="G4313" s="3" t="s">
        <v>1067</v>
      </c>
      <c r="H4313" s="3" t="s">
        <v>109</v>
      </c>
    </row>
    <row r="4314" spans="5:8">
      <c r="E4314" t="str">
        <f t="shared" si="67"/>
        <v>4</v>
      </c>
      <c r="G4314" s="3" t="s">
        <v>1067</v>
      </c>
      <c r="H4314" s="3" t="s">
        <v>110</v>
      </c>
    </row>
    <row r="4315" spans="5:8">
      <c r="E4315" t="str">
        <f t="shared" si="67"/>
        <v>5</v>
      </c>
      <c r="G4315" s="3" t="s">
        <v>1067</v>
      </c>
      <c r="H4315" s="3" t="s">
        <v>111</v>
      </c>
    </row>
    <row r="4316" spans="5:8">
      <c r="E4316" t="str">
        <f t="shared" si="67"/>
        <v>0</v>
      </c>
      <c r="G4316" s="3" t="s">
        <v>1067</v>
      </c>
      <c r="H4316" s="3" t="s">
        <v>112</v>
      </c>
    </row>
    <row r="4317" spans="5:8">
      <c r="E4317" t="str">
        <f t="shared" si="67"/>
        <v>9</v>
      </c>
      <c r="G4317" s="3" t="s">
        <v>1067</v>
      </c>
      <c r="H4317" s="3" t="s">
        <v>113</v>
      </c>
    </row>
    <row r="4318" spans="5:8">
      <c r="E4318" t="str">
        <f t="shared" si="67"/>
        <v>1</v>
      </c>
      <c r="G4318" s="3" t="s">
        <v>1067</v>
      </c>
      <c r="H4318" s="3" t="s">
        <v>114</v>
      </c>
    </row>
    <row r="4319" spans="5:8">
      <c r="E4319" t="str">
        <f t="shared" si="67"/>
        <v>2</v>
      </c>
      <c r="G4319" s="3" t="s">
        <v>1067</v>
      </c>
      <c r="H4319" s="3" t="s">
        <v>115</v>
      </c>
    </row>
    <row r="4320" spans="5:8">
      <c r="E4320" t="str">
        <f t="shared" si="67"/>
        <v>3</v>
      </c>
      <c r="G4320" s="3" t="s">
        <v>1067</v>
      </c>
      <c r="H4320" s="3" t="s">
        <v>116</v>
      </c>
    </row>
    <row r="4321" spans="5:8">
      <c r="E4321" t="str">
        <f t="shared" si="67"/>
        <v>4</v>
      </c>
      <c r="G4321" s="3" t="s">
        <v>1067</v>
      </c>
      <c r="H4321" s="3" t="s">
        <v>117</v>
      </c>
    </row>
    <row r="4322" spans="5:8">
      <c r="E4322" t="str">
        <f t="shared" si="67"/>
        <v>8</v>
      </c>
      <c r="G4322" s="3" t="s">
        <v>1067</v>
      </c>
      <c r="H4322" s="3" t="s">
        <v>118</v>
      </c>
    </row>
    <row r="4323" spans="5:8">
      <c r="E4323" t="str">
        <f t="shared" si="67"/>
        <v>9</v>
      </c>
      <c r="G4323" s="3" t="s">
        <v>1067</v>
      </c>
      <c r="H4323" s="3" t="s">
        <v>119</v>
      </c>
    </row>
    <row r="4324" spans="5:8">
      <c r="E4324" t="str">
        <f t="shared" si="67"/>
        <v>8</v>
      </c>
      <c r="G4324" s="3" t="s">
        <v>1067</v>
      </c>
      <c r="H4324" s="3" t="s">
        <v>120</v>
      </c>
    </row>
    <row r="4325" spans="5:8">
      <c r="E4325" t="str">
        <f t="shared" si="67"/>
        <v>9</v>
      </c>
      <c r="G4325" s="3" t="s">
        <v>1067</v>
      </c>
      <c r="H4325" s="3" t="s">
        <v>121</v>
      </c>
    </row>
    <row r="4326" spans="5:8">
      <c r="E4326" t="str">
        <f t="shared" si="67"/>
        <v>1</v>
      </c>
      <c r="G4326" s="3" t="s">
        <v>1067</v>
      </c>
      <c r="H4326" s="3" t="s">
        <v>122</v>
      </c>
    </row>
    <row r="4327" spans="5:8">
      <c r="E4327" t="str">
        <f t="shared" si="67"/>
        <v>2</v>
      </c>
      <c r="G4327" s="3" t="s">
        <v>1067</v>
      </c>
      <c r="H4327" s="3" t="s">
        <v>123</v>
      </c>
    </row>
    <row r="4328" spans="5:8">
      <c r="E4328" t="str">
        <f t="shared" si="67"/>
        <v>8</v>
      </c>
      <c r="G4328" s="3" t="s">
        <v>1067</v>
      </c>
      <c r="H4328" s="3" t="s">
        <v>124</v>
      </c>
    </row>
    <row r="4329" spans="5:8">
      <c r="E4329" t="str">
        <f t="shared" si="67"/>
        <v>9</v>
      </c>
      <c r="G4329" s="3" t="s">
        <v>1067</v>
      </c>
      <c r="H4329" s="3" t="s">
        <v>125</v>
      </c>
    </row>
    <row r="4330" spans="5:8">
      <c r="E4330" t="str">
        <f t="shared" si="67"/>
        <v>8</v>
      </c>
      <c r="G4330" s="3" t="s">
        <v>1067</v>
      </c>
      <c r="H4330" s="3" t="s">
        <v>126</v>
      </c>
    </row>
    <row r="4331" spans="5:8">
      <c r="E4331" t="str">
        <f t="shared" si="67"/>
        <v>9</v>
      </c>
      <c r="G4331" s="3" t="s">
        <v>1067</v>
      </c>
      <c r="H4331" s="3" t="s">
        <v>127</v>
      </c>
    </row>
    <row r="4332" spans="5:8">
      <c r="E4332" t="str">
        <f t="shared" si="67"/>
        <v>1</v>
      </c>
      <c r="G4332" s="3" t="s">
        <v>1067</v>
      </c>
      <c r="H4332" s="3" t="s">
        <v>128</v>
      </c>
    </row>
    <row r="4333" spans="5:8">
      <c r="E4333" t="str">
        <f t="shared" si="67"/>
        <v>1</v>
      </c>
      <c r="G4333" s="3" t="s">
        <v>1067</v>
      </c>
      <c r="H4333" s="3" t="s">
        <v>129</v>
      </c>
    </row>
    <row r="4334" spans="5:8">
      <c r="E4334" t="str">
        <f t="shared" si="67"/>
        <v>2</v>
      </c>
      <c r="G4334" s="3" t="s">
        <v>1067</v>
      </c>
      <c r="H4334" s="3" t="s">
        <v>130</v>
      </c>
    </row>
    <row r="4335" spans="5:8">
      <c r="E4335" t="str">
        <f t="shared" si="67"/>
        <v>3</v>
      </c>
      <c r="G4335" s="3" t="s">
        <v>1067</v>
      </c>
      <c r="H4335" s="3" t="s">
        <v>131</v>
      </c>
    </row>
    <row r="4336" spans="5:8">
      <c r="E4336" t="str">
        <f t="shared" si="67"/>
        <v>4</v>
      </c>
      <c r="G4336" s="3" t="s">
        <v>1067</v>
      </c>
      <c r="H4336" s="3" t="s">
        <v>132</v>
      </c>
    </row>
    <row r="4337" spans="5:8">
      <c r="E4337" t="str">
        <f t="shared" si="67"/>
        <v>5</v>
      </c>
      <c r="G4337" s="3" t="s">
        <v>1067</v>
      </c>
      <c r="H4337" s="3" t="s">
        <v>133</v>
      </c>
    </row>
    <row r="4338" spans="5:8">
      <c r="E4338" t="str">
        <f t="shared" si="67"/>
        <v>6</v>
      </c>
      <c r="G4338" s="3" t="s">
        <v>1067</v>
      </c>
      <c r="H4338" s="3" t="s">
        <v>134</v>
      </c>
    </row>
    <row r="4339" spans="5:8">
      <c r="E4339" t="str">
        <f t="shared" si="67"/>
        <v>7</v>
      </c>
      <c r="G4339" s="3" t="s">
        <v>1067</v>
      </c>
      <c r="H4339" s="3" t="s">
        <v>135</v>
      </c>
    </row>
    <row r="4340" spans="5:8">
      <c r="E4340" t="str">
        <f t="shared" si="67"/>
        <v>8</v>
      </c>
      <c r="G4340" s="3" t="s">
        <v>1067</v>
      </c>
      <c r="H4340" s="3" t="s">
        <v>136</v>
      </c>
    </row>
    <row r="4341" spans="5:8">
      <c r="E4341" t="str">
        <f t="shared" si="67"/>
        <v>9</v>
      </c>
      <c r="G4341" s="3" t="s">
        <v>1067</v>
      </c>
      <c r="H4341" s="3" t="s">
        <v>137</v>
      </c>
    </row>
    <row r="4342" spans="5:8">
      <c r="E4342" t="str">
        <f t="shared" si="67"/>
        <v>0</v>
      </c>
      <c r="G4342" s="3" t="s">
        <v>1067</v>
      </c>
      <c r="H4342" s="3" t="s">
        <v>138</v>
      </c>
    </row>
    <row r="4343" spans="5:8">
      <c r="E4343" t="str">
        <f t="shared" si="67"/>
        <v>5</v>
      </c>
      <c r="G4343" s="3" t="s">
        <v>1067</v>
      </c>
      <c r="H4343" s="3" t="s">
        <v>139</v>
      </c>
    </row>
    <row r="4344" spans="5:8">
      <c r="E4344" t="str">
        <f t="shared" si="67"/>
        <v>6</v>
      </c>
      <c r="G4344" s="3" t="s">
        <v>1067</v>
      </c>
      <c r="H4344" s="3" t="s">
        <v>140</v>
      </c>
    </row>
    <row r="4345" spans="5:8">
      <c r="E4345" t="str">
        <f t="shared" si="67"/>
        <v>1</v>
      </c>
      <c r="G4345" s="3" t="s">
        <v>1067</v>
      </c>
      <c r="H4345" s="3" t="s">
        <v>141</v>
      </c>
    </row>
    <row r="4346" spans="5:8">
      <c r="E4346" t="str">
        <f t="shared" si="67"/>
        <v>2</v>
      </c>
      <c r="G4346" s="3" t="s">
        <v>1067</v>
      </c>
      <c r="H4346" s="3" t="s">
        <v>142</v>
      </c>
    </row>
    <row r="4347" spans="5:8">
      <c r="E4347" t="str">
        <f t="shared" si="67"/>
        <v>9</v>
      </c>
      <c r="G4347" s="3" t="s">
        <v>1067</v>
      </c>
      <c r="H4347" s="3" t="s">
        <v>143</v>
      </c>
    </row>
    <row r="4348" spans="5:8">
      <c r="E4348" t="str">
        <f t="shared" si="67"/>
        <v>1</v>
      </c>
      <c r="G4348" s="3" t="s">
        <v>1067</v>
      </c>
      <c r="H4348" s="3" t="s">
        <v>144</v>
      </c>
    </row>
    <row r="4349" spans="5:8">
      <c r="E4349" t="str">
        <f t="shared" si="67"/>
        <v>2</v>
      </c>
      <c r="G4349" s="3" t="s">
        <v>1067</v>
      </c>
      <c r="H4349" s="3" t="s">
        <v>145</v>
      </c>
    </row>
    <row r="4350" spans="5:8">
      <c r="E4350" t="str">
        <f t="shared" si="67"/>
        <v>8</v>
      </c>
      <c r="G4350" s="3" t="s">
        <v>1067</v>
      </c>
      <c r="H4350" s="3" t="s">
        <v>146</v>
      </c>
    </row>
    <row r="4351" spans="5:8">
      <c r="E4351" t="str">
        <f t="shared" si="67"/>
        <v>9</v>
      </c>
      <c r="G4351" s="3" t="s">
        <v>1067</v>
      </c>
      <c r="H4351" s="3" t="s">
        <v>147</v>
      </c>
    </row>
    <row r="4352" spans="5:8">
      <c r="E4352" t="str">
        <f t="shared" si="67"/>
        <v>8</v>
      </c>
      <c r="G4352" s="3" t="s">
        <v>1067</v>
      </c>
      <c r="H4352" s="3" t="s">
        <v>148</v>
      </c>
    </row>
    <row r="4353" spans="5:8">
      <c r="E4353" t="str">
        <f t="shared" si="67"/>
        <v>9</v>
      </c>
      <c r="G4353" s="3" t="s">
        <v>1067</v>
      </c>
      <c r="H4353" s="3" t="s">
        <v>149</v>
      </c>
    </row>
    <row r="4354" spans="5:8">
      <c r="E4354" t="str">
        <f t="shared" si="67"/>
        <v>1</v>
      </c>
      <c r="G4354" s="3" t="s">
        <v>1067</v>
      </c>
      <c r="H4354" s="3" t="s">
        <v>150</v>
      </c>
    </row>
    <row r="4355" spans="5:8">
      <c r="E4355" t="str">
        <f t="shared" si="67"/>
        <v>2</v>
      </c>
      <c r="G4355" s="3" t="s">
        <v>1067</v>
      </c>
      <c r="H4355" s="3" t="s">
        <v>151</v>
      </c>
    </row>
    <row r="4356" spans="5:8">
      <c r="E4356" t="str">
        <f t="shared" ref="E4356:E4419" si="68">RIGHT(H4356,1)</f>
        <v>3</v>
      </c>
      <c r="G4356" s="3" t="s">
        <v>1067</v>
      </c>
      <c r="H4356" s="3" t="s">
        <v>152</v>
      </c>
    </row>
    <row r="4357" spans="5:8">
      <c r="E4357" t="str">
        <f t="shared" si="68"/>
        <v>4</v>
      </c>
      <c r="G4357" s="3" t="s">
        <v>1067</v>
      </c>
      <c r="H4357" s="3" t="s">
        <v>153</v>
      </c>
    </row>
    <row r="4358" spans="5:8">
      <c r="E4358" t="str">
        <f t="shared" si="68"/>
        <v>5</v>
      </c>
      <c r="G4358" s="3" t="s">
        <v>1067</v>
      </c>
      <c r="H4358" s="3" t="s">
        <v>154</v>
      </c>
    </row>
    <row r="4359" spans="5:8">
      <c r="E4359" t="str">
        <f t="shared" si="68"/>
        <v>6</v>
      </c>
      <c r="G4359" s="3" t="s">
        <v>1067</v>
      </c>
      <c r="H4359" s="3" t="s">
        <v>155</v>
      </c>
    </row>
    <row r="4360" spans="5:8">
      <c r="E4360" t="str">
        <f t="shared" si="68"/>
        <v>1</v>
      </c>
      <c r="G4360" s="3" t="s">
        <v>1067</v>
      </c>
      <c r="H4360" s="3" t="s">
        <v>156</v>
      </c>
    </row>
    <row r="4361" spans="5:8">
      <c r="E4361" t="str">
        <f t="shared" si="68"/>
        <v>2</v>
      </c>
      <c r="G4361" s="3" t="s">
        <v>1067</v>
      </c>
      <c r="H4361" s="3" t="s">
        <v>157</v>
      </c>
    </row>
    <row r="4362" spans="5:8">
      <c r="E4362" t="str">
        <f t="shared" si="68"/>
        <v>8</v>
      </c>
      <c r="G4362" s="3" t="s">
        <v>1067</v>
      </c>
      <c r="H4362" s="3" t="s">
        <v>158</v>
      </c>
    </row>
    <row r="4363" spans="5:8">
      <c r="E4363" t="str">
        <f t="shared" si="68"/>
        <v>9</v>
      </c>
      <c r="G4363" s="3" t="s">
        <v>1067</v>
      </c>
      <c r="H4363" s="3" t="s">
        <v>159</v>
      </c>
    </row>
    <row r="4364" spans="5:8">
      <c r="E4364" t="str">
        <f t="shared" si="68"/>
        <v>8</v>
      </c>
      <c r="G4364" s="3" t="s">
        <v>1067</v>
      </c>
      <c r="H4364" s="3" t="s">
        <v>160</v>
      </c>
    </row>
    <row r="4365" spans="5:8">
      <c r="E4365" t="str">
        <f t="shared" si="68"/>
        <v>9</v>
      </c>
      <c r="G4365" s="3" t="s">
        <v>1067</v>
      </c>
      <c r="H4365" s="3" t="s">
        <v>161</v>
      </c>
    </row>
    <row r="4366" spans="5:8">
      <c r="E4366" t="str">
        <f t="shared" si="68"/>
        <v>8</v>
      </c>
      <c r="G4366" s="3" t="s">
        <v>1067</v>
      </c>
      <c r="H4366" s="3" t="s">
        <v>162</v>
      </c>
    </row>
    <row r="4367" spans="5:8">
      <c r="E4367" t="str">
        <f t="shared" si="68"/>
        <v>9</v>
      </c>
      <c r="G4367" s="3" t="s">
        <v>1067</v>
      </c>
      <c r="H4367" s="3" t="s">
        <v>163</v>
      </c>
    </row>
    <row r="4368" spans="5:8">
      <c r="E4368" t="str">
        <f t="shared" si="68"/>
        <v>1</v>
      </c>
      <c r="G4368" s="3" t="s">
        <v>1067</v>
      </c>
      <c r="H4368" s="3" t="s">
        <v>164</v>
      </c>
    </row>
    <row r="4369" spans="5:8">
      <c r="E4369" t="str">
        <f t="shared" si="68"/>
        <v>1</v>
      </c>
      <c r="G4369" s="3" t="s">
        <v>1067</v>
      </c>
      <c r="H4369" s="3" t="s">
        <v>165</v>
      </c>
    </row>
    <row r="4370" spans="5:8">
      <c r="E4370" t="str">
        <f t="shared" si="68"/>
        <v>2</v>
      </c>
      <c r="G4370" s="3" t="s">
        <v>1067</v>
      </c>
      <c r="H4370" s="3" t="s">
        <v>166</v>
      </c>
    </row>
    <row r="4371" spans="5:8">
      <c r="E4371" t="str">
        <f t="shared" si="68"/>
        <v>3</v>
      </c>
      <c r="G4371" s="3" t="s">
        <v>1067</v>
      </c>
      <c r="H4371" s="3" t="s">
        <v>167</v>
      </c>
    </row>
    <row r="4372" spans="5:8">
      <c r="E4372" t="str">
        <f t="shared" si="68"/>
        <v>6</v>
      </c>
      <c r="G4372" s="3" t="s">
        <v>1067</v>
      </c>
      <c r="H4372" s="3" t="s">
        <v>168</v>
      </c>
    </row>
    <row r="4373" spans="5:8">
      <c r="E4373" t="str">
        <f t="shared" si="68"/>
        <v>7</v>
      </c>
      <c r="G4373" s="3" t="s">
        <v>1067</v>
      </c>
      <c r="H4373" s="3" t="s">
        <v>169</v>
      </c>
    </row>
    <row r="4374" spans="5:8">
      <c r="E4374" t="str">
        <f t="shared" si="68"/>
        <v>8</v>
      </c>
      <c r="G4374" s="3" t="s">
        <v>1067</v>
      </c>
      <c r="H4374" s="3" t="s">
        <v>170</v>
      </c>
    </row>
    <row r="4375" spans="5:8">
      <c r="E4375" t="str">
        <f t="shared" si="68"/>
        <v>9</v>
      </c>
      <c r="G4375" s="3" t="s">
        <v>1067</v>
      </c>
      <c r="H4375" s="3" t="s">
        <v>171</v>
      </c>
    </row>
    <row r="4376" spans="5:8">
      <c r="E4376" t="str">
        <f t="shared" si="68"/>
        <v>0</v>
      </c>
      <c r="G4376" s="3" t="s">
        <v>1067</v>
      </c>
      <c r="H4376" s="3" t="s">
        <v>172</v>
      </c>
    </row>
    <row r="4377" spans="5:8">
      <c r="E4377" t="str">
        <f t="shared" si="68"/>
        <v>2</v>
      </c>
      <c r="G4377" s="3" t="s">
        <v>1067</v>
      </c>
      <c r="H4377" s="3" t="s">
        <v>173</v>
      </c>
    </row>
    <row r="4378" spans="5:8">
      <c r="E4378" t="str">
        <f t="shared" si="68"/>
        <v>4</v>
      </c>
      <c r="G4378" s="3" t="s">
        <v>1067</v>
      </c>
      <c r="H4378" s="3" t="s">
        <v>174</v>
      </c>
    </row>
    <row r="4379" spans="5:8">
      <c r="E4379" t="str">
        <f t="shared" si="68"/>
        <v>5</v>
      </c>
      <c r="G4379" s="3" t="s">
        <v>1067</v>
      </c>
      <c r="H4379" s="3" t="s">
        <v>175</v>
      </c>
    </row>
    <row r="4380" spans="5:8">
      <c r="E4380" t="str">
        <f t="shared" si="68"/>
        <v>6</v>
      </c>
      <c r="G4380" s="3" t="s">
        <v>1067</v>
      </c>
      <c r="H4380" s="3" t="s">
        <v>176</v>
      </c>
    </row>
    <row r="4381" spans="5:8">
      <c r="E4381" t="str">
        <f t="shared" si="68"/>
        <v>7</v>
      </c>
      <c r="G4381" s="3" t="s">
        <v>1067</v>
      </c>
      <c r="H4381" s="3" t="s">
        <v>177</v>
      </c>
    </row>
    <row r="4382" spans="5:8">
      <c r="E4382" t="str">
        <f t="shared" si="68"/>
        <v>8</v>
      </c>
      <c r="G4382" s="3" t="s">
        <v>1067</v>
      </c>
      <c r="H4382" s="3" t="s">
        <v>178</v>
      </c>
    </row>
    <row r="4383" spans="5:8">
      <c r="E4383" t="str">
        <f t="shared" si="68"/>
        <v>9</v>
      </c>
      <c r="G4383" s="3" t="s">
        <v>1067</v>
      </c>
      <c r="H4383" s="3" t="s">
        <v>179</v>
      </c>
    </row>
    <row r="4384" spans="5:8">
      <c r="E4384" t="str">
        <f t="shared" si="68"/>
        <v>1</v>
      </c>
      <c r="G4384" s="3" t="s">
        <v>1067</v>
      </c>
      <c r="H4384" s="3" t="s">
        <v>180</v>
      </c>
    </row>
    <row r="4385" spans="5:8">
      <c r="E4385" t="str">
        <f t="shared" si="68"/>
        <v>5</v>
      </c>
      <c r="G4385" s="3" t="s">
        <v>1067</v>
      </c>
      <c r="H4385" s="3" t="s">
        <v>181</v>
      </c>
    </row>
    <row r="4386" spans="5:8">
      <c r="E4386" t="str">
        <f t="shared" si="68"/>
        <v>6</v>
      </c>
      <c r="G4386" s="3" t="s">
        <v>1067</v>
      </c>
      <c r="H4386" s="3" t="s">
        <v>182</v>
      </c>
    </row>
    <row r="4387" spans="5:8">
      <c r="E4387" t="str">
        <f t="shared" si="68"/>
        <v>7</v>
      </c>
      <c r="G4387" s="3" t="s">
        <v>1067</v>
      </c>
      <c r="H4387" s="3" t="s">
        <v>183</v>
      </c>
    </row>
    <row r="4388" spans="5:8">
      <c r="E4388" t="str">
        <f t="shared" si="68"/>
        <v>0</v>
      </c>
      <c r="G4388" s="3" t="s">
        <v>1067</v>
      </c>
      <c r="H4388" s="3" t="s">
        <v>184</v>
      </c>
    </row>
    <row r="4389" spans="5:8">
      <c r="E4389" t="str">
        <f t="shared" si="68"/>
        <v>1</v>
      </c>
      <c r="G4389" s="3" t="s">
        <v>1067</v>
      </c>
      <c r="H4389" s="3" t="s">
        <v>185</v>
      </c>
    </row>
    <row r="4390" spans="5:8">
      <c r="E4390" t="str">
        <f t="shared" si="68"/>
        <v>2</v>
      </c>
      <c r="G4390" s="3" t="s">
        <v>1067</v>
      </c>
      <c r="H4390" s="3" t="s">
        <v>186</v>
      </c>
    </row>
    <row r="4391" spans="5:8">
      <c r="E4391" t="str">
        <f t="shared" si="68"/>
        <v>3</v>
      </c>
      <c r="G4391" s="3" t="s">
        <v>1067</v>
      </c>
      <c r="H4391" s="3" t="s">
        <v>187</v>
      </c>
    </row>
    <row r="4392" spans="5:8">
      <c r="E4392" t="str">
        <f t="shared" si="68"/>
        <v>0</v>
      </c>
      <c r="G4392" s="3" t="s">
        <v>1067</v>
      </c>
      <c r="H4392" s="3" t="s">
        <v>188</v>
      </c>
    </row>
    <row r="4393" spans="5:8">
      <c r="E4393" t="str">
        <f t="shared" si="68"/>
        <v>9</v>
      </c>
      <c r="G4393" s="3" t="s">
        <v>1067</v>
      </c>
      <c r="H4393" s="3" t="s">
        <v>189</v>
      </c>
    </row>
    <row r="4394" spans="5:8">
      <c r="E4394" t="str">
        <f t="shared" si="68"/>
        <v>1</v>
      </c>
      <c r="G4394" s="3" t="s">
        <v>1067</v>
      </c>
      <c r="H4394" s="3" t="s">
        <v>190</v>
      </c>
    </row>
    <row r="4395" spans="5:8">
      <c r="E4395" t="str">
        <f t="shared" si="68"/>
        <v>2</v>
      </c>
      <c r="G4395" s="3" t="s">
        <v>1067</v>
      </c>
      <c r="H4395" s="3" t="s">
        <v>191</v>
      </c>
    </row>
    <row r="4396" spans="5:8">
      <c r="E4396" t="str">
        <f t="shared" si="68"/>
        <v>3</v>
      </c>
      <c r="G4396" s="3" t="s">
        <v>1067</v>
      </c>
      <c r="H4396" s="3" t="s">
        <v>192</v>
      </c>
    </row>
    <row r="4397" spans="5:8">
      <c r="E4397" t="str">
        <f t="shared" si="68"/>
        <v>4</v>
      </c>
      <c r="G4397" s="3" t="s">
        <v>1067</v>
      </c>
      <c r="H4397" s="3" t="s">
        <v>193</v>
      </c>
    </row>
    <row r="4398" spans="5:8">
      <c r="E4398" t="str">
        <f t="shared" si="68"/>
        <v>5</v>
      </c>
      <c r="G4398" s="3" t="s">
        <v>1067</v>
      </c>
      <c r="H4398" s="3" t="s">
        <v>194</v>
      </c>
    </row>
    <row r="4399" spans="5:8">
      <c r="E4399" t="str">
        <f t="shared" si="68"/>
        <v>6</v>
      </c>
      <c r="G4399" s="3" t="s">
        <v>1067</v>
      </c>
      <c r="H4399" s="3" t="s">
        <v>195</v>
      </c>
    </row>
    <row r="4400" spans="5:8">
      <c r="E4400" t="str">
        <f t="shared" si="68"/>
        <v>7</v>
      </c>
      <c r="G4400" s="3" t="s">
        <v>1067</v>
      </c>
      <c r="H4400" s="3" t="s">
        <v>196</v>
      </c>
    </row>
    <row r="4401" spans="5:8">
      <c r="E4401" t="str">
        <f t="shared" si="68"/>
        <v>8</v>
      </c>
      <c r="G4401" s="3" t="s">
        <v>1067</v>
      </c>
      <c r="H4401" s="3" t="s">
        <v>197</v>
      </c>
    </row>
    <row r="4402" spans="5:8">
      <c r="E4402" t="str">
        <f t="shared" si="68"/>
        <v>9</v>
      </c>
      <c r="G4402" s="3" t="s">
        <v>1067</v>
      </c>
      <c r="H4402" s="3" t="s">
        <v>198</v>
      </c>
    </row>
    <row r="4403" spans="5:8">
      <c r="E4403" t="str">
        <f t="shared" si="68"/>
        <v>0</v>
      </c>
      <c r="G4403" s="3" t="s">
        <v>1067</v>
      </c>
      <c r="H4403" s="3" t="s">
        <v>199</v>
      </c>
    </row>
    <row r="4404" spans="5:8">
      <c r="E4404" t="str">
        <f t="shared" si="68"/>
        <v>1</v>
      </c>
      <c r="G4404" s="3" t="s">
        <v>1067</v>
      </c>
      <c r="H4404" s="3" t="s">
        <v>200</v>
      </c>
    </row>
    <row r="4405" spans="5:8">
      <c r="E4405" t="str">
        <f t="shared" si="68"/>
        <v>2</v>
      </c>
      <c r="G4405" s="3" t="s">
        <v>1067</v>
      </c>
      <c r="H4405" s="3" t="s">
        <v>201</v>
      </c>
    </row>
    <row r="4406" spans="5:8">
      <c r="E4406" t="str">
        <f t="shared" si="68"/>
        <v>3</v>
      </c>
      <c r="G4406" s="3" t="s">
        <v>1067</v>
      </c>
      <c r="H4406" s="3" t="s">
        <v>202</v>
      </c>
    </row>
    <row r="4407" spans="5:8">
      <c r="E4407" t="str">
        <f t="shared" si="68"/>
        <v>4</v>
      </c>
      <c r="G4407" s="3" t="s">
        <v>1067</v>
      </c>
      <c r="H4407" s="3" t="s">
        <v>203</v>
      </c>
    </row>
    <row r="4408" spans="5:8">
      <c r="E4408" t="str">
        <f t="shared" si="68"/>
        <v>5</v>
      </c>
      <c r="G4408" s="3" t="s">
        <v>1067</v>
      </c>
      <c r="H4408" s="3" t="s">
        <v>204</v>
      </c>
    </row>
    <row r="4409" spans="5:8">
      <c r="E4409" t="str">
        <f t="shared" si="68"/>
        <v>6</v>
      </c>
      <c r="G4409" s="3" t="s">
        <v>1067</v>
      </c>
      <c r="H4409" s="3" t="s">
        <v>205</v>
      </c>
    </row>
    <row r="4410" spans="5:8">
      <c r="E4410" t="str">
        <f t="shared" si="68"/>
        <v>7</v>
      </c>
      <c r="G4410" s="3" t="s">
        <v>1067</v>
      </c>
      <c r="H4410" s="3" t="s">
        <v>206</v>
      </c>
    </row>
    <row r="4411" spans="5:8">
      <c r="E4411" t="str">
        <f t="shared" si="68"/>
        <v>8</v>
      </c>
      <c r="G4411" s="3" t="s">
        <v>1067</v>
      </c>
      <c r="H4411" s="3" t="s">
        <v>207</v>
      </c>
    </row>
    <row r="4412" spans="5:8">
      <c r="E4412" t="str">
        <f t="shared" si="68"/>
        <v>9</v>
      </c>
      <c r="G4412" s="3" t="s">
        <v>1067</v>
      </c>
      <c r="H4412" s="3" t="s">
        <v>208</v>
      </c>
    </row>
    <row r="4413" spans="5:8">
      <c r="E4413" t="str">
        <f t="shared" si="68"/>
        <v>0</v>
      </c>
      <c r="G4413" s="3" t="s">
        <v>1067</v>
      </c>
      <c r="H4413" s="3" t="s">
        <v>209</v>
      </c>
    </row>
    <row r="4414" spans="5:8">
      <c r="E4414" t="str">
        <f t="shared" si="68"/>
        <v>1</v>
      </c>
      <c r="G4414" s="3" t="s">
        <v>1067</v>
      </c>
      <c r="H4414" s="3" t="s">
        <v>210</v>
      </c>
    </row>
    <row r="4415" spans="5:8">
      <c r="E4415" t="str">
        <f t="shared" si="68"/>
        <v>2</v>
      </c>
      <c r="G4415" s="3" t="s">
        <v>1067</v>
      </c>
      <c r="H4415" s="3" t="s">
        <v>211</v>
      </c>
    </row>
    <row r="4416" spans="5:8">
      <c r="E4416" t="str">
        <f t="shared" si="68"/>
        <v>3</v>
      </c>
      <c r="G4416" s="3" t="s">
        <v>1067</v>
      </c>
      <c r="H4416" s="3" t="s">
        <v>212</v>
      </c>
    </row>
    <row r="4417" spans="5:8">
      <c r="E4417" t="str">
        <f t="shared" si="68"/>
        <v>4</v>
      </c>
      <c r="G4417" s="3" t="s">
        <v>1067</v>
      </c>
      <c r="H4417" s="3" t="s">
        <v>213</v>
      </c>
    </row>
    <row r="4418" spans="5:8">
      <c r="E4418" t="str">
        <f t="shared" si="68"/>
        <v>5</v>
      </c>
      <c r="G4418" s="3" t="s">
        <v>1067</v>
      </c>
      <c r="H4418" s="3" t="s">
        <v>214</v>
      </c>
    </row>
    <row r="4419" spans="5:8">
      <c r="E4419" t="str">
        <f t="shared" si="68"/>
        <v>6</v>
      </c>
      <c r="G4419" s="3" t="s">
        <v>1067</v>
      </c>
      <c r="H4419" s="3" t="s">
        <v>215</v>
      </c>
    </row>
    <row r="4420" spans="5:8">
      <c r="E4420" t="str">
        <f t="shared" ref="E4420:E4483" si="69">RIGHT(H4420,1)</f>
        <v>7</v>
      </c>
      <c r="G4420" s="3" t="s">
        <v>1067</v>
      </c>
      <c r="H4420" s="3" t="s">
        <v>216</v>
      </c>
    </row>
    <row r="4421" spans="5:8">
      <c r="E4421" t="str">
        <f t="shared" si="69"/>
        <v>8</v>
      </c>
      <c r="G4421" s="3" t="s">
        <v>1067</v>
      </c>
      <c r="H4421" s="3" t="s">
        <v>217</v>
      </c>
    </row>
    <row r="4422" spans="5:8">
      <c r="E4422" t="str">
        <f t="shared" si="69"/>
        <v>9</v>
      </c>
      <c r="G4422" s="3" t="s">
        <v>1067</v>
      </c>
      <c r="H4422" s="3" t="s">
        <v>218</v>
      </c>
    </row>
    <row r="4423" spans="5:8">
      <c r="E4423" t="str">
        <f t="shared" si="69"/>
        <v>0</v>
      </c>
      <c r="G4423" s="3" t="s">
        <v>1067</v>
      </c>
      <c r="H4423" s="3" t="s">
        <v>219</v>
      </c>
    </row>
    <row r="4424" spans="5:8">
      <c r="E4424" t="str">
        <f t="shared" si="69"/>
        <v>1</v>
      </c>
      <c r="G4424" s="3" t="s">
        <v>1067</v>
      </c>
      <c r="H4424" s="3" t="s">
        <v>220</v>
      </c>
    </row>
    <row r="4425" spans="5:8">
      <c r="E4425" t="str">
        <f t="shared" si="69"/>
        <v>2</v>
      </c>
      <c r="G4425" s="3" t="s">
        <v>1067</v>
      </c>
      <c r="H4425" s="3" t="s">
        <v>221</v>
      </c>
    </row>
    <row r="4426" spans="5:8">
      <c r="E4426" t="str">
        <f t="shared" si="69"/>
        <v>9</v>
      </c>
      <c r="G4426" s="3" t="s">
        <v>1067</v>
      </c>
      <c r="H4426" s="3" t="s">
        <v>222</v>
      </c>
    </row>
    <row r="4427" spans="5:8">
      <c r="E4427" t="str">
        <f t="shared" si="69"/>
        <v>2</v>
      </c>
      <c r="G4427" s="3" t="s">
        <v>1067</v>
      </c>
      <c r="H4427" s="3" t="s">
        <v>223</v>
      </c>
    </row>
    <row r="4428" spans="5:8">
      <c r="E4428" t="str">
        <f t="shared" si="69"/>
        <v>8</v>
      </c>
      <c r="G4428" s="3" t="s">
        <v>1067</v>
      </c>
      <c r="H4428" s="3" t="s">
        <v>224</v>
      </c>
    </row>
    <row r="4429" spans="5:8">
      <c r="E4429" t="str">
        <f t="shared" si="69"/>
        <v>9</v>
      </c>
      <c r="G4429" s="3" t="s">
        <v>1067</v>
      </c>
      <c r="H4429" s="3" t="s">
        <v>225</v>
      </c>
    </row>
    <row r="4430" spans="5:8">
      <c r="E4430" t="str">
        <f t="shared" si="69"/>
        <v>8</v>
      </c>
      <c r="G4430" s="3" t="s">
        <v>1067</v>
      </c>
      <c r="H4430" s="3" t="s">
        <v>226</v>
      </c>
    </row>
    <row r="4431" spans="5:8">
      <c r="E4431" t="str">
        <f t="shared" si="69"/>
        <v>9</v>
      </c>
      <c r="G4431" s="3" t="s">
        <v>1067</v>
      </c>
      <c r="H4431" s="3" t="s">
        <v>227</v>
      </c>
    </row>
    <row r="4432" spans="5:8">
      <c r="E4432" t="str">
        <f t="shared" si="69"/>
        <v>1</v>
      </c>
      <c r="G4432" s="3" t="s">
        <v>1067</v>
      </c>
      <c r="H4432" s="3" t="s">
        <v>228</v>
      </c>
    </row>
    <row r="4433" spans="5:8">
      <c r="E4433" t="str">
        <f t="shared" si="69"/>
        <v>1</v>
      </c>
      <c r="G4433" s="3" t="s">
        <v>1067</v>
      </c>
      <c r="H4433" s="3" t="s">
        <v>229</v>
      </c>
    </row>
    <row r="4434" spans="5:8">
      <c r="E4434" t="str">
        <f t="shared" si="69"/>
        <v>2</v>
      </c>
      <c r="G4434" s="3" t="s">
        <v>1067</v>
      </c>
      <c r="H4434" s="3" t="s">
        <v>230</v>
      </c>
    </row>
    <row r="4435" spans="5:8">
      <c r="E4435" t="str">
        <f t="shared" si="69"/>
        <v>3</v>
      </c>
      <c r="G4435" s="3" t="s">
        <v>1067</v>
      </c>
      <c r="H4435" s="3" t="s">
        <v>231</v>
      </c>
    </row>
    <row r="4436" spans="5:8">
      <c r="E4436" t="str">
        <f t="shared" si="69"/>
        <v>4</v>
      </c>
      <c r="G4436" s="3" t="s">
        <v>1067</v>
      </c>
      <c r="H4436" s="3" t="s">
        <v>232</v>
      </c>
    </row>
    <row r="4437" spans="5:8">
      <c r="E4437" t="str">
        <f t="shared" si="69"/>
        <v>5</v>
      </c>
      <c r="G4437" s="3" t="s">
        <v>1067</v>
      </c>
      <c r="H4437" s="3" t="s">
        <v>233</v>
      </c>
    </row>
    <row r="4438" spans="5:8">
      <c r="E4438" t="str">
        <f t="shared" si="69"/>
        <v>6</v>
      </c>
      <c r="G4438" s="3" t="s">
        <v>1067</v>
      </c>
      <c r="H4438" s="3" t="s">
        <v>234</v>
      </c>
    </row>
    <row r="4439" spans="5:8">
      <c r="E4439" t="str">
        <f t="shared" si="69"/>
        <v>1</v>
      </c>
      <c r="G4439" s="3" t="s">
        <v>1067</v>
      </c>
      <c r="H4439" s="3" t="s">
        <v>235</v>
      </c>
    </row>
    <row r="4440" spans="5:8">
      <c r="E4440" t="str">
        <f t="shared" si="69"/>
        <v>2</v>
      </c>
      <c r="G4440" s="3" t="s">
        <v>1067</v>
      </c>
      <c r="H4440" s="3" t="s">
        <v>236</v>
      </c>
    </row>
    <row r="4441" spans="5:8">
      <c r="E4441" t="str">
        <f t="shared" si="69"/>
        <v>8</v>
      </c>
      <c r="G4441" s="3" t="s">
        <v>1067</v>
      </c>
      <c r="H4441" s="3" t="s">
        <v>237</v>
      </c>
    </row>
    <row r="4442" spans="5:8">
      <c r="E4442" t="str">
        <f t="shared" si="69"/>
        <v>9</v>
      </c>
      <c r="G4442" s="3" t="s">
        <v>1067</v>
      </c>
      <c r="H4442" s="3" t="s">
        <v>238</v>
      </c>
    </row>
    <row r="4443" spans="5:8">
      <c r="E4443" t="str">
        <f t="shared" si="69"/>
        <v>8</v>
      </c>
      <c r="G4443" s="3" t="s">
        <v>1067</v>
      </c>
      <c r="H4443" s="3" t="s">
        <v>239</v>
      </c>
    </row>
    <row r="4444" spans="5:8">
      <c r="E4444" t="str">
        <f t="shared" si="69"/>
        <v>9</v>
      </c>
      <c r="G4444" s="3" t="s">
        <v>1067</v>
      </c>
      <c r="H4444" s="3" t="s">
        <v>240</v>
      </c>
    </row>
    <row r="4445" spans="5:8">
      <c r="E4445" t="str">
        <f t="shared" si="69"/>
        <v>8</v>
      </c>
      <c r="G4445" s="3" t="s">
        <v>1067</v>
      </c>
      <c r="H4445" s="3" t="s">
        <v>241</v>
      </c>
    </row>
    <row r="4446" spans="5:8">
      <c r="E4446" t="str">
        <f t="shared" si="69"/>
        <v>9</v>
      </c>
      <c r="G4446" s="3" t="s">
        <v>1067</v>
      </c>
      <c r="H4446" s="3" t="s">
        <v>242</v>
      </c>
    </row>
    <row r="4447" spans="5:8">
      <c r="E4447" t="str">
        <f t="shared" si="69"/>
        <v>1</v>
      </c>
      <c r="G4447" s="3" t="s">
        <v>1067</v>
      </c>
      <c r="H4447" s="3" t="s">
        <v>243</v>
      </c>
    </row>
    <row r="4448" spans="5:8">
      <c r="E4448" t="str">
        <f t="shared" si="69"/>
        <v>2</v>
      </c>
      <c r="G4448" s="3" t="s">
        <v>1067</v>
      </c>
      <c r="H4448" s="3" t="s">
        <v>244</v>
      </c>
    </row>
    <row r="4449" spans="5:8">
      <c r="E4449" t="str">
        <f t="shared" si="69"/>
        <v>3</v>
      </c>
      <c r="G4449" s="3" t="s">
        <v>1067</v>
      </c>
      <c r="H4449" s="3" t="s">
        <v>245</v>
      </c>
    </row>
    <row r="4450" spans="5:8">
      <c r="E4450" t="str">
        <f t="shared" si="69"/>
        <v>4</v>
      </c>
      <c r="G4450" s="3" t="s">
        <v>1067</v>
      </c>
      <c r="H4450" s="3" t="s">
        <v>246</v>
      </c>
    </row>
    <row r="4451" spans="5:8">
      <c r="E4451" t="str">
        <f t="shared" si="69"/>
        <v>8</v>
      </c>
      <c r="G4451" s="3" t="s">
        <v>1067</v>
      </c>
      <c r="H4451" s="3" t="s">
        <v>247</v>
      </c>
    </row>
    <row r="4452" spans="5:8">
      <c r="E4452" t="str">
        <f t="shared" si="69"/>
        <v>9</v>
      </c>
      <c r="G4452" s="3" t="s">
        <v>1067</v>
      </c>
      <c r="H4452" s="3" t="s">
        <v>248</v>
      </c>
    </row>
    <row r="4453" spans="5:8">
      <c r="E4453" t="str">
        <f t="shared" si="69"/>
        <v>8</v>
      </c>
      <c r="G4453" s="3" t="s">
        <v>1067</v>
      </c>
      <c r="H4453" s="3" t="s">
        <v>249</v>
      </c>
    </row>
    <row r="4454" spans="5:8">
      <c r="E4454" t="str">
        <f t="shared" si="69"/>
        <v>9</v>
      </c>
      <c r="G4454" s="3" t="s">
        <v>1067</v>
      </c>
      <c r="H4454" s="3" t="s">
        <v>250</v>
      </c>
    </row>
    <row r="4455" spans="5:8">
      <c r="E4455" t="str">
        <f t="shared" si="69"/>
        <v>1</v>
      </c>
      <c r="G4455" s="3" t="s">
        <v>1067</v>
      </c>
      <c r="H4455" s="3" t="s">
        <v>251</v>
      </c>
    </row>
    <row r="4456" spans="5:8">
      <c r="E4456" t="str">
        <f t="shared" si="69"/>
        <v>1</v>
      </c>
      <c r="G4456" s="3" t="s">
        <v>1067</v>
      </c>
      <c r="H4456" s="3" t="s">
        <v>252</v>
      </c>
    </row>
    <row r="4457" spans="5:8">
      <c r="E4457" t="str">
        <f t="shared" si="69"/>
        <v>2</v>
      </c>
      <c r="G4457" s="3" t="s">
        <v>1067</v>
      </c>
      <c r="H4457" s="3" t="s">
        <v>68</v>
      </c>
    </row>
    <row r="4458" spans="5:8">
      <c r="E4458" t="str">
        <f t="shared" si="69"/>
        <v>3</v>
      </c>
      <c r="G4458" s="3" t="s">
        <v>1067</v>
      </c>
      <c r="H4458" s="3" t="s">
        <v>69</v>
      </c>
    </row>
    <row r="4459" spans="5:8">
      <c r="E4459" t="str">
        <f t="shared" si="69"/>
        <v>4</v>
      </c>
      <c r="G4459" s="3" t="s">
        <v>1067</v>
      </c>
      <c r="H4459" s="3" t="s">
        <v>70</v>
      </c>
    </row>
    <row r="4460" spans="5:8">
      <c r="E4460" t="str">
        <f t="shared" si="69"/>
        <v>5</v>
      </c>
      <c r="G4460" s="3" t="s">
        <v>1067</v>
      </c>
      <c r="H4460" s="3" t="s">
        <v>71</v>
      </c>
    </row>
    <row r="4461" spans="5:8">
      <c r="E4461" t="str">
        <f t="shared" si="69"/>
        <v>9</v>
      </c>
      <c r="G4461" s="3" t="s">
        <v>1067</v>
      </c>
      <c r="H4461" s="3" t="s">
        <v>72</v>
      </c>
    </row>
    <row r="4462" spans="5:8">
      <c r="E4462" t="str">
        <f t="shared" si="69"/>
        <v>1</v>
      </c>
      <c r="G4462" s="3" t="s">
        <v>1067</v>
      </c>
      <c r="H4462" s="3" t="s">
        <v>73</v>
      </c>
    </row>
    <row r="4463" spans="5:8">
      <c r="E4463" t="str">
        <f t="shared" si="69"/>
        <v>1</v>
      </c>
      <c r="G4463" s="3" t="s">
        <v>1067</v>
      </c>
      <c r="H4463" s="3" t="s">
        <v>74</v>
      </c>
    </row>
    <row r="4464" spans="5:8">
      <c r="E4464" t="str">
        <f t="shared" si="69"/>
        <v>3</v>
      </c>
      <c r="G4464" s="3" t="s">
        <v>1067</v>
      </c>
      <c r="H4464" s="3" t="s">
        <v>75</v>
      </c>
    </row>
    <row r="4465" spans="5:8">
      <c r="E4465" t="str">
        <f t="shared" si="69"/>
        <v>4</v>
      </c>
      <c r="G4465" s="3" t="s">
        <v>1067</v>
      </c>
      <c r="H4465" s="3" t="s">
        <v>76</v>
      </c>
    </row>
    <row r="4466" spans="5:8">
      <c r="E4466" t="str">
        <f t="shared" si="69"/>
        <v>5</v>
      </c>
      <c r="G4466" s="3" t="s">
        <v>1067</v>
      </c>
      <c r="H4466" s="3" t="s">
        <v>77</v>
      </c>
    </row>
    <row r="4467" spans="5:8">
      <c r="E4467" t="str">
        <f t="shared" si="69"/>
        <v>6</v>
      </c>
      <c r="G4467" s="3" t="s">
        <v>1067</v>
      </c>
      <c r="H4467" s="3" t="s">
        <v>78</v>
      </c>
    </row>
    <row r="4468" spans="5:8">
      <c r="E4468" t="str">
        <f t="shared" si="69"/>
        <v>7</v>
      </c>
      <c r="G4468" s="3" t="s">
        <v>1067</v>
      </c>
      <c r="H4468" s="3" t="s">
        <v>79</v>
      </c>
    </row>
    <row r="4469" spans="5:8">
      <c r="E4469" t="str">
        <f t="shared" si="69"/>
        <v>8</v>
      </c>
      <c r="G4469" s="3" t="s">
        <v>1067</v>
      </c>
      <c r="H4469" s="3" t="s">
        <v>80</v>
      </c>
    </row>
    <row r="4470" spans="5:8">
      <c r="E4470" t="str">
        <f t="shared" si="69"/>
        <v>9</v>
      </c>
      <c r="G4470" s="3" t="s">
        <v>1067</v>
      </c>
      <c r="H4470" s="3" t="s">
        <v>81</v>
      </c>
    </row>
    <row r="4471" spans="5:8">
      <c r="E4471" t="str">
        <f t="shared" si="69"/>
        <v>0</v>
      </c>
      <c r="G4471" s="3" t="s">
        <v>1067</v>
      </c>
      <c r="H4471" s="3" t="s">
        <v>82</v>
      </c>
    </row>
    <row r="4472" spans="5:8">
      <c r="E4472" t="str">
        <f t="shared" si="69"/>
        <v>1</v>
      </c>
      <c r="G4472" s="3" t="s">
        <v>1067</v>
      </c>
      <c r="H4472" s="3" t="s">
        <v>83</v>
      </c>
    </row>
    <row r="4473" spans="5:8">
      <c r="E4473" t="str">
        <f t="shared" si="69"/>
        <v>2</v>
      </c>
      <c r="G4473" s="3" t="s">
        <v>1067</v>
      </c>
      <c r="H4473" s="3" t="s">
        <v>84</v>
      </c>
    </row>
    <row r="4474" spans="5:8">
      <c r="E4474" t="str">
        <f t="shared" si="69"/>
        <v>3</v>
      </c>
      <c r="G4474" s="3" t="s">
        <v>1067</v>
      </c>
      <c r="H4474" s="3" t="s">
        <v>85</v>
      </c>
    </row>
    <row r="4475" spans="5:8">
      <c r="E4475" t="str">
        <f t="shared" si="69"/>
        <v>4</v>
      </c>
      <c r="G4475" s="3" t="s">
        <v>1067</v>
      </c>
      <c r="H4475" s="3" t="s">
        <v>86</v>
      </c>
    </row>
    <row r="4476" spans="5:8">
      <c r="E4476" t="str">
        <f t="shared" si="69"/>
        <v>5</v>
      </c>
      <c r="G4476" s="3" t="s">
        <v>1067</v>
      </c>
      <c r="H4476" s="3" t="s">
        <v>87</v>
      </c>
    </row>
    <row r="4477" spans="5:8">
      <c r="E4477" t="str">
        <f t="shared" si="69"/>
        <v>6</v>
      </c>
      <c r="G4477" s="3" t="s">
        <v>1067</v>
      </c>
      <c r="H4477" s="3" t="s">
        <v>88</v>
      </c>
    </row>
    <row r="4478" spans="5:8">
      <c r="E4478" t="str">
        <f t="shared" si="69"/>
        <v>7</v>
      </c>
      <c r="G4478" s="3" t="s">
        <v>1067</v>
      </c>
      <c r="H4478" s="3" t="s">
        <v>89</v>
      </c>
    </row>
    <row r="4479" spans="5:8">
      <c r="E4479" t="str">
        <f t="shared" si="69"/>
        <v>8</v>
      </c>
      <c r="G4479" s="3" t="s">
        <v>1067</v>
      </c>
      <c r="H4479" s="3" t="s">
        <v>90</v>
      </c>
    </row>
    <row r="4480" spans="5:8">
      <c r="E4480" t="str">
        <f t="shared" si="69"/>
        <v>9</v>
      </c>
      <c r="G4480" s="3" t="s">
        <v>1067</v>
      </c>
      <c r="H4480" s="3" t="s">
        <v>91</v>
      </c>
    </row>
    <row r="4481" spans="5:8">
      <c r="E4481" t="str">
        <f t="shared" si="69"/>
        <v>1</v>
      </c>
      <c r="G4481" s="3" t="s">
        <v>1067</v>
      </c>
      <c r="H4481" s="3" t="s">
        <v>92</v>
      </c>
    </row>
    <row r="4482" spans="5:8">
      <c r="E4482" t="str">
        <f t="shared" si="69"/>
        <v>5</v>
      </c>
      <c r="G4482" s="3" t="s">
        <v>1067</v>
      </c>
      <c r="H4482" s="3" t="s">
        <v>93</v>
      </c>
    </row>
    <row r="4483" spans="5:8">
      <c r="E4483" t="str">
        <f t="shared" si="69"/>
        <v>6</v>
      </c>
      <c r="G4483" s="3" t="s">
        <v>1067</v>
      </c>
      <c r="H4483" s="3" t="s">
        <v>94</v>
      </c>
    </row>
    <row r="4484" spans="5:8">
      <c r="E4484" t="str">
        <f t="shared" ref="E4484:E4547" si="70">RIGHT(H4484,1)</f>
        <v>7</v>
      </c>
      <c r="G4484" s="3" t="s">
        <v>1067</v>
      </c>
      <c r="H4484" s="3" t="s">
        <v>95</v>
      </c>
    </row>
    <row r="4485" spans="5:8">
      <c r="E4485" t="str">
        <f t="shared" si="70"/>
        <v>9</v>
      </c>
      <c r="G4485" s="3" t="s">
        <v>1067</v>
      </c>
      <c r="H4485" s="3" t="s">
        <v>96</v>
      </c>
    </row>
    <row r="4486" spans="5:8">
      <c r="E4486" t="str">
        <f t="shared" si="70"/>
        <v>1</v>
      </c>
      <c r="G4486" s="3" t="s">
        <v>1068</v>
      </c>
      <c r="H4486" s="3" t="s">
        <v>363</v>
      </c>
    </row>
    <row r="4487" spans="5:8">
      <c r="E4487" t="str">
        <f t="shared" si="70"/>
        <v>1</v>
      </c>
      <c r="G4487" s="3" t="s">
        <v>1068</v>
      </c>
      <c r="H4487" s="3" t="s">
        <v>364</v>
      </c>
    </row>
    <row r="4488" spans="5:8">
      <c r="E4488" t="str">
        <f t="shared" si="70"/>
        <v>1</v>
      </c>
      <c r="G4488" s="3" t="s">
        <v>1068</v>
      </c>
      <c r="H4488" s="3" t="s">
        <v>365</v>
      </c>
    </row>
    <row r="4489" spans="5:8">
      <c r="E4489" t="str">
        <f t="shared" si="70"/>
        <v>1</v>
      </c>
      <c r="G4489" s="3" t="s">
        <v>1068</v>
      </c>
      <c r="H4489" s="3" t="s">
        <v>366</v>
      </c>
    </row>
    <row r="4490" spans="5:8">
      <c r="E4490" t="str">
        <f t="shared" si="70"/>
        <v>1</v>
      </c>
      <c r="G4490" s="3" t="s">
        <v>1068</v>
      </c>
      <c r="H4490" s="3" t="s">
        <v>367</v>
      </c>
    </row>
    <row r="4491" spans="5:8">
      <c r="E4491" t="str">
        <f t="shared" si="70"/>
        <v>1</v>
      </c>
      <c r="G4491" s="3" t="s">
        <v>1068</v>
      </c>
      <c r="H4491" s="3" t="s">
        <v>368</v>
      </c>
    </row>
    <row r="4492" spans="5:8">
      <c r="E4492" t="str">
        <f t="shared" si="70"/>
        <v>1</v>
      </c>
      <c r="G4492" s="3" t="s">
        <v>1068</v>
      </c>
      <c r="H4492" s="3" t="s">
        <v>369</v>
      </c>
    </row>
    <row r="4493" spans="5:8">
      <c r="E4493" t="str">
        <f t="shared" si="70"/>
        <v>1</v>
      </c>
      <c r="G4493" s="3" t="s">
        <v>1068</v>
      </c>
      <c r="H4493" s="3" t="s">
        <v>370</v>
      </c>
    </row>
    <row r="4494" spans="5:8">
      <c r="E4494" t="str">
        <f t="shared" si="70"/>
        <v>1</v>
      </c>
      <c r="G4494" s="3" t="s">
        <v>1068</v>
      </c>
      <c r="H4494" s="3" t="s">
        <v>371</v>
      </c>
    </row>
    <row r="4495" spans="5:8">
      <c r="E4495" t="str">
        <f t="shared" si="70"/>
        <v>1</v>
      </c>
      <c r="G4495" s="3" t="s">
        <v>1068</v>
      </c>
      <c r="H4495" s="3" t="s">
        <v>372</v>
      </c>
    </row>
    <row r="4496" spans="5:8">
      <c r="E4496" t="str">
        <f t="shared" si="70"/>
        <v>1</v>
      </c>
      <c r="G4496" s="3" t="s">
        <v>1068</v>
      </c>
      <c r="H4496" s="3" t="s">
        <v>373</v>
      </c>
    </row>
    <row r="4497" spans="5:8">
      <c r="E4497" t="str">
        <f t="shared" si="70"/>
        <v>1</v>
      </c>
      <c r="G4497" s="3" t="s">
        <v>1068</v>
      </c>
      <c r="H4497" s="3" t="s">
        <v>374</v>
      </c>
    </row>
    <row r="4498" spans="5:8">
      <c r="E4498" t="str">
        <f t="shared" si="70"/>
        <v>1</v>
      </c>
      <c r="G4498" s="3" t="s">
        <v>1068</v>
      </c>
      <c r="H4498" s="3" t="s">
        <v>375</v>
      </c>
    </row>
    <row r="4499" spans="5:8">
      <c r="E4499" t="str">
        <f t="shared" si="70"/>
        <v>1</v>
      </c>
      <c r="G4499" s="3" t="s">
        <v>1068</v>
      </c>
      <c r="H4499" s="3" t="s">
        <v>376</v>
      </c>
    </row>
    <row r="4500" spans="5:8">
      <c r="E4500" t="str">
        <f t="shared" si="70"/>
        <v>1</v>
      </c>
      <c r="G4500" s="3" t="s">
        <v>1068</v>
      </c>
      <c r="H4500" s="3" t="s">
        <v>377</v>
      </c>
    </row>
    <row r="4501" spans="5:8">
      <c r="E4501" t="str">
        <f t="shared" si="70"/>
        <v>1</v>
      </c>
      <c r="G4501" s="3" t="s">
        <v>1068</v>
      </c>
      <c r="H4501" s="3" t="s">
        <v>378</v>
      </c>
    </row>
    <row r="4502" spans="5:8">
      <c r="E4502" t="str">
        <f t="shared" si="70"/>
        <v>1</v>
      </c>
      <c r="G4502" s="3" t="s">
        <v>1068</v>
      </c>
      <c r="H4502" s="3" t="s">
        <v>379</v>
      </c>
    </row>
    <row r="4503" spans="5:8">
      <c r="E4503" t="str">
        <f t="shared" si="70"/>
        <v>1</v>
      </c>
      <c r="G4503" s="3" t="s">
        <v>1068</v>
      </c>
      <c r="H4503" s="3" t="s">
        <v>380</v>
      </c>
    </row>
    <row r="4504" spans="5:8">
      <c r="E4504" t="str">
        <f t="shared" si="70"/>
        <v>1</v>
      </c>
      <c r="G4504" s="3" t="s">
        <v>1068</v>
      </c>
      <c r="H4504" s="3" t="s">
        <v>381</v>
      </c>
    </row>
    <row r="4505" spans="5:8">
      <c r="E4505" t="str">
        <f t="shared" si="70"/>
        <v>1</v>
      </c>
      <c r="G4505" s="3" t="s">
        <v>1068</v>
      </c>
      <c r="H4505" s="3" t="s">
        <v>382</v>
      </c>
    </row>
    <row r="4506" spans="5:8">
      <c r="E4506" t="str">
        <f t="shared" si="70"/>
        <v>1</v>
      </c>
      <c r="G4506" s="3" t="s">
        <v>1068</v>
      </c>
      <c r="H4506" s="3" t="s">
        <v>383</v>
      </c>
    </row>
    <row r="4507" spans="5:8">
      <c r="E4507" t="str">
        <f t="shared" si="70"/>
        <v>1</v>
      </c>
      <c r="G4507" s="3" t="s">
        <v>1068</v>
      </c>
      <c r="H4507" s="3" t="s">
        <v>384</v>
      </c>
    </row>
    <row r="4508" spans="5:8">
      <c r="E4508" t="str">
        <f t="shared" si="70"/>
        <v>1</v>
      </c>
      <c r="G4508" s="3" t="s">
        <v>1068</v>
      </c>
      <c r="H4508" s="3" t="s">
        <v>385</v>
      </c>
    </row>
    <row r="4509" spans="5:8">
      <c r="E4509" t="str">
        <f t="shared" si="70"/>
        <v>1</v>
      </c>
      <c r="G4509" s="3" t="s">
        <v>1068</v>
      </c>
      <c r="H4509" s="3" t="s">
        <v>386</v>
      </c>
    </row>
    <row r="4510" spans="5:8">
      <c r="E4510" t="str">
        <f t="shared" si="70"/>
        <v>1</v>
      </c>
      <c r="G4510" s="3" t="s">
        <v>1068</v>
      </c>
      <c r="H4510" s="3" t="s">
        <v>387</v>
      </c>
    </row>
    <row r="4511" spans="5:8">
      <c r="E4511" t="str">
        <f t="shared" si="70"/>
        <v>1</v>
      </c>
      <c r="G4511" s="3" t="s">
        <v>1068</v>
      </c>
      <c r="H4511" s="3" t="s">
        <v>388</v>
      </c>
    </row>
    <row r="4512" spans="5:8">
      <c r="E4512" t="str">
        <f t="shared" si="70"/>
        <v>1</v>
      </c>
      <c r="G4512" s="3" t="s">
        <v>1068</v>
      </c>
      <c r="H4512" s="3" t="s">
        <v>389</v>
      </c>
    </row>
    <row r="4513" spans="5:8">
      <c r="E4513" t="str">
        <f t="shared" si="70"/>
        <v>1</v>
      </c>
      <c r="G4513" s="3" t="s">
        <v>1068</v>
      </c>
      <c r="H4513" s="3" t="s">
        <v>390</v>
      </c>
    </row>
    <row r="4514" spans="5:8">
      <c r="E4514" t="str">
        <f t="shared" si="70"/>
        <v>1</v>
      </c>
      <c r="G4514" s="3" t="s">
        <v>1068</v>
      </c>
      <c r="H4514" s="3" t="s">
        <v>391</v>
      </c>
    </row>
    <row r="4515" spans="5:8">
      <c r="E4515" t="str">
        <f t="shared" si="70"/>
        <v>1</v>
      </c>
      <c r="G4515" s="3" t="s">
        <v>1068</v>
      </c>
      <c r="H4515" s="3" t="s">
        <v>392</v>
      </c>
    </row>
    <row r="4516" spans="5:8">
      <c r="E4516" t="str">
        <f t="shared" si="70"/>
        <v>1</v>
      </c>
      <c r="G4516" s="3" t="s">
        <v>1068</v>
      </c>
      <c r="H4516" s="3" t="s">
        <v>393</v>
      </c>
    </row>
    <row r="4517" spans="5:8">
      <c r="E4517" t="str">
        <f t="shared" si="70"/>
        <v>1</v>
      </c>
      <c r="G4517" s="3" t="s">
        <v>1068</v>
      </c>
      <c r="H4517" s="3" t="s">
        <v>394</v>
      </c>
    </row>
    <row r="4518" spans="5:8">
      <c r="E4518" t="str">
        <f t="shared" si="70"/>
        <v>1</v>
      </c>
      <c r="G4518" s="3" t="s">
        <v>1068</v>
      </c>
      <c r="H4518" s="3" t="s">
        <v>395</v>
      </c>
    </row>
    <row r="4519" spans="5:8">
      <c r="E4519" t="str">
        <f t="shared" si="70"/>
        <v>1</v>
      </c>
      <c r="G4519" s="3" t="s">
        <v>1068</v>
      </c>
      <c r="H4519" s="3" t="s">
        <v>396</v>
      </c>
    </row>
    <row r="4520" spans="5:8">
      <c r="E4520" t="str">
        <f t="shared" si="70"/>
        <v>1</v>
      </c>
      <c r="G4520" s="3" t="s">
        <v>1068</v>
      </c>
      <c r="H4520" s="3" t="s">
        <v>397</v>
      </c>
    </row>
    <row r="4521" spans="5:8">
      <c r="E4521" t="str">
        <f t="shared" si="70"/>
        <v>1</v>
      </c>
      <c r="G4521" s="3" t="s">
        <v>1068</v>
      </c>
      <c r="H4521" s="3" t="s">
        <v>398</v>
      </c>
    </row>
    <row r="4522" spans="5:8">
      <c r="E4522" t="str">
        <f t="shared" si="70"/>
        <v>1</v>
      </c>
      <c r="G4522" s="3" t="s">
        <v>1068</v>
      </c>
      <c r="H4522" s="3" t="s">
        <v>399</v>
      </c>
    </row>
    <row r="4523" spans="5:8">
      <c r="E4523" t="str">
        <f t="shared" si="70"/>
        <v>1</v>
      </c>
      <c r="G4523" s="3" t="s">
        <v>1068</v>
      </c>
      <c r="H4523" s="3" t="s">
        <v>400</v>
      </c>
    </row>
    <row r="4524" spans="5:8">
      <c r="E4524" t="str">
        <f t="shared" si="70"/>
        <v>1</v>
      </c>
      <c r="G4524" s="3" t="s">
        <v>1068</v>
      </c>
      <c r="H4524" s="3" t="s">
        <v>401</v>
      </c>
    </row>
    <row r="4525" spans="5:8">
      <c r="E4525" t="str">
        <f t="shared" si="70"/>
        <v>1</v>
      </c>
      <c r="G4525" s="3" t="s">
        <v>1068</v>
      </c>
      <c r="H4525" s="3" t="s">
        <v>402</v>
      </c>
    </row>
    <row r="4526" spans="5:8">
      <c r="E4526" t="str">
        <f t="shared" si="70"/>
        <v>1</v>
      </c>
      <c r="G4526" s="3" t="s">
        <v>1068</v>
      </c>
      <c r="H4526" s="3" t="s">
        <v>403</v>
      </c>
    </row>
    <row r="4527" spans="5:8">
      <c r="E4527" t="str">
        <f t="shared" si="70"/>
        <v>1</v>
      </c>
      <c r="G4527" s="3" t="s">
        <v>1068</v>
      </c>
      <c r="H4527" s="3" t="s">
        <v>404</v>
      </c>
    </row>
    <row r="4528" spans="5:8">
      <c r="E4528" t="str">
        <f t="shared" si="70"/>
        <v>1</v>
      </c>
      <c r="G4528" s="3" t="s">
        <v>1068</v>
      </c>
      <c r="H4528" s="3" t="s">
        <v>405</v>
      </c>
    </row>
    <row r="4529" spans="5:8">
      <c r="E4529" t="str">
        <f t="shared" si="70"/>
        <v>1</v>
      </c>
      <c r="G4529" s="3" t="s">
        <v>1068</v>
      </c>
      <c r="H4529" s="3" t="s">
        <v>406</v>
      </c>
    </row>
    <row r="4530" spans="5:8">
      <c r="E4530" t="str">
        <f t="shared" si="70"/>
        <v>1</v>
      </c>
      <c r="G4530" s="3" t="s">
        <v>1068</v>
      </c>
      <c r="H4530" s="3" t="s">
        <v>407</v>
      </c>
    </row>
    <row r="4531" spans="5:8">
      <c r="E4531" t="str">
        <f t="shared" si="70"/>
        <v>1</v>
      </c>
      <c r="G4531" s="3" t="s">
        <v>1068</v>
      </c>
      <c r="H4531" s="3" t="s">
        <v>408</v>
      </c>
    </row>
    <row r="4532" spans="5:8">
      <c r="E4532" t="str">
        <f t="shared" si="70"/>
        <v>1</v>
      </c>
      <c r="G4532" s="3" t="s">
        <v>1068</v>
      </c>
      <c r="H4532" s="3" t="s">
        <v>409</v>
      </c>
    </row>
    <row r="4533" spans="5:8">
      <c r="E4533" t="str">
        <f t="shared" si="70"/>
        <v>1</v>
      </c>
      <c r="G4533" s="3" t="s">
        <v>1068</v>
      </c>
      <c r="H4533" s="3" t="s">
        <v>410</v>
      </c>
    </row>
    <row r="4534" spans="5:8">
      <c r="E4534" t="str">
        <f t="shared" si="70"/>
        <v>1</v>
      </c>
      <c r="G4534" s="3" t="s">
        <v>1068</v>
      </c>
      <c r="H4534" s="3" t="s">
        <v>411</v>
      </c>
    </row>
    <row r="4535" spans="5:8">
      <c r="E4535" t="str">
        <f t="shared" si="70"/>
        <v>1</v>
      </c>
      <c r="G4535" s="3" t="s">
        <v>1068</v>
      </c>
      <c r="H4535" s="3" t="s">
        <v>412</v>
      </c>
    </row>
    <row r="4536" spans="5:8">
      <c r="E4536" t="str">
        <f t="shared" si="70"/>
        <v>1</v>
      </c>
      <c r="G4536" s="3" t="s">
        <v>1068</v>
      </c>
      <c r="H4536" s="3" t="s">
        <v>413</v>
      </c>
    </row>
    <row r="4537" spans="5:8">
      <c r="E4537" t="str">
        <f t="shared" si="70"/>
        <v>1</v>
      </c>
      <c r="G4537" s="3" t="s">
        <v>1068</v>
      </c>
      <c r="H4537" s="3" t="s">
        <v>414</v>
      </c>
    </row>
    <row r="4538" spans="5:8">
      <c r="E4538" t="str">
        <f t="shared" si="70"/>
        <v>1</v>
      </c>
      <c r="G4538" s="3" t="s">
        <v>1068</v>
      </c>
      <c r="H4538" s="3" t="s">
        <v>415</v>
      </c>
    </row>
    <row r="4539" spans="5:8">
      <c r="E4539" t="str">
        <f t="shared" si="70"/>
        <v>1</v>
      </c>
      <c r="G4539" s="3" t="s">
        <v>1068</v>
      </c>
      <c r="H4539" s="3" t="s">
        <v>416</v>
      </c>
    </row>
    <row r="4540" spans="5:8">
      <c r="E4540" t="str">
        <f t="shared" si="70"/>
        <v>1</v>
      </c>
      <c r="G4540" s="3" t="s">
        <v>1068</v>
      </c>
      <c r="H4540" s="3" t="s">
        <v>417</v>
      </c>
    </row>
    <row r="4541" spans="5:8">
      <c r="E4541" t="str">
        <f t="shared" si="70"/>
        <v>1</v>
      </c>
      <c r="G4541" s="3" t="s">
        <v>1068</v>
      </c>
      <c r="H4541" s="3" t="s">
        <v>418</v>
      </c>
    </row>
    <row r="4542" spans="5:8">
      <c r="E4542" t="str">
        <f t="shared" si="70"/>
        <v>1</v>
      </c>
      <c r="G4542" s="3" t="s">
        <v>1068</v>
      </c>
      <c r="H4542" s="3" t="s">
        <v>419</v>
      </c>
    </row>
    <row r="4543" spans="5:8">
      <c r="E4543" t="str">
        <f t="shared" si="70"/>
        <v>1</v>
      </c>
      <c r="G4543" s="3" t="s">
        <v>1068</v>
      </c>
      <c r="H4543" s="3" t="s">
        <v>420</v>
      </c>
    </row>
    <row r="4544" spans="5:8">
      <c r="E4544" t="str">
        <f t="shared" si="70"/>
        <v>1</v>
      </c>
      <c r="G4544" s="3" t="s">
        <v>1068</v>
      </c>
      <c r="H4544" s="3" t="s">
        <v>421</v>
      </c>
    </row>
    <row r="4545" spans="5:8">
      <c r="E4545" t="str">
        <f t="shared" si="70"/>
        <v>1</v>
      </c>
      <c r="G4545" s="3" t="s">
        <v>1068</v>
      </c>
      <c r="H4545" s="3" t="s">
        <v>422</v>
      </c>
    </row>
    <row r="4546" spans="5:8">
      <c r="E4546" t="str">
        <f t="shared" si="70"/>
        <v>1</v>
      </c>
      <c r="G4546" s="3" t="s">
        <v>1068</v>
      </c>
      <c r="H4546" s="3" t="s">
        <v>423</v>
      </c>
    </row>
    <row r="4547" spans="5:8">
      <c r="E4547" t="str">
        <f t="shared" si="70"/>
        <v>1</v>
      </c>
      <c r="G4547" s="3" t="s">
        <v>1068</v>
      </c>
      <c r="H4547" s="3" t="s">
        <v>424</v>
      </c>
    </row>
    <row r="4548" spans="5:8">
      <c r="E4548" t="str">
        <f t="shared" ref="E4548:E4611" si="71">RIGHT(H4548,1)</f>
        <v>1</v>
      </c>
      <c r="G4548" s="3" t="s">
        <v>1068</v>
      </c>
      <c r="H4548" s="3" t="s">
        <v>425</v>
      </c>
    </row>
    <row r="4549" spans="5:8">
      <c r="E4549" t="str">
        <f t="shared" si="71"/>
        <v>1</v>
      </c>
      <c r="G4549" s="3" t="s">
        <v>1068</v>
      </c>
      <c r="H4549" s="3" t="s">
        <v>426</v>
      </c>
    </row>
    <row r="4550" spans="5:8">
      <c r="E4550" t="str">
        <f t="shared" si="71"/>
        <v>1</v>
      </c>
      <c r="G4550" s="3" t="s">
        <v>1068</v>
      </c>
      <c r="H4550" s="3" t="s">
        <v>427</v>
      </c>
    </row>
    <row r="4551" spans="5:8">
      <c r="E4551" t="str">
        <f t="shared" si="71"/>
        <v>1</v>
      </c>
      <c r="G4551" s="3" t="s">
        <v>1068</v>
      </c>
      <c r="H4551" s="3" t="s">
        <v>428</v>
      </c>
    </row>
    <row r="4552" spans="5:8">
      <c r="E4552" t="str">
        <f t="shared" si="71"/>
        <v>1</v>
      </c>
      <c r="G4552" s="3" t="s">
        <v>1068</v>
      </c>
      <c r="H4552" s="3" t="s">
        <v>429</v>
      </c>
    </row>
    <row r="4553" spans="5:8">
      <c r="E4553" t="str">
        <f t="shared" si="71"/>
        <v>1</v>
      </c>
      <c r="G4553" s="3" t="s">
        <v>1068</v>
      </c>
      <c r="H4553" s="3" t="s">
        <v>430</v>
      </c>
    </row>
    <row r="4554" spans="5:8">
      <c r="E4554" t="str">
        <f t="shared" si="71"/>
        <v>1</v>
      </c>
      <c r="G4554" s="3" t="s">
        <v>1068</v>
      </c>
      <c r="H4554" s="3" t="s">
        <v>431</v>
      </c>
    </row>
    <row r="4555" spans="5:8">
      <c r="E4555" t="str">
        <f t="shared" si="71"/>
        <v>1</v>
      </c>
      <c r="G4555" s="3" t="s">
        <v>1068</v>
      </c>
      <c r="H4555" s="3" t="s">
        <v>432</v>
      </c>
    </row>
    <row r="4556" spans="5:8">
      <c r="E4556" t="str">
        <f t="shared" si="71"/>
        <v>1</v>
      </c>
      <c r="G4556" s="3" t="s">
        <v>1068</v>
      </c>
      <c r="H4556" s="3" t="s">
        <v>433</v>
      </c>
    </row>
    <row r="4557" spans="5:8">
      <c r="E4557" t="str">
        <f t="shared" si="71"/>
        <v>1</v>
      </c>
      <c r="G4557" s="3" t="s">
        <v>1068</v>
      </c>
      <c r="H4557" s="3" t="s">
        <v>434</v>
      </c>
    </row>
    <row r="4558" spans="5:8">
      <c r="E4558" t="str">
        <f t="shared" si="71"/>
        <v>1</v>
      </c>
      <c r="G4558" s="3" t="s">
        <v>1068</v>
      </c>
      <c r="H4558" s="3" t="s">
        <v>435</v>
      </c>
    </row>
    <row r="4559" spans="5:8">
      <c r="E4559" t="str">
        <f t="shared" si="71"/>
        <v>1</v>
      </c>
      <c r="G4559" s="3" t="s">
        <v>1068</v>
      </c>
      <c r="H4559" s="3" t="s">
        <v>436</v>
      </c>
    </row>
    <row r="4560" spans="5:8">
      <c r="E4560" t="str">
        <f t="shared" si="71"/>
        <v>1</v>
      </c>
      <c r="G4560" s="3" t="s">
        <v>1068</v>
      </c>
      <c r="H4560" s="3" t="s">
        <v>437</v>
      </c>
    </row>
    <row r="4561" spans="5:8">
      <c r="E4561" t="str">
        <f t="shared" si="71"/>
        <v>1</v>
      </c>
      <c r="G4561" s="3" t="s">
        <v>1068</v>
      </c>
      <c r="H4561" s="3" t="s">
        <v>438</v>
      </c>
    </row>
    <row r="4562" spans="5:8">
      <c r="E4562" t="str">
        <f t="shared" si="71"/>
        <v>1</v>
      </c>
      <c r="G4562" s="3" t="s">
        <v>1068</v>
      </c>
      <c r="H4562" s="3" t="s">
        <v>439</v>
      </c>
    </row>
    <row r="4563" spans="5:8">
      <c r="E4563" t="str">
        <f t="shared" si="71"/>
        <v>1</v>
      </c>
      <c r="G4563" s="3" t="s">
        <v>1068</v>
      </c>
      <c r="H4563" s="3" t="s">
        <v>440</v>
      </c>
    </row>
    <row r="4564" spans="5:8">
      <c r="E4564" t="str">
        <f t="shared" si="71"/>
        <v>1</v>
      </c>
      <c r="G4564" s="3" t="s">
        <v>1068</v>
      </c>
      <c r="H4564" s="3" t="s">
        <v>441</v>
      </c>
    </row>
    <row r="4565" spans="5:8">
      <c r="E4565" t="str">
        <f t="shared" si="71"/>
        <v>1</v>
      </c>
      <c r="G4565" s="3" t="s">
        <v>1068</v>
      </c>
      <c r="H4565" s="3" t="s">
        <v>442</v>
      </c>
    </row>
    <row r="4566" spans="5:8">
      <c r="E4566" t="str">
        <f t="shared" si="71"/>
        <v>1</v>
      </c>
      <c r="G4566" s="3" t="s">
        <v>1068</v>
      </c>
      <c r="H4566" s="3" t="s">
        <v>443</v>
      </c>
    </row>
    <row r="4567" spans="5:8">
      <c r="E4567" t="str">
        <f t="shared" si="71"/>
        <v>1</v>
      </c>
      <c r="G4567" s="3" t="s">
        <v>1068</v>
      </c>
      <c r="H4567" s="3" t="s">
        <v>444</v>
      </c>
    </row>
    <row r="4568" spans="5:8">
      <c r="E4568" t="str">
        <f t="shared" si="71"/>
        <v>1</v>
      </c>
      <c r="G4568" s="3" t="s">
        <v>1068</v>
      </c>
      <c r="H4568" s="3" t="s">
        <v>445</v>
      </c>
    </row>
    <row r="4569" spans="5:8">
      <c r="E4569" t="str">
        <f t="shared" si="71"/>
        <v>1</v>
      </c>
      <c r="G4569" s="3" t="s">
        <v>1068</v>
      </c>
      <c r="H4569" s="3" t="s">
        <v>446</v>
      </c>
    </row>
    <row r="4570" spans="5:8">
      <c r="E4570" t="str">
        <f t="shared" si="71"/>
        <v>1</v>
      </c>
      <c r="G4570" s="3" t="s">
        <v>1068</v>
      </c>
      <c r="H4570" s="3" t="s">
        <v>447</v>
      </c>
    </row>
    <row r="4571" spans="5:8">
      <c r="E4571" t="str">
        <f t="shared" si="71"/>
        <v>1</v>
      </c>
      <c r="G4571" s="3" t="s">
        <v>1068</v>
      </c>
      <c r="H4571" s="3" t="s">
        <v>448</v>
      </c>
    </row>
    <row r="4572" spans="5:8">
      <c r="E4572" t="str">
        <f t="shared" si="71"/>
        <v>1</v>
      </c>
      <c r="G4572" s="3" t="s">
        <v>1068</v>
      </c>
      <c r="H4572" s="3" t="s">
        <v>449</v>
      </c>
    </row>
    <row r="4573" spans="5:8">
      <c r="E4573" t="str">
        <f t="shared" si="71"/>
        <v>1</v>
      </c>
      <c r="G4573" s="3" t="s">
        <v>1068</v>
      </c>
      <c r="H4573" s="3" t="s">
        <v>450</v>
      </c>
    </row>
    <row r="4574" spans="5:8">
      <c r="E4574" t="str">
        <f t="shared" si="71"/>
        <v>1</v>
      </c>
      <c r="G4574" s="3" t="s">
        <v>1068</v>
      </c>
      <c r="H4574" s="3" t="s">
        <v>451</v>
      </c>
    </row>
    <row r="4575" spans="5:8">
      <c r="E4575" t="str">
        <f t="shared" si="71"/>
        <v>1</v>
      </c>
      <c r="G4575" s="3" t="s">
        <v>1068</v>
      </c>
      <c r="H4575" s="3" t="s">
        <v>452</v>
      </c>
    </row>
    <row r="4576" spans="5:8">
      <c r="E4576" t="str">
        <f t="shared" si="71"/>
        <v>1</v>
      </c>
      <c r="G4576" s="3" t="s">
        <v>1068</v>
      </c>
      <c r="H4576" s="3" t="s">
        <v>453</v>
      </c>
    </row>
    <row r="4577" spans="5:8">
      <c r="E4577" t="str">
        <f t="shared" si="71"/>
        <v>1</v>
      </c>
      <c r="G4577" s="3" t="s">
        <v>1068</v>
      </c>
      <c r="H4577" s="3" t="s">
        <v>454</v>
      </c>
    </row>
    <row r="4578" spans="5:8">
      <c r="E4578" t="str">
        <f t="shared" si="71"/>
        <v>1</v>
      </c>
      <c r="G4578" s="3" t="s">
        <v>1068</v>
      </c>
      <c r="H4578" s="3" t="s">
        <v>455</v>
      </c>
    </row>
    <row r="4579" spans="5:8">
      <c r="E4579" t="str">
        <f t="shared" si="71"/>
        <v>1</v>
      </c>
      <c r="G4579" s="3" t="s">
        <v>1068</v>
      </c>
      <c r="H4579" s="3" t="s">
        <v>456</v>
      </c>
    </row>
    <row r="4580" spans="5:8">
      <c r="E4580" t="str">
        <f t="shared" si="71"/>
        <v>1</v>
      </c>
      <c r="G4580" s="3" t="s">
        <v>1068</v>
      </c>
      <c r="H4580" s="3" t="s">
        <v>457</v>
      </c>
    </row>
    <row r="4581" spans="5:8">
      <c r="E4581" t="str">
        <f t="shared" si="71"/>
        <v>1</v>
      </c>
      <c r="G4581" s="3" t="s">
        <v>1068</v>
      </c>
      <c r="H4581" s="3" t="s">
        <v>697</v>
      </c>
    </row>
    <row r="4582" spans="5:8">
      <c r="E4582" t="str">
        <f t="shared" si="71"/>
        <v>1</v>
      </c>
      <c r="G4582" s="3" t="s">
        <v>1068</v>
      </c>
      <c r="H4582" s="3" t="s">
        <v>698</v>
      </c>
    </row>
    <row r="4583" spans="5:8">
      <c r="E4583" t="str">
        <f t="shared" si="71"/>
        <v>1</v>
      </c>
      <c r="G4583" s="3" t="s">
        <v>1068</v>
      </c>
      <c r="H4583" s="3" t="s">
        <v>699</v>
      </c>
    </row>
    <row r="4584" spans="5:8">
      <c r="E4584" t="str">
        <f t="shared" si="71"/>
        <v>1</v>
      </c>
      <c r="G4584" s="3" t="s">
        <v>1068</v>
      </c>
      <c r="H4584" s="3" t="s">
        <v>700</v>
      </c>
    </row>
    <row r="4585" spans="5:8">
      <c r="E4585" t="str">
        <f t="shared" si="71"/>
        <v>1</v>
      </c>
      <c r="G4585" s="3" t="s">
        <v>1068</v>
      </c>
      <c r="H4585" s="3" t="s">
        <v>701</v>
      </c>
    </row>
    <row r="4586" spans="5:8">
      <c r="E4586" t="str">
        <f t="shared" si="71"/>
        <v>1</v>
      </c>
      <c r="G4586" s="3" t="s">
        <v>1068</v>
      </c>
      <c r="H4586" s="3" t="s">
        <v>702</v>
      </c>
    </row>
    <row r="4587" spans="5:8">
      <c r="E4587" t="str">
        <f t="shared" si="71"/>
        <v>1</v>
      </c>
      <c r="G4587" s="3" t="s">
        <v>1068</v>
      </c>
      <c r="H4587" s="3" t="s">
        <v>703</v>
      </c>
    </row>
    <row r="4588" spans="5:8">
      <c r="E4588" t="str">
        <f t="shared" si="71"/>
        <v>1</v>
      </c>
      <c r="G4588" s="3" t="s">
        <v>1068</v>
      </c>
      <c r="H4588" s="3" t="s">
        <v>704</v>
      </c>
    </row>
    <row r="4589" spans="5:8">
      <c r="E4589" t="str">
        <f t="shared" si="71"/>
        <v>1</v>
      </c>
      <c r="G4589" s="3" t="s">
        <v>1068</v>
      </c>
      <c r="H4589" s="3" t="s">
        <v>705</v>
      </c>
    </row>
    <row r="4590" spans="5:8">
      <c r="E4590" t="str">
        <f t="shared" si="71"/>
        <v>1</v>
      </c>
      <c r="G4590" s="3" t="s">
        <v>1068</v>
      </c>
      <c r="H4590" s="3" t="s">
        <v>706</v>
      </c>
    </row>
    <row r="4591" spans="5:8">
      <c r="E4591" t="str">
        <f t="shared" si="71"/>
        <v>1</v>
      </c>
      <c r="G4591" s="3" t="s">
        <v>1068</v>
      </c>
      <c r="H4591" s="3" t="s">
        <v>707</v>
      </c>
    </row>
    <row r="4592" spans="5:8">
      <c r="E4592" t="str">
        <f t="shared" si="71"/>
        <v>1</v>
      </c>
      <c r="G4592" s="3" t="s">
        <v>1068</v>
      </c>
      <c r="H4592" s="3" t="s">
        <v>708</v>
      </c>
    </row>
    <row r="4593" spans="5:8">
      <c r="E4593" t="str">
        <f t="shared" si="71"/>
        <v>1</v>
      </c>
      <c r="G4593" s="3" t="s">
        <v>1068</v>
      </c>
      <c r="H4593" s="3" t="s">
        <v>709</v>
      </c>
    </row>
    <row r="4594" spans="5:8">
      <c r="E4594" t="str">
        <f t="shared" si="71"/>
        <v>1</v>
      </c>
      <c r="G4594" s="3" t="s">
        <v>1068</v>
      </c>
      <c r="H4594" s="3" t="s">
        <v>710</v>
      </c>
    </row>
    <row r="4595" spans="5:8">
      <c r="E4595" t="str">
        <f t="shared" si="71"/>
        <v>1</v>
      </c>
      <c r="G4595" s="3" t="s">
        <v>1068</v>
      </c>
      <c r="H4595" s="3" t="s">
        <v>711</v>
      </c>
    </row>
    <row r="4596" spans="5:8">
      <c r="E4596" t="str">
        <f t="shared" si="71"/>
        <v>1</v>
      </c>
      <c r="G4596" s="3" t="s">
        <v>1068</v>
      </c>
      <c r="H4596" s="3" t="s">
        <v>712</v>
      </c>
    </row>
    <row r="4597" spans="5:8">
      <c r="E4597" t="str">
        <f t="shared" si="71"/>
        <v>1</v>
      </c>
      <c r="G4597" s="3" t="s">
        <v>1068</v>
      </c>
      <c r="H4597" s="3" t="s">
        <v>713</v>
      </c>
    </row>
    <row r="4598" spans="5:8">
      <c r="E4598" t="str">
        <f t="shared" si="71"/>
        <v>1</v>
      </c>
      <c r="G4598" s="3" t="s">
        <v>1068</v>
      </c>
      <c r="H4598" s="3" t="s">
        <v>714</v>
      </c>
    </row>
    <row r="4599" spans="5:8">
      <c r="E4599" t="str">
        <f t="shared" si="71"/>
        <v>1</v>
      </c>
      <c r="G4599" s="3" t="s">
        <v>1068</v>
      </c>
      <c r="H4599" s="3" t="s">
        <v>715</v>
      </c>
    </row>
    <row r="4600" spans="5:8">
      <c r="E4600" t="str">
        <f t="shared" si="71"/>
        <v>1</v>
      </c>
      <c r="G4600" s="3" t="s">
        <v>1068</v>
      </c>
      <c r="H4600" s="3" t="s">
        <v>716</v>
      </c>
    </row>
    <row r="4601" spans="5:8">
      <c r="E4601" t="str">
        <f t="shared" si="71"/>
        <v>1</v>
      </c>
      <c r="G4601" s="3" t="s">
        <v>1068</v>
      </c>
      <c r="H4601" s="3" t="s">
        <v>717</v>
      </c>
    </row>
    <row r="4602" spans="5:8">
      <c r="E4602" t="str">
        <f t="shared" si="71"/>
        <v>1</v>
      </c>
      <c r="G4602" s="3" t="s">
        <v>1068</v>
      </c>
      <c r="H4602" s="3" t="s">
        <v>718</v>
      </c>
    </row>
    <row r="4603" spans="5:8">
      <c r="E4603" t="str">
        <f t="shared" si="71"/>
        <v>1</v>
      </c>
      <c r="G4603" s="3" t="s">
        <v>1068</v>
      </c>
      <c r="H4603" s="3" t="s">
        <v>719</v>
      </c>
    </row>
    <row r="4604" spans="5:8">
      <c r="E4604" t="str">
        <f t="shared" si="71"/>
        <v>1</v>
      </c>
      <c r="G4604" s="3" t="s">
        <v>1068</v>
      </c>
      <c r="H4604" s="3" t="s">
        <v>720</v>
      </c>
    </row>
    <row r="4605" spans="5:8">
      <c r="E4605" t="str">
        <f t="shared" si="71"/>
        <v>1</v>
      </c>
      <c r="G4605" s="3" t="s">
        <v>1068</v>
      </c>
      <c r="H4605" s="3" t="s">
        <v>721</v>
      </c>
    </row>
    <row r="4606" spans="5:8">
      <c r="E4606" t="str">
        <f t="shared" si="71"/>
        <v>1</v>
      </c>
      <c r="G4606" s="3" t="s">
        <v>1068</v>
      </c>
      <c r="H4606" s="3" t="s">
        <v>722</v>
      </c>
    </row>
    <row r="4607" spans="5:8">
      <c r="E4607" t="str">
        <f t="shared" si="71"/>
        <v>1</v>
      </c>
      <c r="G4607" s="3" t="s">
        <v>1068</v>
      </c>
      <c r="H4607" s="3" t="s">
        <v>723</v>
      </c>
    </row>
    <row r="4608" spans="5:8">
      <c r="E4608" t="str">
        <f t="shared" si="71"/>
        <v>1</v>
      </c>
      <c r="G4608" s="3" t="s">
        <v>1068</v>
      </c>
      <c r="H4608" s="3" t="s">
        <v>724</v>
      </c>
    </row>
    <row r="4609" spans="5:8">
      <c r="E4609" t="str">
        <f t="shared" si="71"/>
        <v>1</v>
      </c>
      <c r="G4609" s="3" t="s">
        <v>1068</v>
      </c>
      <c r="H4609" s="3" t="s">
        <v>725</v>
      </c>
    </row>
    <row r="4610" spans="5:8">
      <c r="E4610" t="str">
        <f t="shared" si="71"/>
        <v>1</v>
      </c>
      <c r="G4610" s="3" t="s">
        <v>1068</v>
      </c>
      <c r="H4610" s="3" t="s">
        <v>726</v>
      </c>
    </row>
    <row r="4611" spans="5:8">
      <c r="E4611" t="str">
        <f t="shared" si="71"/>
        <v>1</v>
      </c>
      <c r="G4611" s="3" t="s">
        <v>1068</v>
      </c>
      <c r="H4611" s="3" t="s">
        <v>727</v>
      </c>
    </row>
    <row r="4612" spans="5:8">
      <c r="E4612" t="str">
        <f t="shared" ref="E4612:E4675" si="72">RIGHT(H4612,1)</f>
        <v>1</v>
      </c>
      <c r="G4612" s="3" t="s">
        <v>1068</v>
      </c>
      <c r="H4612" s="3" t="s">
        <v>728</v>
      </c>
    </row>
    <row r="4613" spans="5:8">
      <c r="E4613" t="str">
        <f t="shared" si="72"/>
        <v>1</v>
      </c>
      <c r="G4613" s="3" t="s">
        <v>1068</v>
      </c>
      <c r="H4613" s="3" t="s">
        <v>729</v>
      </c>
    </row>
    <row r="4614" spans="5:8">
      <c r="E4614" t="str">
        <f t="shared" si="72"/>
        <v>1</v>
      </c>
      <c r="G4614" s="3" t="s">
        <v>1068</v>
      </c>
      <c r="H4614" s="3" t="s">
        <v>730</v>
      </c>
    </row>
    <row r="4615" spans="5:8">
      <c r="E4615" t="str">
        <f t="shared" si="72"/>
        <v>1</v>
      </c>
      <c r="G4615" s="3" t="s">
        <v>1068</v>
      </c>
      <c r="H4615" s="3" t="s">
        <v>731</v>
      </c>
    </row>
    <row r="4616" spans="5:8">
      <c r="E4616" t="str">
        <f t="shared" si="72"/>
        <v>1</v>
      </c>
      <c r="G4616" s="3" t="s">
        <v>1068</v>
      </c>
      <c r="H4616" s="3" t="s">
        <v>732</v>
      </c>
    </row>
    <row r="4617" spans="5:8">
      <c r="E4617" t="str">
        <f t="shared" si="72"/>
        <v>1</v>
      </c>
      <c r="G4617" s="3" t="s">
        <v>1068</v>
      </c>
      <c r="H4617" s="3" t="s">
        <v>733</v>
      </c>
    </row>
    <row r="4618" spans="5:8">
      <c r="E4618" t="str">
        <f t="shared" si="72"/>
        <v>1</v>
      </c>
      <c r="G4618" s="3" t="s">
        <v>1068</v>
      </c>
      <c r="H4618" s="3" t="s">
        <v>734</v>
      </c>
    </row>
    <row r="4619" spans="5:8">
      <c r="E4619" t="str">
        <f t="shared" si="72"/>
        <v>1</v>
      </c>
      <c r="G4619" s="3" t="s">
        <v>1068</v>
      </c>
      <c r="H4619" s="3" t="s">
        <v>735</v>
      </c>
    </row>
    <row r="4620" spans="5:8">
      <c r="E4620" t="str">
        <f t="shared" si="72"/>
        <v>1</v>
      </c>
      <c r="G4620" s="3" t="s">
        <v>1068</v>
      </c>
      <c r="H4620" s="3" t="s">
        <v>736</v>
      </c>
    </row>
    <row r="4621" spans="5:8">
      <c r="E4621" t="str">
        <f t="shared" si="72"/>
        <v>1</v>
      </c>
      <c r="G4621" s="3" t="s">
        <v>1068</v>
      </c>
      <c r="H4621" s="3" t="s">
        <v>737</v>
      </c>
    </row>
    <row r="4622" spans="5:8">
      <c r="E4622" t="str">
        <f t="shared" si="72"/>
        <v>1</v>
      </c>
      <c r="G4622" s="3" t="s">
        <v>1068</v>
      </c>
      <c r="H4622" s="3" t="s">
        <v>738</v>
      </c>
    </row>
    <row r="4623" spans="5:8">
      <c r="E4623" t="str">
        <f t="shared" si="72"/>
        <v>1</v>
      </c>
      <c r="G4623" s="3" t="s">
        <v>1068</v>
      </c>
      <c r="H4623" s="3" t="s">
        <v>739</v>
      </c>
    </row>
    <row r="4624" spans="5:8">
      <c r="E4624" t="str">
        <f t="shared" si="72"/>
        <v>1</v>
      </c>
      <c r="G4624" s="3" t="s">
        <v>1068</v>
      </c>
      <c r="H4624" s="3" t="s">
        <v>740</v>
      </c>
    </row>
    <row r="4625" spans="5:8">
      <c r="E4625" t="str">
        <f t="shared" si="72"/>
        <v>1</v>
      </c>
      <c r="G4625" s="3" t="s">
        <v>1068</v>
      </c>
      <c r="H4625" s="3" t="s">
        <v>741</v>
      </c>
    </row>
    <row r="4626" spans="5:8">
      <c r="E4626" t="str">
        <f t="shared" si="72"/>
        <v>1</v>
      </c>
      <c r="G4626" s="3" t="s">
        <v>1068</v>
      </c>
      <c r="H4626" s="3" t="s">
        <v>742</v>
      </c>
    </row>
    <row r="4627" spans="5:8">
      <c r="E4627" t="str">
        <f t="shared" si="72"/>
        <v>1</v>
      </c>
      <c r="G4627" s="3" t="s">
        <v>1068</v>
      </c>
      <c r="H4627" s="3" t="s">
        <v>743</v>
      </c>
    </row>
    <row r="4628" spans="5:8">
      <c r="E4628" t="str">
        <f t="shared" si="72"/>
        <v>1</v>
      </c>
      <c r="G4628" s="3" t="s">
        <v>1068</v>
      </c>
      <c r="H4628" s="3" t="s">
        <v>744</v>
      </c>
    </row>
    <row r="4629" spans="5:8">
      <c r="E4629" t="str">
        <f t="shared" si="72"/>
        <v>1</v>
      </c>
      <c r="G4629" s="3" t="s">
        <v>1068</v>
      </c>
      <c r="H4629" s="3" t="s">
        <v>745</v>
      </c>
    </row>
    <row r="4630" spans="5:8">
      <c r="E4630" t="str">
        <f t="shared" si="72"/>
        <v>1</v>
      </c>
      <c r="G4630" s="3" t="s">
        <v>1068</v>
      </c>
      <c r="H4630" s="3" t="s">
        <v>746</v>
      </c>
    </row>
    <row r="4631" spans="5:8">
      <c r="E4631" t="str">
        <f t="shared" si="72"/>
        <v>1</v>
      </c>
      <c r="G4631" s="3" t="s">
        <v>1068</v>
      </c>
      <c r="H4631" s="3" t="s">
        <v>747</v>
      </c>
    </row>
    <row r="4632" spans="5:8">
      <c r="E4632" t="str">
        <f t="shared" si="72"/>
        <v>1</v>
      </c>
      <c r="G4632" s="3" t="s">
        <v>1068</v>
      </c>
      <c r="H4632" s="3" t="s">
        <v>748</v>
      </c>
    </row>
    <row r="4633" spans="5:8">
      <c r="E4633" t="str">
        <f t="shared" si="72"/>
        <v>1</v>
      </c>
      <c r="G4633" s="3" t="s">
        <v>1068</v>
      </c>
      <c r="H4633" s="3" t="s">
        <v>749</v>
      </c>
    </row>
    <row r="4634" spans="5:8">
      <c r="E4634" t="str">
        <f t="shared" si="72"/>
        <v>1</v>
      </c>
      <c r="G4634" s="3" t="s">
        <v>1068</v>
      </c>
      <c r="H4634" s="3" t="s">
        <v>750</v>
      </c>
    </row>
    <row r="4635" spans="5:8">
      <c r="E4635" t="str">
        <f t="shared" si="72"/>
        <v>1</v>
      </c>
      <c r="G4635" s="3" t="s">
        <v>1068</v>
      </c>
      <c r="H4635" s="3" t="s">
        <v>751</v>
      </c>
    </row>
    <row r="4636" spans="5:8">
      <c r="E4636" t="str">
        <f t="shared" si="72"/>
        <v>1</v>
      </c>
      <c r="G4636" s="3" t="s">
        <v>1068</v>
      </c>
      <c r="H4636" s="3" t="s">
        <v>752</v>
      </c>
    </row>
    <row r="4637" spans="5:8">
      <c r="E4637" t="str">
        <f t="shared" si="72"/>
        <v>1</v>
      </c>
      <c r="G4637" s="3" t="s">
        <v>1068</v>
      </c>
      <c r="H4637" s="3" t="s">
        <v>753</v>
      </c>
    </row>
    <row r="4638" spans="5:8">
      <c r="E4638" t="str">
        <f t="shared" si="72"/>
        <v>1</v>
      </c>
      <c r="G4638" s="3" t="s">
        <v>1068</v>
      </c>
      <c r="H4638" s="3" t="s">
        <v>754</v>
      </c>
    </row>
    <row r="4639" spans="5:8">
      <c r="E4639" t="str">
        <f t="shared" si="72"/>
        <v>1</v>
      </c>
      <c r="G4639" s="3" t="s">
        <v>1068</v>
      </c>
      <c r="H4639" s="3" t="s">
        <v>755</v>
      </c>
    </row>
    <row r="4640" spans="5:8">
      <c r="E4640" t="str">
        <f t="shared" si="72"/>
        <v>1</v>
      </c>
      <c r="G4640" s="3" t="s">
        <v>1068</v>
      </c>
      <c r="H4640" s="3" t="s">
        <v>756</v>
      </c>
    </row>
    <row r="4641" spans="5:8">
      <c r="E4641" t="str">
        <f t="shared" si="72"/>
        <v>1</v>
      </c>
      <c r="G4641" s="3" t="s">
        <v>1068</v>
      </c>
      <c r="H4641" s="3" t="s">
        <v>757</v>
      </c>
    </row>
    <row r="4642" spans="5:8">
      <c r="E4642" t="str">
        <f t="shared" si="72"/>
        <v>1</v>
      </c>
      <c r="G4642" s="3" t="s">
        <v>1068</v>
      </c>
      <c r="H4642" s="3" t="s">
        <v>758</v>
      </c>
    </row>
    <row r="4643" spans="5:8">
      <c r="E4643" t="str">
        <f t="shared" si="72"/>
        <v>1</v>
      </c>
      <c r="G4643" s="3" t="s">
        <v>1068</v>
      </c>
      <c r="H4643" s="3" t="s">
        <v>759</v>
      </c>
    </row>
    <row r="4644" spans="5:8">
      <c r="E4644" t="str">
        <f t="shared" si="72"/>
        <v>1</v>
      </c>
      <c r="G4644" s="3" t="s">
        <v>1068</v>
      </c>
      <c r="H4644" s="3" t="s">
        <v>760</v>
      </c>
    </row>
    <row r="4645" spans="5:8">
      <c r="E4645" t="str">
        <f t="shared" si="72"/>
        <v>1</v>
      </c>
      <c r="G4645" s="3" t="s">
        <v>1068</v>
      </c>
      <c r="H4645" s="3" t="s">
        <v>761</v>
      </c>
    </row>
    <row r="4646" spans="5:8">
      <c r="E4646" t="str">
        <f t="shared" si="72"/>
        <v>1</v>
      </c>
      <c r="G4646" s="3" t="s">
        <v>1068</v>
      </c>
      <c r="H4646" s="3" t="s">
        <v>762</v>
      </c>
    </row>
    <row r="4647" spans="5:8">
      <c r="E4647" t="str">
        <f t="shared" si="72"/>
        <v>1</v>
      </c>
      <c r="G4647" s="3" t="s">
        <v>1068</v>
      </c>
      <c r="H4647" s="3" t="s">
        <v>763</v>
      </c>
    </row>
    <row r="4648" spans="5:8">
      <c r="E4648" t="str">
        <f t="shared" si="72"/>
        <v>1</v>
      </c>
      <c r="G4648" s="3" t="s">
        <v>1068</v>
      </c>
      <c r="H4648" s="3" t="s">
        <v>764</v>
      </c>
    </row>
    <row r="4649" spans="5:8">
      <c r="E4649" t="str">
        <f t="shared" si="72"/>
        <v>1</v>
      </c>
      <c r="G4649" s="3" t="s">
        <v>1068</v>
      </c>
      <c r="H4649" s="3" t="s">
        <v>765</v>
      </c>
    </row>
    <row r="4650" spans="5:8">
      <c r="E4650" t="str">
        <f t="shared" si="72"/>
        <v>1</v>
      </c>
      <c r="G4650" s="3" t="s">
        <v>1068</v>
      </c>
      <c r="H4650" s="3" t="s">
        <v>766</v>
      </c>
    </row>
    <row r="4651" spans="5:8">
      <c r="E4651" t="str">
        <f t="shared" si="72"/>
        <v>1</v>
      </c>
      <c r="G4651" s="3" t="s">
        <v>1068</v>
      </c>
      <c r="H4651" s="3" t="s">
        <v>767</v>
      </c>
    </row>
    <row r="4652" spans="5:8">
      <c r="E4652" t="str">
        <f t="shared" si="72"/>
        <v>1</v>
      </c>
      <c r="G4652" s="3" t="s">
        <v>1068</v>
      </c>
      <c r="H4652" s="3" t="s">
        <v>768</v>
      </c>
    </row>
    <row r="4653" spans="5:8">
      <c r="E4653" t="str">
        <f t="shared" si="72"/>
        <v>1</v>
      </c>
      <c r="G4653" s="3" t="s">
        <v>1068</v>
      </c>
      <c r="H4653" s="3" t="s">
        <v>769</v>
      </c>
    </row>
    <row r="4654" spans="5:8">
      <c r="E4654" t="str">
        <f t="shared" si="72"/>
        <v>1</v>
      </c>
      <c r="G4654" s="3" t="s">
        <v>1068</v>
      </c>
      <c r="H4654" s="3" t="s">
        <v>770</v>
      </c>
    </row>
    <row r="4655" spans="5:8">
      <c r="E4655" t="str">
        <f t="shared" si="72"/>
        <v>1</v>
      </c>
      <c r="G4655" s="3" t="s">
        <v>1068</v>
      </c>
      <c r="H4655" s="3" t="s">
        <v>771</v>
      </c>
    </row>
    <row r="4656" spans="5:8">
      <c r="E4656" t="str">
        <f t="shared" si="72"/>
        <v>1</v>
      </c>
      <c r="G4656" s="3" t="s">
        <v>1068</v>
      </c>
      <c r="H4656" s="3" t="s">
        <v>772</v>
      </c>
    </row>
    <row r="4657" spans="5:8">
      <c r="E4657" t="str">
        <f t="shared" si="72"/>
        <v>1</v>
      </c>
      <c r="G4657" s="3" t="s">
        <v>1068</v>
      </c>
      <c r="H4657" s="3" t="s">
        <v>773</v>
      </c>
    </row>
    <row r="4658" spans="5:8">
      <c r="E4658" t="str">
        <f t="shared" si="72"/>
        <v>1</v>
      </c>
      <c r="G4658" s="3" t="s">
        <v>1068</v>
      </c>
      <c r="H4658" s="3" t="s">
        <v>774</v>
      </c>
    </row>
    <row r="4659" spans="5:8">
      <c r="E4659" t="str">
        <f t="shared" si="72"/>
        <v>1</v>
      </c>
      <c r="G4659" s="3" t="s">
        <v>1068</v>
      </c>
      <c r="H4659" s="3" t="s">
        <v>775</v>
      </c>
    </row>
    <row r="4660" spans="5:8">
      <c r="E4660" t="str">
        <f t="shared" si="72"/>
        <v>1</v>
      </c>
      <c r="G4660" s="3" t="s">
        <v>1068</v>
      </c>
      <c r="H4660" s="3" t="s">
        <v>776</v>
      </c>
    </row>
    <row r="4661" spans="5:8">
      <c r="E4661" t="str">
        <f t="shared" si="72"/>
        <v>1</v>
      </c>
      <c r="G4661" s="3" t="s">
        <v>1068</v>
      </c>
      <c r="H4661" s="3" t="s">
        <v>777</v>
      </c>
    </row>
    <row r="4662" spans="5:8">
      <c r="E4662" t="str">
        <f t="shared" si="72"/>
        <v>1</v>
      </c>
      <c r="G4662" s="3" t="s">
        <v>1068</v>
      </c>
      <c r="H4662" s="3" t="s">
        <v>778</v>
      </c>
    </row>
    <row r="4663" spans="5:8">
      <c r="E4663" t="str">
        <f t="shared" si="72"/>
        <v>1</v>
      </c>
      <c r="G4663" s="3" t="s">
        <v>1068</v>
      </c>
      <c r="H4663" s="3" t="s">
        <v>779</v>
      </c>
    </row>
    <row r="4664" spans="5:8">
      <c r="E4664" t="str">
        <f t="shared" si="72"/>
        <v>1</v>
      </c>
      <c r="G4664" s="3" t="s">
        <v>1068</v>
      </c>
      <c r="H4664" s="3" t="s">
        <v>780</v>
      </c>
    </row>
    <row r="4665" spans="5:8">
      <c r="E4665" t="str">
        <f t="shared" si="72"/>
        <v>1</v>
      </c>
      <c r="G4665" s="3" t="s">
        <v>1068</v>
      </c>
      <c r="H4665" s="3" t="s">
        <v>781</v>
      </c>
    </row>
    <row r="4666" spans="5:8">
      <c r="E4666" t="str">
        <f t="shared" si="72"/>
        <v>1</v>
      </c>
      <c r="G4666" s="3" t="s">
        <v>1068</v>
      </c>
      <c r="H4666" s="3" t="s">
        <v>782</v>
      </c>
    </row>
    <row r="4667" spans="5:8">
      <c r="E4667" t="str">
        <f t="shared" si="72"/>
        <v>1</v>
      </c>
      <c r="G4667" s="3" t="s">
        <v>1068</v>
      </c>
      <c r="H4667" s="3" t="s">
        <v>783</v>
      </c>
    </row>
    <row r="4668" spans="5:8">
      <c r="E4668" t="str">
        <f t="shared" si="72"/>
        <v>1</v>
      </c>
      <c r="G4668" s="3" t="s">
        <v>1068</v>
      </c>
      <c r="H4668" s="3" t="s">
        <v>784</v>
      </c>
    </row>
    <row r="4669" spans="5:8">
      <c r="E4669" t="str">
        <f t="shared" si="72"/>
        <v>1</v>
      </c>
      <c r="G4669" s="3" t="s">
        <v>1068</v>
      </c>
      <c r="H4669" s="3" t="s">
        <v>785</v>
      </c>
    </row>
    <row r="4670" spans="5:8">
      <c r="E4670" t="str">
        <f t="shared" si="72"/>
        <v>1</v>
      </c>
      <c r="G4670" s="3" t="s">
        <v>1068</v>
      </c>
      <c r="H4670" s="3" t="s">
        <v>786</v>
      </c>
    </row>
    <row r="4671" spans="5:8">
      <c r="E4671" t="str">
        <f t="shared" si="72"/>
        <v>1</v>
      </c>
      <c r="G4671" s="3" t="s">
        <v>1068</v>
      </c>
      <c r="H4671" s="3" t="s">
        <v>787</v>
      </c>
    </row>
    <row r="4672" spans="5:8">
      <c r="E4672" t="str">
        <f t="shared" si="72"/>
        <v>1</v>
      </c>
      <c r="G4672" s="3" t="s">
        <v>1068</v>
      </c>
      <c r="H4672" s="3" t="s">
        <v>788</v>
      </c>
    </row>
    <row r="4673" spans="5:8">
      <c r="E4673" t="str">
        <f t="shared" si="72"/>
        <v>1</v>
      </c>
      <c r="G4673" s="3" t="s">
        <v>1068</v>
      </c>
      <c r="H4673" s="3" t="s">
        <v>789</v>
      </c>
    </row>
    <row r="4674" spans="5:8">
      <c r="E4674" t="str">
        <f t="shared" si="72"/>
        <v>1</v>
      </c>
      <c r="G4674" s="3" t="s">
        <v>1068</v>
      </c>
      <c r="H4674" s="3" t="s">
        <v>790</v>
      </c>
    </row>
    <row r="4675" spans="5:8">
      <c r="E4675" t="str">
        <f t="shared" si="72"/>
        <v>1</v>
      </c>
      <c r="G4675" s="3" t="s">
        <v>1068</v>
      </c>
      <c r="H4675" s="3" t="s">
        <v>791</v>
      </c>
    </row>
    <row r="4676" spans="5:8">
      <c r="E4676" t="str">
        <f t="shared" ref="E4676:E4739" si="73">RIGHT(H4676,1)</f>
        <v>1</v>
      </c>
      <c r="G4676" s="3" t="s">
        <v>1068</v>
      </c>
      <c r="H4676" s="3" t="s">
        <v>792</v>
      </c>
    </row>
    <row r="4677" spans="5:8">
      <c r="E4677" t="str">
        <f t="shared" si="73"/>
        <v>1</v>
      </c>
      <c r="G4677" s="3" t="s">
        <v>1068</v>
      </c>
      <c r="H4677" s="3" t="s">
        <v>793</v>
      </c>
    </row>
    <row r="4678" spans="5:8">
      <c r="E4678" t="str">
        <f t="shared" si="73"/>
        <v>1</v>
      </c>
      <c r="G4678" s="3" t="s">
        <v>1068</v>
      </c>
      <c r="H4678" s="3" t="s">
        <v>794</v>
      </c>
    </row>
    <row r="4679" spans="5:8">
      <c r="E4679" t="str">
        <f t="shared" si="73"/>
        <v>1</v>
      </c>
      <c r="G4679" s="3" t="s">
        <v>1068</v>
      </c>
      <c r="H4679" s="3" t="s">
        <v>795</v>
      </c>
    </row>
    <row r="4680" spans="5:8">
      <c r="E4680" t="str">
        <f t="shared" si="73"/>
        <v>1</v>
      </c>
      <c r="G4680" s="3" t="s">
        <v>1068</v>
      </c>
      <c r="H4680" s="3" t="s">
        <v>796</v>
      </c>
    </row>
    <row r="4681" spans="5:8">
      <c r="E4681" t="str">
        <f t="shared" si="73"/>
        <v>1</v>
      </c>
      <c r="G4681" s="3" t="s">
        <v>1068</v>
      </c>
      <c r="H4681" s="3" t="s">
        <v>797</v>
      </c>
    </row>
    <row r="4682" spans="5:8">
      <c r="E4682" t="str">
        <f t="shared" si="73"/>
        <v>1</v>
      </c>
      <c r="G4682" s="3" t="s">
        <v>1068</v>
      </c>
      <c r="H4682" s="3" t="s">
        <v>798</v>
      </c>
    </row>
    <row r="4683" spans="5:8">
      <c r="E4683" t="str">
        <f t="shared" si="73"/>
        <v>1</v>
      </c>
      <c r="G4683" s="3" t="s">
        <v>1068</v>
      </c>
      <c r="H4683" s="3" t="s">
        <v>799</v>
      </c>
    </row>
    <row r="4684" spans="5:8">
      <c r="E4684" t="str">
        <f t="shared" si="73"/>
        <v>1</v>
      </c>
      <c r="G4684" s="3" t="s">
        <v>1068</v>
      </c>
      <c r="H4684" s="3" t="s">
        <v>800</v>
      </c>
    </row>
    <row r="4685" spans="5:8">
      <c r="E4685" t="str">
        <f t="shared" si="73"/>
        <v>1</v>
      </c>
      <c r="G4685" s="3" t="s">
        <v>1068</v>
      </c>
      <c r="H4685" s="3" t="s">
        <v>801</v>
      </c>
    </row>
    <row r="4686" spans="5:8">
      <c r="E4686" t="str">
        <f t="shared" si="73"/>
        <v>1</v>
      </c>
      <c r="G4686" s="3" t="s">
        <v>1068</v>
      </c>
      <c r="H4686" s="3" t="s">
        <v>802</v>
      </c>
    </row>
    <row r="4687" spans="5:8">
      <c r="E4687" t="str">
        <f t="shared" si="73"/>
        <v>1</v>
      </c>
      <c r="G4687" s="3" t="s">
        <v>1068</v>
      </c>
      <c r="H4687" s="3" t="s">
        <v>803</v>
      </c>
    </row>
    <row r="4688" spans="5:8">
      <c r="E4688" t="str">
        <f t="shared" si="73"/>
        <v>1</v>
      </c>
      <c r="G4688" s="3" t="s">
        <v>1068</v>
      </c>
      <c r="H4688" s="3" t="s">
        <v>804</v>
      </c>
    </row>
    <row r="4689" spans="5:8">
      <c r="E4689" t="str">
        <f t="shared" si="73"/>
        <v>1</v>
      </c>
      <c r="G4689" s="3" t="s">
        <v>1068</v>
      </c>
      <c r="H4689" s="3" t="s">
        <v>805</v>
      </c>
    </row>
    <row r="4690" spans="5:8">
      <c r="E4690" t="str">
        <f t="shared" si="73"/>
        <v>1</v>
      </c>
      <c r="G4690" s="3" t="s">
        <v>1068</v>
      </c>
      <c r="H4690" s="3" t="s">
        <v>806</v>
      </c>
    </row>
    <row r="4691" spans="5:8">
      <c r="E4691" t="str">
        <f t="shared" si="73"/>
        <v>1</v>
      </c>
      <c r="G4691" s="3" t="s">
        <v>1068</v>
      </c>
      <c r="H4691" s="3" t="s">
        <v>807</v>
      </c>
    </row>
    <row r="4692" spans="5:8">
      <c r="E4692" t="str">
        <f t="shared" si="73"/>
        <v>1</v>
      </c>
      <c r="G4692" s="3" t="s">
        <v>1068</v>
      </c>
      <c r="H4692" s="3" t="s">
        <v>808</v>
      </c>
    </row>
    <row r="4693" spans="5:8">
      <c r="E4693" t="str">
        <f t="shared" si="73"/>
        <v>1</v>
      </c>
      <c r="G4693" s="3" t="s">
        <v>1068</v>
      </c>
      <c r="H4693" s="3" t="s">
        <v>809</v>
      </c>
    </row>
    <row r="4694" spans="5:8">
      <c r="E4694" t="str">
        <f t="shared" si="73"/>
        <v>1</v>
      </c>
      <c r="G4694" s="3" t="s">
        <v>1068</v>
      </c>
      <c r="H4694" s="3" t="s">
        <v>810</v>
      </c>
    </row>
    <row r="4695" spans="5:8">
      <c r="E4695" t="str">
        <f t="shared" si="73"/>
        <v>1</v>
      </c>
      <c r="G4695" s="3" t="s">
        <v>1068</v>
      </c>
      <c r="H4695" s="3" t="s">
        <v>811</v>
      </c>
    </row>
    <row r="4696" spans="5:8">
      <c r="E4696" t="str">
        <f t="shared" si="73"/>
        <v>1</v>
      </c>
      <c r="G4696" s="3" t="s">
        <v>1068</v>
      </c>
      <c r="H4696" s="3" t="s">
        <v>812</v>
      </c>
    </row>
    <row r="4697" spans="5:8">
      <c r="E4697" t="str">
        <f t="shared" si="73"/>
        <v>1</v>
      </c>
      <c r="G4697" s="3" t="s">
        <v>1068</v>
      </c>
      <c r="H4697" s="3" t="s">
        <v>813</v>
      </c>
    </row>
    <row r="4698" spans="5:8">
      <c r="E4698" t="str">
        <f t="shared" si="73"/>
        <v>1</v>
      </c>
      <c r="G4698" s="3" t="s">
        <v>1068</v>
      </c>
      <c r="H4698" s="3" t="s">
        <v>814</v>
      </c>
    </row>
    <row r="4699" spans="5:8">
      <c r="E4699" t="str">
        <f t="shared" si="73"/>
        <v>1</v>
      </c>
      <c r="G4699" s="3" t="s">
        <v>1068</v>
      </c>
      <c r="H4699" s="3" t="s">
        <v>815</v>
      </c>
    </row>
    <row r="4700" spans="5:8">
      <c r="E4700" t="str">
        <f t="shared" si="73"/>
        <v>1</v>
      </c>
      <c r="G4700" s="3" t="s">
        <v>1068</v>
      </c>
      <c r="H4700" s="3" t="s">
        <v>816</v>
      </c>
    </row>
    <row r="4701" spans="5:8">
      <c r="E4701" t="str">
        <f t="shared" si="73"/>
        <v>1</v>
      </c>
      <c r="G4701" s="3" t="s">
        <v>1068</v>
      </c>
      <c r="H4701" s="3" t="s">
        <v>817</v>
      </c>
    </row>
    <row r="4702" spans="5:8">
      <c r="E4702" t="str">
        <f t="shared" si="73"/>
        <v>1</v>
      </c>
      <c r="G4702" s="3" t="s">
        <v>1068</v>
      </c>
      <c r="H4702" s="3" t="s">
        <v>818</v>
      </c>
    </row>
    <row r="4703" spans="5:8">
      <c r="E4703" t="str">
        <f t="shared" si="73"/>
        <v>1</v>
      </c>
      <c r="G4703" s="3" t="s">
        <v>1068</v>
      </c>
      <c r="H4703" s="3" t="s">
        <v>819</v>
      </c>
    </row>
    <row r="4704" spans="5:8">
      <c r="E4704" t="str">
        <f t="shared" si="73"/>
        <v>1</v>
      </c>
      <c r="G4704" s="3" t="s">
        <v>1068</v>
      </c>
      <c r="H4704" s="3" t="s">
        <v>820</v>
      </c>
    </row>
    <row r="4705" spans="5:8">
      <c r="E4705" t="str">
        <f t="shared" si="73"/>
        <v>1</v>
      </c>
      <c r="G4705" s="3" t="s">
        <v>1068</v>
      </c>
      <c r="H4705" s="3" t="s">
        <v>821</v>
      </c>
    </row>
    <row r="4706" spans="5:8">
      <c r="E4706" t="str">
        <f t="shared" si="73"/>
        <v>1</v>
      </c>
      <c r="G4706" s="3" t="s">
        <v>1068</v>
      </c>
      <c r="H4706" s="3" t="s">
        <v>822</v>
      </c>
    </row>
    <row r="4707" spans="5:8">
      <c r="E4707" t="str">
        <f t="shared" si="73"/>
        <v>1</v>
      </c>
      <c r="G4707" s="3" t="s">
        <v>1068</v>
      </c>
      <c r="H4707" s="3" t="s">
        <v>823</v>
      </c>
    </row>
    <row r="4708" spans="5:8">
      <c r="E4708" t="str">
        <f t="shared" si="73"/>
        <v>1</v>
      </c>
      <c r="G4708" s="3" t="s">
        <v>1068</v>
      </c>
      <c r="H4708" s="3" t="s">
        <v>824</v>
      </c>
    </row>
    <row r="4709" spans="5:8">
      <c r="E4709" t="str">
        <f t="shared" si="73"/>
        <v>1</v>
      </c>
      <c r="G4709" s="3" t="s">
        <v>1068</v>
      </c>
      <c r="H4709" s="3" t="s">
        <v>825</v>
      </c>
    </row>
    <row r="4710" spans="5:8">
      <c r="E4710" t="str">
        <f t="shared" si="73"/>
        <v>1</v>
      </c>
      <c r="G4710" s="3" t="s">
        <v>1068</v>
      </c>
      <c r="H4710" s="3" t="s">
        <v>826</v>
      </c>
    </row>
    <row r="4711" spans="5:8">
      <c r="E4711" t="str">
        <f t="shared" si="73"/>
        <v>1</v>
      </c>
      <c r="G4711" s="3" t="s">
        <v>1068</v>
      </c>
      <c r="H4711" s="3" t="s">
        <v>827</v>
      </c>
    </row>
    <row r="4712" spans="5:8">
      <c r="E4712" t="str">
        <f t="shared" si="73"/>
        <v>1</v>
      </c>
      <c r="G4712" s="3" t="s">
        <v>1068</v>
      </c>
      <c r="H4712" s="3" t="s">
        <v>828</v>
      </c>
    </row>
    <row r="4713" spans="5:8">
      <c r="E4713" t="str">
        <f t="shared" si="73"/>
        <v>1</v>
      </c>
      <c r="G4713" s="3" t="s">
        <v>1068</v>
      </c>
      <c r="H4713" s="3" t="s">
        <v>829</v>
      </c>
    </row>
    <row r="4714" spans="5:8">
      <c r="E4714" t="str">
        <f t="shared" si="73"/>
        <v>1</v>
      </c>
      <c r="G4714" s="3" t="s">
        <v>1068</v>
      </c>
      <c r="H4714" s="3" t="s">
        <v>830</v>
      </c>
    </row>
    <row r="4715" spans="5:8">
      <c r="E4715" t="str">
        <f t="shared" si="73"/>
        <v>1</v>
      </c>
      <c r="G4715" s="3" t="s">
        <v>1068</v>
      </c>
      <c r="H4715" s="3" t="s">
        <v>831</v>
      </c>
    </row>
    <row r="4716" spans="5:8">
      <c r="E4716" t="str">
        <f t="shared" si="73"/>
        <v>1</v>
      </c>
      <c r="G4716" s="3" t="s">
        <v>1068</v>
      </c>
      <c r="H4716" s="3" t="s">
        <v>832</v>
      </c>
    </row>
    <row r="4717" spans="5:8">
      <c r="E4717" t="str">
        <f t="shared" si="73"/>
        <v>1</v>
      </c>
      <c r="G4717" s="3" t="s">
        <v>1068</v>
      </c>
      <c r="H4717" s="3" t="s">
        <v>833</v>
      </c>
    </row>
    <row r="4718" spans="5:8">
      <c r="E4718" t="str">
        <f t="shared" si="73"/>
        <v>1</v>
      </c>
      <c r="G4718" s="3" t="s">
        <v>1068</v>
      </c>
      <c r="H4718" s="3" t="s">
        <v>834</v>
      </c>
    </row>
    <row r="4719" spans="5:8">
      <c r="E4719" t="str">
        <f t="shared" si="73"/>
        <v>1</v>
      </c>
      <c r="G4719" s="3" t="s">
        <v>1068</v>
      </c>
      <c r="H4719" s="3" t="s">
        <v>835</v>
      </c>
    </row>
    <row r="4720" spans="5:8">
      <c r="E4720" t="str">
        <f t="shared" si="73"/>
        <v>1</v>
      </c>
      <c r="G4720" s="3" t="s">
        <v>1068</v>
      </c>
      <c r="H4720" s="3" t="s">
        <v>836</v>
      </c>
    </row>
    <row r="4721" spans="5:8">
      <c r="E4721" t="str">
        <f t="shared" si="73"/>
        <v>1</v>
      </c>
      <c r="G4721" s="3" t="s">
        <v>1068</v>
      </c>
      <c r="H4721" s="3" t="s">
        <v>837</v>
      </c>
    </row>
    <row r="4722" spans="5:8">
      <c r="E4722" t="str">
        <f t="shared" si="73"/>
        <v>1</v>
      </c>
      <c r="G4722" s="3" t="s">
        <v>1068</v>
      </c>
      <c r="H4722" s="3" t="s">
        <v>838</v>
      </c>
    </row>
    <row r="4723" spans="5:8">
      <c r="E4723" t="str">
        <f t="shared" si="73"/>
        <v>1</v>
      </c>
      <c r="G4723" s="3" t="s">
        <v>1068</v>
      </c>
      <c r="H4723" s="3" t="s">
        <v>839</v>
      </c>
    </row>
    <row r="4724" spans="5:8">
      <c r="E4724" t="str">
        <f t="shared" si="73"/>
        <v>1</v>
      </c>
      <c r="G4724" s="3" t="s">
        <v>1068</v>
      </c>
      <c r="H4724" s="3" t="s">
        <v>840</v>
      </c>
    </row>
    <row r="4725" spans="5:8">
      <c r="E4725" t="str">
        <f t="shared" si="73"/>
        <v>1</v>
      </c>
      <c r="G4725" s="3" t="s">
        <v>1068</v>
      </c>
      <c r="H4725" s="3" t="s">
        <v>841</v>
      </c>
    </row>
    <row r="4726" spans="5:8">
      <c r="E4726" t="str">
        <f t="shared" si="73"/>
        <v>1</v>
      </c>
      <c r="G4726" s="3" t="s">
        <v>1068</v>
      </c>
      <c r="H4726" s="3" t="s">
        <v>842</v>
      </c>
    </row>
    <row r="4727" spans="5:8">
      <c r="E4727" t="str">
        <f t="shared" si="73"/>
        <v>1</v>
      </c>
      <c r="G4727" s="3" t="s">
        <v>1068</v>
      </c>
      <c r="H4727" s="3" t="s">
        <v>843</v>
      </c>
    </row>
    <row r="4728" spans="5:8">
      <c r="E4728" t="str">
        <f t="shared" si="73"/>
        <v>1</v>
      </c>
      <c r="G4728" s="3" t="s">
        <v>1068</v>
      </c>
      <c r="H4728" s="3" t="s">
        <v>844</v>
      </c>
    </row>
    <row r="4729" spans="5:8">
      <c r="E4729" t="str">
        <f t="shared" si="73"/>
        <v>1</v>
      </c>
      <c r="G4729" s="3" t="s">
        <v>1068</v>
      </c>
      <c r="H4729" s="3" t="s">
        <v>845</v>
      </c>
    </row>
    <row r="4730" spans="5:8">
      <c r="E4730" t="str">
        <f t="shared" si="73"/>
        <v>1</v>
      </c>
      <c r="G4730" s="3" t="s">
        <v>1068</v>
      </c>
      <c r="H4730" s="3" t="s">
        <v>846</v>
      </c>
    </row>
    <row r="4731" spans="5:8">
      <c r="E4731" t="str">
        <f t="shared" si="73"/>
        <v>1</v>
      </c>
      <c r="G4731" s="3" t="s">
        <v>1068</v>
      </c>
      <c r="H4731" s="3" t="s">
        <v>847</v>
      </c>
    </row>
    <row r="4732" spans="5:8">
      <c r="E4732" t="str">
        <f t="shared" si="73"/>
        <v>1</v>
      </c>
      <c r="G4732" s="3" t="s">
        <v>1068</v>
      </c>
      <c r="H4732" s="3" t="s">
        <v>848</v>
      </c>
    </row>
    <row r="4733" spans="5:8">
      <c r="E4733" t="str">
        <f t="shared" si="73"/>
        <v>1</v>
      </c>
      <c r="G4733" s="3" t="s">
        <v>1068</v>
      </c>
      <c r="H4733" s="3" t="s">
        <v>849</v>
      </c>
    </row>
    <row r="4734" spans="5:8">
      <c r="E4734" t="str">
        <f t="shared" si="73"/>
        <v>1</v>
      </c>
      <c r="G4734" s="3" t="s">
        <v>1068</v>
      </c>
      <c r="H4734" s="3" t="s">
        <v>850</v>
      </c>
    </row>
    <row r="4735" spans="5:8">
      <c r="E4735" t="str">
        <f t="shared" si="73"/>
        <v>1</v>
      </c>
      <c r="G4735" s="3" t="s">
        <v>1068</v>
      </c>
      <c r="H4735" s="3" t="s">
        <v>851</v>
      </c>
    </row>
    <row r="4736" spans="5:8">
      <c r="E4736" t="str">
        <f t="shared" si="73"/>
        <v>1</v>
      </c>
      <c r="G4736" s="3" t="s">
        <v>1068</v>
      </c>
      <c r="H4736" s="3" t="s">
        <v>852</v>
      </c>
    </row>
    <row r="4737" spans="5:8">
      <c r="E4737" t="str">
        <f t="shared" si="73"/>
        <v>1</v>
      </c>
      <c r="G4737" s="3" t="s">
        <v>1068</v>
      </c>
      <c r="H4737" s="3" t="s">
        <v>853</v>
      </c>
    </row>
    <row r="4738" spans="5:8">
      <c r="E4738" t="str">
        <f t="shared" si="73"/>
        <v>1</v>
      </c>
      <c r="G4738" s="3" t="s">
        <v>1068</v>
      </c>
      <c r="H4738" s="3" t="s">
        <v>854</v>
      </c>
    </row>
    <row r="4739" spans="5:8">
      <c r="E4739" t="str">
        <f t="shared" si="73"/>
        <v>1</v>
      </c>
      <c r="G4739" s="3" t="s">
        <v>1068</v>
      </c>
      <c r="H4739" s="3" t="s">
        <v>855</v>
      </c>
    </row>
    <row r="4740" spans="5:8">
      <c r="E4740" t="str">
        <f t="shared" ref="E4740:E4803" si="74">RIGHT(H4740,1)</f>
        <v>1</v>
      </c>
      <c r="G4740" s="3" t="s">
        <v>1068</v>
      </c>
      <c r="H4740" s="3" t="s">
        <v>856</v>
      </c>
    </row>
    <row r="4741" spans="5:8">
      <c r="E4741" t="str">
        <f t="shared" si="74"/>
        <v>1</v>
      </c>
      <c r="G4741" s="3" t="s">
        <v>1068</v>
      </c>
      <c r="H4741" s="3" t="s">
        <v>857</v>
      </c>
    </row>
    <row r="4742" spans="5:8">
      <c r="E4742" t="str">
        <f t="shared" si="74"/>
        <v>1</v>
      </c>
      <c r="G4742" s="3" t="s">
        <v>1068</v>
      </c>
      <c r="H4742" s="3" t="s">
        <v>858</v>
      </c>
    </row>
    <row r="4743" spans="5:8">
      <c r="E4743" t="str">
        <f t="shared" si="74"/>
        <v>1</v>
      </c>
      <c r="G4743" s="3" t="s">
        <v>1068</v>
      </c>
      <c r="H4743" s="3" t="s">
        <v>859</v>
      </c>
    </row>
    <row r="4744" spans="5:8">
      <c r="E4744" t="str">
        <f t="shared" si="74"/>
        <v>1</v>
      </c>
      <c r="G4744" s="3" t="s">
        <v>1068</v>
      </c>
      <c r="H4744" s="3" t="s">
        <v>860</v>
      </c>
    </row>
    <row r="4745" spans="5:8">
      <c r="E4745" t="str">
        <f t="shared" si="74"/>
        <v>1</v>
      </c>
      <c r="G4745" s="3" t="s">
        <v>1068</v>
      </c>
      <c r="H4745" s="3" t="s">
        <v>861</v>
      </c>
    </row>
    <row r="4746" spans="5:8">
      <c r="E4746" t="str">
        <f t="shared" si="74"/>
        <v>1</v>
      </c>
      <c r="G4746" s="3" t="s">
        <v>1068</v>
      </c>
      <c r="H4746" s="3" t="s">
        <v>862</v>
      </c>
    </row>
    <row r="4747" spans="5:8">
      <c r="E4747" t="str">
        <f t="shared" si="74"/>
        <v>1</v>
      </c>
      <c r="G4747" s="3" t="s">
        <v>1068</v>
      </c>
      <c r="H4747" s="3" t="s">
        <v>863</v>
      </c>
    </row>
    <row r="4748" spans="5:8">
      <c r="E4748" t="str">
        <f t="shared" si="74"/>
        <v>1</v>
      </c>
      <c r="G4748" s="3" t="s">
        <v>1068</v>
      </c>
      <c r="H4748" s="3" t="s">
        <v>864</v>
      </c>
    </row>
    <row r="4749" spans="5:8">
      <c r="E4749" t="str">
        <f t="shared" si="74"/>
        <v>1</v>
      </c>
      <c r="G4749" s="3" t="s">
        <v>1068</v>
      </c>
      <c r="H4749" s="3" t="s">
        <v>865</v>
      </c>
    </row>
    <row r="4750" spans="5:8">
      <c r="E4750" t="str">
        <f t="shared" si="74"/>
        <v>1</v>
      </c>
      <c r="G4750" s="3" t="s">
        <v>1068</v>
      </c>
      <c r="H4750" s="3" t="s">
        <v>866</v>
      </c>
    </row>
    <row r="4751" spans="5:8">
      <c r="E4751" t="str">
        <f t="shared" si="74"/>
        <v>1</v>
      </c>
      <c r="G4751" s="3" t="s">
        <v>1068</v>
      </c>
      <c r="H4751" s="3" t="s">
        <v>867</v>
      </c>
    </row>
    <row r="4752" spans="5:8">
      <c r="E4752" t="str">
        <f t="shared" si="74"/>
        <v>1</v>
      </c>
      <c r="G4752" s="3" t="s">
        <v>1068</v>
      </c>
      <c r="H4752" s="3" t="s">
        <v>868</v>
      </c>
    </row>
    <row r="4753" spans="5:8">
      <c r="E4753" t="str">
        <f t="shared" si="74"/>
        <v>1</v>
      </c>
      <c r="G4753" s="3" t="s">
        <v>1068</v>
      </c>
      <c r="H4753" s="3" t="s">
        <v>869</v>
      </c>
    </row>
    <row r="4754" spans="5:8">
      <c r="E4754" t="str">
        <f t="shared" si="74"/>
        <v>1</v>
      </c>
      <c r="G4754" s="3" t="s">
        <v>1068</v>
      </c>
      <c r="H4754" s="3" t="s">
        <v>870</v>
      </c>
    </row>
    <row r="4755" spans="5:8">
      <c r="E4755" t="str">
        <f t="shared" si="74"/>
        <v>1</v>
      </c>
      <c r="G4755" s="3" t="s">
        <v>1068</v>
      </c>
      <c r="H4755" s="3" t="s">
        <v>871</v>
      </c>
    </row>
    <row r="4756" spans="5:8">
      <c r="E4756" t="str">
        <f t="shared" si="74"/>
        <v>1</v>
      </c>
      <c r="G4756" s="3" t="s">
        <v>1068</v>
      </c>
      <c r="H4756" s="3" t="s">
        <v>872</v>
      </c>
    </row>
    <row r="4757" spans="5:8">
      <c r="E4757" t="str">
        <f t="shared" si="74"/>
        <v>1</v>
      </c>
      <c r="G4757" s="3" t="s">
        <v>1068</v>
      </c>
      <c r="H4757" s="3" t="s">
        <v>873</v>
      </c>
    </row>
    <row r="4758" spans="5:8">
      <c r="E4758" t="str">
        <f t="shared" si="74"/>
        <v>1</v>
      </c>
      <c r="G4758" s="3" t="s">
        <v>1068</v>
      </c>
      <c r="H4758" s="3" t="s">
        <v>874</v>
      </c>
    </row>
    <row r="4759" spans="5:8">
      <c r="E4759" t="str">
        <f t="shared" si="74"/>
        <v>1</v>
      </c>
      <c r="G4759" s="3" t="s">
        <v>1068</v>
      </c>
      <c r="H4759" s="3" t="s">
        <v>875</v>
      </c>
    </row>
    <row r="4760" spans="5:8">
      <c r="E4760" t="str">
        <f t="shared" si="74"/>
        <v>1</v>
      </c>
      <c r="G4760" s="3" t="s">
        <v>1068</v>
      </c>
      <c r="H4760" s="3" t="s">
        <v>876</v>
      </c>
    </row>
    <row r="4761" spans="5:8">
      <c r="E4761" t="str">
        <f t="shared" si="74"/>
        <v>1</v>
      </c>
      <c r="G4761" s="3" t="s">
        <v>1068</v>
      </c>
      <c r="H4761" s="3" t="s">
        <v>877</v>
      </c>
    </row>
    <row r="4762" spans="5:8">
      <c r="E4762" t="str">
        <f t="shared" si="74"/>
        <v>1</v>
      </c>
      <c r="G4762" s="3" t="s">
        <v>1068</v>
      </c>
      <c r="H4762" s="3" t="s">
        <v>878</v>
      </c>
    </row>
    <row r="4763" spans="5:8">
      <c r="E4763" t="str">
        <f t="shared" si="74"/>
        <v>1</v>
      </c>
      <c r="G4763" s="3" t="s">
        <v>1068</v>
      </c>
      <c r="H4763" s="3" t="s">
        <v>879</v>
      </c>
    </row>
    <row r="4764" spans="5:8">
      <c r="E4764" t="str">
        <f t="shared" si="74"/>
        <v>1</v>
      </c>
      <c r="G4764" s="3" t="s">
        <v>1068</v>
      </c>
      <c r="H4764" s="3" t="s">
        <v>880</v>
      </c>
    </row>
    <row r="4765" spans="5:8">
      <c r="E4765" t="str">
        <f t="shared" si="74"/>
        <v>1</v>
      </c>
      <c r="G4765" s="3" t="s">
        <v>1068</v>
      </c>
      <c r="H4765" s="3" t="s">
        <v>881</v>
      </c>
    </row>
    <row r="4766" spans="5:8">
      <c r="E4766" t="str">
        <f t="shared" si="74"/>
        <v>1</v>
      </c>
      <c r="G4766" s="3" t="s">
        <v>1068</v>
      </c>
      <c r="H4766" s="3" t="s">
        <v>882</v>
      </c>
    </row>
    <row r="4767" spans="5:8">
      <c r="E4767" t="str">
        <f t="shared" si="74"/>
        <v>1</v>
      </c>
      <c r="G4767" s="3" t="s">
        <v>1068</v>
      </c>
      <c r="H4767" s="3" t="s">
        <v>883</v>
      </c>
    </row>
    <row r="4768" spans="5:8">
      <c r="E4768" t="str">
        <f t="shared" si="74"/>
        <v>1</v>
      </c>
      <c r="G4768" s="3" t="s">
        <v>1068</v>
      </c>
      <c r="H4768" s="3" t="s">
        <v>884</v>
      </c>
    </row>
    <row r="4769" spans="5:8">
      <c r="E4769" t="str">
        <f t="shared" si="74"/>
        <v>1</v>
      </c>
      <c r="G4769" s="3" t="s">
        <v>1068</v>
      </c>
      <c r="H4769" s="3" t="s">
        <v>885</v>
      </c>
    </row>
    <row r="4770" spans="5:8">
      <c r="E4770" t="str">
        <f t="shared" si="74"/>
        <v>1</v>
      </c>
      <c r="G4770" s="3" t="s">
        <v>1068</v>
      </c>
      <c r="H4770" s="3" t="s">
        <v>886</v>
      </c>
    </row>
    <row r="4771" spans="5:8">
      <c r="E4771" t="str">
        <f t="shared" si="74"/>
        <v>2</v>
      </c>
      <c r="G4771" s="3" t="s">
        <v>1068</v>
      </c>
      <c r="H4771" s="3" t="s">
        <v>887</v>
      </c>
    </row>
    <row r="4772" spans="5:8">
      <c r="E4772" t="str">
        <f t="shared" si="74"/>
        <v>2</v>
      </c>
      <c r="G4772" s="3" t="s">
        <v>1068</v>
      </c>
      <c r="H4772" s="3" t="s">
        <v>888</v>
      </c>
    </row>
    <row r="4773" spans="5:8">
      <c r="E4773" t="str">
        <f t="shared" si="74"/>
        <v>2</v>
      </c>
      <c r="G4773" s="3" t="s">
        <v>1068</v>
      </c>
      <c r="H4773" s="3" t="s">
        <v>889</v>
      </c>
    </row>
    <row r="4774" spans="5:8">
      <c r="E4774" t="str">
        <f t="shared" si="74"/>
        <v>2</v>
      </c>
      <c r="G4774" s="3" t="s">
        <v>1068</v>
      </c>
      <c r="H4774" s="3" t="s">
        <v>890</v>
      </c>
    </row>
    <row r="4775" spans="5:8">
      <c r="E4775" t="str">
        <f t="shared" si="74"/>
        <v>2</v>
      </c>
      <c r="G4775" s="3" t="s">
        <v>1068</v>
      </c>
      <c r="H4775" s="3" t="s">
        <v>891</v>
      </c>
    </row>
    <row r="4776" spans="5:8">
      <c r="E4776" t="str">
        <f t="shared" si="74"/>
        <v>2</v>
      </c>
      <c r="G4776" s="3" t="s">
        <v>1068</v>
      </c>
      <c r="H4776" s="3" t="s">
        <v>892</v>
      </c>
    </row>
    <row r="4777" spans="5:8">
      <c r="E4777" t="str">
        <f t="shared" si="74"/>
        <v>2</v>
      </c>
      <c r="G4777" s="3" t="s">
        <v>1068</v>
      </c>
      <c r="H4777" s="3" t="s">
        <v>893</v>
      </c>
    </row>
    <row r="4778" spans="5:8">
      <c r="E4778" t="str">
        <f t="shared" si="74"/>
        <v>2</v>
      </c>
      <c r="G4778" s="3" t="s">
        <v>1068</v>
      </c>
      <c r="H4778" s="3" t="s">
        <v>894</v>
      </c>
    </row>
    <row r="4779" spans="5:8">
      <c r="E4779" t="str">
        <f t="shared" si="74"/>
        <v>2</v>
      </c>
      <c r="G4779" s="3" t="s">
        <v>1068</v>
      </c>
      <c r="H4779" s="3" t="s">
        <v>895</v>
      </c>
    </row>
    <row r="4780" spans="5:8">
      <c r="E4780" t="str">
        <f t="shared" si="74"/>
        <v>2</v>
      </c>
      <c r="G4780" s="3" t="s">
        <v>1068</v>
      </c>
      <c r="H4780" s="3" t="s">
        <v>896</v>
      </c>
    </row>
    <row r="4781" spans="5:8">
      <c r="E4781" t="str">
        <f t="shared" si="74"/>
        <v>2</v>
      </c>
      <c r="G4781" s="3" t="s">
        <v>1068</v>
      </c>
      <c r="H4781" s="3" t="s">
        <v>897</v>
      </c>
    </row>
    <row r="4782" spans="5:8">
      <c r="E4782" t="str">
        <f t="shared" si="74"/>
        <v>2</v>
      </c>
      <c r="G4782" s="3" t="s">
        <v>1068</v>
      </c>
      <c r="H4782" s="3" t="s">
        <v>898</v>
      </c>
    </row>
    <row r="4783" spans="5:8">
      <c r="E4783" t="str">
        <f t="shared" si="74"/>
        <v>2</v>
      </c>
      <c r="G4783" s="3" t="s">
        <v>1068</v>
      </c>
      <c r="H4783" s="3" t="s">
        <v>899</v>
      </c>
    </row>
    <row r="4784" spans="5:8">
      <c r="E4784" t="str">
        <f t="shared" si="74"/>
        <v>2</v>
      </c>
      <c r="G4784" s="3" t="s">
        <v>1068</v>
      </c>
      <c r="H4784" s="3" t="s">
        <v>900</v>
      </c>
    </row>
    <row r="4785" spans="5:8">
      <c r="E4785" t="str">
        <f t="shared" si="74"/>
        <v>2</v>
      </c>
      <c r="G4785" s="3" t="s">
        <v>1068</v>
      </c>
      <c r="H4785" s="3" t="s">
        <v>901</v>
      </c>
    </row>
    <row r="4786" spans="5:8">
      <c r="E4786" t="str">
        <f t="shared" si="74"/>
        <v>2</v>
      </c>
      <c r="G4786" s="3" t="s">
        <v>1068</v>
      </c>
      <c r="H4786" s="3" t="s">
        <v>902</v>
      </c>
    </row>
    <row r="4787" spans="5:8">
      <c r="E4787" t="str">
        <f t="shared" si="74"/>
        <v>2</v>
      </c>
      <c r="G4787" s="3" t="s">
        <v>1068</v>
      </c>
      <c r="H4787" s="3" t="s">
        <v>903</v>
      </c>
    </row>
    <row r="4788" spans="5:8">
      <c r="E4788" t="str">
        <f t="shared" si="74"/>
        <v>2</v>
      </c>
      <c r="G4788" s="3" t="s">
        <v>1068</v>
      </c>
      <c r="H4788" s="3" t="s">
        <v>904</v>
      </c>
    </row>
    <row r="4789" spans="5:8">
      <c r="E4789" t="str">
        <f t="shared" si="74"/>
        <v>2</v>
      </c>
      <c r="G4789" s="3" t="s">
        <v>1068</v>
      </c>
      <c r="H4789" s="3" t="s">
        <v>905</v>
      </c>
    </row>
    <row r="4790" spans="5:8">
      <c r="E4790" t="str">
        <f t="shared" si="74"/>
        <v>2</v>
      </c>
      <c r="G4790" s="3" t="s">
        <v>1068</v>
      </c>
      <c r="H4790" s="3" t="s">
        <v>906</v>
      </c>
    </row>
    <row r="4791" spans="5:8">
      <c r="E4791" t="str">
        <f t="shared" si="74"/>
        <v>2</v>
      </c>
      <c r="G4791" s="3" t="s">
        <v>1068</v>
      </c>
      <c r="H4791" s="3" t="s">
        <v>907</v>
      </c>
    </row>
    <row r="4792" spans="5:8">
      <c r="E4792" t="str">
        <f t="shared" si="74"/>
        <v>1</v>
      </c>
      <c r="G4792" s="3" t="s">
        <v>1068</v>
      </c>
      <c r="H4792" s="3" t="s">
        <v>908</v>
      </c>
    </row>
    <row r="4793" spans="5:8">
      <c r="E4793" t="str">
        <f t="shared" si="74"/>
        <v>1</v>
      </c>
      <c r="G4793" s="3" t="s">
        <v>1068</v>
      </c>
      <c r="H4793" s="3" t="s">
        <v>909</v>
      </c>
    </row>
    <row r="4794" spans="5:8">
      <c r="E4794" t="str">
        <f t="shared" si="74"/>
        <v>1</v>
      </c>
      <c r="G4794" s="3" t="s">
        <v>1068</v>
      </c>
      <c r="H4794" s="3" t="s">
        <v>910</v>
      </c>
    </row>
    <row r="4795" spans="5:8">
      <c r="E4795" t="str">
        <f t="shared" si="74"/>
        <v>1</v>
      </c>
      <c r="G4795" s="3" t="s">
        <v>1068</v>
      </c>
      <c r="H4795" s="3" t="s">
        <v>911</v>
      </c>
    </row>
    <row r="4796" spans="5:8">
      <c r="E4796" t="str">
        <f t="shared" si="74"/>
        <v>1</v>
      </c>
      <c r="G4796" s="3" t="s">
        <v>1068</v>
      </c>
      <c r="H4796" s="3" t="s">
        <v>912</v>
      </c>
    </row>
    <row r="4797" spans="5:8">
      <c r="E4797" t="str">
        <f t="shared" si="74"/>
        <v>1</v>
      </c>
      <c r="G4797" s="3" t="s">
        <v>1068</v>
      </c>
      <c r="H4797" s="3" t="s">
        <v>913</v>
      </c>
    </row>
    <row r="4798" spans="5:8">
      <c r="E4798" t="str">
        <f t="shared" si="74"/>
        <v>1</v>
      </c>
      <c r="G4798" s="3" t="s">
        <v>1068</v>
      </c>
      <c r="H4798" s="3" t="s">
        <v>914</v>
      </c>
    </row>
    <row r="4799" spans="5:8">
      <c r="E4799" t="str">
        <f t="shared" si="74"/>
        <v>2</v>
      </c>
      <c r="G4799" s="3" t="s">
        <v>1068</v>
      </c>
      <c r="H4799" s="3" t="s">
        <v>915</v>
      </c>
    </row>
    <row r="4800" spans="5:8">
      <c r="E4800" t="str">
        <f t="shared" si="74"/>
        <v>2</v>
      </c>
      <c r="G4800" s="3" t="s">
        <v>1068</v>
      </c>
      <c r="H4800" s="3" t="s">
        <v>916</v>
      </c>
    </row>
    <row r="4801" spans="5:8">
      <c r="E4801" t="str">
        <f t="shared" si="74"/>
        <v>2</v>
      </c>
      <c r="G4801" s="3" t="s">
        <v>1068</v>
      </c>
      <c r="H4801" s="3" t="s">
        <v>917</v>
      </c>
    </row>
    <row r="4802" spans="5:8">
      <c r="E4802" t="str">
        <f t="shared" si="74"/>
        <v>2</v>
      </c>
      <c r="G4802" s="3" t="s">
        <v>1068</v>
      </c>
      <c r="H4802" s="3" t="s">
        <v>918</v>
      </c>
    </row>
    <row r="4803" spans="5:8">
      <c r="E4803" t="str">
        <f t="shared" si="74"/>
        <v>2</v>
      </c>
      <c r="G4803" s="3" t="s">
        <v>1068</v>
      </c>
      <c r="H4803" s="3" t="s">
        <v>919</v>
      </c>
    </row>
    <row r="4804" spans="5:8">
      <c r="E4804" t="str">
        <f t="shared" ref="E4804:E4867" si="75">RIGHT(H4804,1)</f>
        <v>2</v>
      </c>
      <c r="G4804" s="3" t="s">
        <v>1068</v>
      </c>
      <c r="H4804" s="3" t="s">
        <v>920</v>
      </c>
    </row>
    <row r="4805" spans="5:8">
      <c r="E4805" t="str">
        <f t="shared" si="75"/>
        <v>2</v>
      </c>
      <c r="G4805" s="3" t="s">
        <v>1068</v>
      </c>
      <c r="H4805" s="3" t="s">
        <v>921</v>
      </c>
    </row>
    <row r="4806" spans="5:8">
      <c r="E4806" t="str">
        <f t="shared" si="75"/>
        <v>2</v>
      </c>
      <c r="G4806" s="3" t="s">
        <v>1068</v>
      </c>
      <c r="H4806" s="3" t="s">
        <v>922</v>
      </c>
    </row>
    <row r="4807" spans="5:8">
      <c r="E4807" t="str">
        <f t="shared" si="75"/>
        <v>2</v>
      </c>
      <c r="G4807" s="3" t="s">
        <v>1068</v>
      </c>
      <c r="H4807" s="3" t="s">
        <v>923</v>
      </c>
    </row>
    <row r="4808" spans="5:8">
      <c r="E4808" t="str">
        <f t="shared" si="75"/>
        <v>1</v>
      </c>
      <c r="G4808" s="3" t="s">
        <v>1068</v>
      </c>
      <c r="H4808" s="3" t="s">
        <v>924</v>
      </c>
    </row>
    <row r="4809" spans="5:8">
      <c r="E4809" t="str">
        <f t="shared" si="75"/>
        <v>1</v>
      </c>
      <c r="G4809" s="3" t="s">
        <v>1068</v>
      </c>
      <c r="H4809" s="3" t="s">
        <v>925</v>
      </c>
    </row>
    <row r="4810" spans="5:8">
      <c r="E4810" t="str">
        <f t="shared" si="75"/>
        <v>1</v>
      </c>
      <c r="G4810" s="3" t="s">
        <v>1068</v>
      </c>
      <c r="H4810" s="3" t="s">
        <v>926</v>
      </c>
    </row>
    <row r="4811" spans="5:8">
      <c r="E4811" t="str">
        <f t="shared" si="75"/>
        <v>1</v>
      </c>
      <c r="G4811" s="3" t="s">
        <v>1068</v>
      </c>
      <c r="H4811" s="3" t="s">
        <v>927</v>
      </c>
    </row>
    <row r="4812" spans="5:8">
      <c r="E4812" t="str">
        <f t="shared" si="75"/>
        <v>1</v>
      </c>
      <c r="G4812" s="3" t="s">
        <v>1068</v>
      </c>
      <c r="H4812" s="3" t="s">
        <v>928</v>
      </c>
    </row>
    <row r="4813" spans="5:8">
      <c r="E4813" t="str">
        <f t="shared" si="75"/>
        <v>2</v>
      </c>
      <c r="G4813" s="3" t="s">
        <v>1068</v>
      </c>
      <c r="H4813" s="3" t="s">
        <v>929</v>
      </c>
    </row>
    <row r="4814" spans="5:8">
      <c r="E4814" t="str">
        <f t="shared" si="75"/>
        <v>2</v>
      </c>
      <c r="G4814" s="3" t="s">
        <v>1068</v>
      </c>
      <c r="H4814" s="3" t="s">
        <v>930</v>
      </c>
    </row>
    <row r="4815" spans="5:8">
      <c r="E4815" t="str">
        <f t="shared" si="75"/>
        <v>2</v>
      </c>
      <c r="G4815" s="3" t="s">
        <v>1068</v>
      </c>
      <c r="H4815" s="3" t="s">
        <v>931</v>
      </c>
    </row>
    <row r="4816" spans="5:8">
      <c r="E4816" t="str">
        <f t="shared" si="75"/>
        <v>2</v>
      </c>
      <c r="G4816" s="3" t="s">
        <v>1068</v>
      </c>
      <c r="H4816" s="3" t="s">
        <v>932</v>
      </c>
    </row>
    <row r="4817" spans="5:8">
      <c r="E4817" t="str">
        <f t="shared" si="75"/>
        <v>2</v>
      </c>
      <c r="G4817" s="3" t="s">
        <v>1068</v>
      </c>
      <c r="H4817" s="3" t="s">
        <v>933</v>
      </c>
    </row>
    <row r="4818" spans="5:8">
      <c r="E4818" t="str">
        <f t="shared" si="75"/>
        <v>2</v>
      </c>
      <c r="G4818" s="3" t="s">
        <v>1068</v>
      </c>
      <c r="H4818" s="3" t="s">
        <v>934</v>
      </c>
    </row>
    <row r="4819" spans="5:8">
      <c r="E4819" t="str">
        <f t="shared" si="75"/>
        <v>2</v>
      </c>
      <c r="G4819" s="3" t="s">
        <v>1068</v>
      </c>
      <c r="H4819" s="3" t="s">
        <v>935</v>
      </c>
    </row>
    <row r="4820" spans="5:8">
      <c r="E4820" t="str">
        <f t="shared" si="75"/>
        <v>2</v>
      </c>
      <c r="G4820" s="3" t="s">
        <v>1068</v>
      </c>
      <c r="H4820" s="3" t="s">
        <v>936</v>
      </c>
    </row>
    <row r="4821" spans="5:8">
      <c r="E4821" t="str">
        <f t="shared" si="75"/>
        <v>2</v>
      </c>
      <c r="G4821" s="3" t="s">
        <v>1068</v>
      </c>
      <c r="H4821" s="3" t="s">
        <v>937</v>
      </c>
    </row>
    <row r="4822" spans="5:8">
      <c r="E4822" t="str">
        <f t="shared" si="75"/>
        <v>2</v>
      </c>
      <c r="G4822" s="3" t="s">
        <v>1068</v>
      </c>
      <c r="H4822" s="3" t="s">
        <v>938</v>
      </c>
    </row>
    <row r="4823" spans="5:8">
      <c r="E4823" t="str">
        <f t="shared" si="75"/>
        <v>2</v>
      </c>
      <c r="G4823" s="3" t="s">
        <v>1068</v>
      </c>
      <c r="H4823" s="3" t="s">
        <v>939</v>
      </c>
    </row>
    <row r="4824" spans="5:8">
      <c r="E4824" t="str">
        <f t="shared" si="75"/>
        <v>2</v>
      </c>
      <c r="G4824" s="3" t="s">
        <v>1068</v>
      </c>
      <c r="H4824" s="3" t="s">
        <v>940</v>
      </c>
    </row>
    <row r="4825" spans="5:8">
      <c r="E4825" t="str">
        <f t="shared" si="75"/>
        <v>2</v>
      </c>
      <c r="G4825" s="3" t="s">
        <v>1068</v>
      </c>
      <c r="H4825" s="3" t="s">
        <v>941</v>
      </c>
    </row>
    <row r="4826" spans="5:8">
      <c r="E4826" t="str">
        <f t="shared" si="75"/>
        <v>2</v>
      </c>
      <c r="G4826" s="3" t="s">
        <v>1068</v>
      </c>
      <c r="H4826" s="3" t="s">
        <v>942</v>
      </c>
    </row>
    <row r="4827" spans="5:8">
      <c r="E4827" t="str">
        <f t="shared" si="75"/>
        <v>2</v>
      </c>
      <c r="G4827" s="3" t="s">
        <v>1068</v>
      </c>
      <c r="H4827" s="3" t="s">
        <v>943</v>
      </c>
    </row>
    <row r="4828" spans="5:8">
      <c r="E4828" t="str">
        <f t="shared" si="75"/>
        <v>2</v>
      </c>
      <c r="G4828" s="3" t="s">
        <v>1068</v>
      </c>
      <c r="H4828" s="3" t="s">
        <v>944</v>
      </c>
    </row>
    <row r="4829" spans="5:8">
      <c r="E4829" t="str">
        <f t="shared" si="75"/>
        <v>2</v>
      </c>
      <c r="G4829" s="3" t="s">
        <v>1068</v>
      </c>
      <c r="H4829" s="3" t="s">
        <v>945</v>
      </c>
    </row>
    <row r="4830" spans="5:8">
      <c r="E4830" t="str">
        <f t="shared" si="75"/>
        <v>2</v>
      </c>
      <c r="G4830" s="3" t="s">
        <v>1068</v>
      </c>
      <c r="H4830" s="3" t="s">
        <v>946</v>
      </c>
    </row>
    <row r="4831" spans="5:8">
      <c r="E4831" t="str">
        <f t="shared" si="75"/>
        <v>2</v>
      </c>
      <c r="G4831" s="3" t="s">
        <v>1068</v>
      </c>
      <c r="H4831" s="3" t="s">
        <v>947</v>
      </c>
    </row>
    <row r="4832" spans="5:8">
      <c r="E4832" t="str">
        <f t="shared" si="75"/>
        <v>2</v>
      </c>
      <c r="G4832" s="3" t="s">
        <v>1068</v>
      </c>
      <c r="H4832" s="3" t="s">
        <v>948</v>
      </c>
    </row>
    <row r="4833" spans="5:8">
      <c r="E4833" t="str">
        <f t="shared" si="75"/>
        <v>2</v>
      </c>
      <c r="G4833" s="3" t="s">
        <v>1068</v>
      </c>
      <c r="H4833" s="3" t="s">
        <v>949</v>
      </c>
    </row>
    <row r="4834" spans="5:8">
      <c r="E4834" t="str">
        <f t="shared" si="75"/>
        <v>2</v>
      </c>
      <c r="G4834" s="3" t="s">
        <v>1068</v>
      </c>
      <c r="H4834" s="3" t="s">
        <v>950</v>
      </c>
    </row>
    <row r="4835" spans="5:8">
      <c r="E4835" t="str">
        <f t="shared" si="75"/>
        <v>2</v>
      </c>
      <c r="G4835" s="3" t="s">
        <v>1068</v>
      </c>
      <c r="H4835" s="3" t="s">
        <v>951</v>
      </c>
    </row>
    <row r="4836" spans="5:8">
      <c r="E4836" t="str">
        <f t="shared" si="75"/>
        <v>2</v>
      </c>
      <c r="G4836" s="3" t="s">
        <v>1068</v>
      </c>
      <c r="H4836" s="3" t="s">
        <v>952</v>
      </c>
    </row>
    <row r="4837" spans="5:8">
      <c r="E4837" t="str">
        <f t="shared" si="75"/>
        <v>2</v>
      </c>
      <c r="G4837" s="3" t="s">
        <v>1068</v>
      </c>
      <c r="H4837" s="3" t="s">
        <v>953</v>
      </c>
    </row>
    <row r="4838" spans="5:8">
      <c r="E4838" t="str">
        <f t="shared" si="75"/>
        <v>2</v>
      </c>
      <c r="G4838" s="3" t="s">
        <v>1068</v>
      </c>
      <c r="H4838" s="3" t="s">
        <v>954</v>
      </c>
    </row>
    <row r="4839" spans="5:8">
      <c r="E4839" t="str">
        <f t="shared" si="75"/>
        <v>2</v>
      </c>
      <c r="G4839" s="3" t="s">
        <v>1068</v>
      </c>
      <c r="H4839" s="3" t="s">
        <v>955</v>
      </c>
    </row>
    <row r="4840" spans="5:8">
      <c r="E4840" t="str">
        <f t="shared" si="75"/>
        <v>2</v>
      </c>
      <c r="G4840" s="3" t="s">
        <v>1068</v>
      </c>
      <c r="H4840" s="3" t="s">
        <v>956</v>
      </c>
    </row>
    <row r="4841" spans="5:8">
      <c r="E4841" t="str">
        <f t="shared" si="75"/>
        <v>2</v>
      </c>
      <c r="G4841" s="3" t="s">
        <v>1068</v>
      </c>
      <c r="H4841" s="3" t="s">
        <v>957</v>
      </c>
    </row>
    <row r="4842" spans="5:8">
      <c r="E4842" t="str">
        <f t="shared" si="75"/>
        <v>2</v>
      </c>
      <c r="G4842" s="3" t="s">
        <v>1068</v>
      </c>
      <c r="H4842" s="3" t="s">
        <v>958</v>
      </c>
    </row>
    <row r="4843" spans="5:8">
      <c r="E4843" t="str">
        <f t="shared" si="75"/>
        <v>2</v>
      </c>
      <c r="G4843" s="3" t="s">
        <v>1068</v>
      </c>
      <c r="H4843" s="3" t="s">
        <v>959</v>
      </c>
    </row>
    <row r="4844" spans="5:8">
      <c r="E4844" t="str">
        <f t="shared" si="75"/>
        <v>2</v>
      </c>
      <c r="G4844" s="3" t="s">
        <v>1068</v>
      </c>
      <c r="H4844" s="3" t="s">
        <v>960</v>
      </c>
    </row>
    <row r="4845" spans="5:8">
      <c r="E4845" t="str">
        <f t="shared" si="75"/>
        <v>2</v>
      </c>
      <c r="G4845" s="3" t="s">
        <v>1068</v>
      </c>
      <c r="H4845" s="3" t="s">
        <v>961</v>
      </c>
    </row>
    <row r="4846" spans="5:8">
      <c r="E4846" t="str">
        <f t="shared" si="75"/>
        <v>2</v>
      </c>
      <c r="G4846" s="3" t="s">
        <v>1068</v>
      </c>
      <c r="H4846" s="3" t="s">
        <v>962</v>
      </c>
    </row>
    <row r="4847" spans="5:8">
      <c r="E4847" t="str">
        <f t="shared" si="75"/>
        <v>2</v>
      </c>
      <c r="G4847" s="3" t="s">
        <v>1068</v>
      </c>
      <c r="H4847" s="3" t="s">
        <v>963</v>
      </c>
    </row>
    <row r="4848" spans="5:8">
      <c r="E4848" t="str">
        <f t="shared" si="75"/>
        <v>2</v>
      </c>
      <c r="G4848" s="3" t="s">
        <v>1068</v>
      </c>
      <c r="H4848" s="3" t="s">
        <v>964</v>
      </c>
    </row>
    <row r="4849" spans="5:8">
      <c r="E4849" t="str">
        <f t="shared" si="75"/>
        <v>2</v>
      </c>
      <c r="G4849" s="3" t="s">
        <v>1068</v>
      </c>
      <c r="H4849" s="3" t="s">
        <v>965</v>
      </c>
    </row>
    <row r="4850" spans="5:8">
      <c r="E4850" t="str">
        <f t="shared" si="75"/>
        <v>2</v>
      </c>
      <c r="G4850" s="3" t="s">
        <v>1068</v>
      </c>
      <c r="H4850" s="3" t="s">
        <v>966</v>
      </c>
    </row>
    <row r="4851" spans="5:8">
      <c r="E4851" t="str">
        <f t="shared" si="75"/>
        <v>2</v>
      </c>
      <c r="G4851" s="3" t="s">
        <v>1068</v>
      </c>
      <c r="H4851" s="3" t="s">
        <v>967</v>
      </c>
    </row>
    <row r="4852" spans="5:8">
      <c r="E4852" t="str">
        <f t="shared" si="75"/>
        <v>2</v>
      </c>
      <c r="G4852" s="3" t="s">
        <v>1068</v>
      </c>
      <c r="H4852" s="3" t="s">
        <v>968</v>
      </c>
    </row>
    <row r="4853" spans="5:8">
      <c r="E4853" t="str">
        <f t="shared" si="75"/>
        <v>2</v>
      </c>
      <c r="G4853" s="3" t="s">
        <v>1068</v>
      </c>
      <c r="H4853" s="3" t="s">
        <v>969</v>
      </c>
    </row>
    <row r="4854" spans="5:8">
      <c r="E4854" t="str">
        <f t="shared" si="75"/>
        <v>2</v>
      </c>
      <c r="G4854" s="3" t="s">
        <v>1068</v>
      </c>
      <c r="H4854" s="3" t="s">
        <v>970</v>
      </c>
    </row>
    <row r="4855" spans="5:8">
      <c r="E4855" t="str">
        <f t="shared" si="75"/>
        <v>2</v>
      </c>
      <c r="G4855" s="3" t="s">
        <v>1068</v>
      </c>
      <c r="H4855" s="3" t="s">
        <v>971</v>
      </c>
    </row>
    <row r="4856" spans="5:8">
      <c r="E4856" t="str">
        <f t="shared" si="75"/>
        <v>2</v>
      </c>
      <c r="G4856" s="3" t="s">
        <v>1068</v>
      </c>
      <c r="H4856" s="3" t="s">
        <v>972</v>
      </c>
    </row>
    <row r="4857" spans="5:8">
      <c r="E4857" t="str">
        <f t="shared" si="75"/>
        <v>2</v>
      </c>
      <c r="G4857" s="3" t="s">
        <v>1068</v>
      </c>
      <c r="H4857" s="3" t="s">
        <v>973</v>
      </c>
    </row>
    <row r="4858" spans="5:8">
      <c r="E4858" t="str">
        <f t="shared" si="75"/>
        <v>2</v>
      </c>
      <c r="G4858" s="3" t="s">
        <v>1068</v>
      </c>
      <c r="H4858" s="3" t="s">
        <v>974</v>
      </c>
    </row>
    <row r="4859" spans="5:8">
      <c r="E4859" t="str">
        <f t="shared" si="75"/>
        <v>2</v>
      </c>
      <c r="G4859" s="3" t="s">
        <v>1068</v>
      </c>
      <c r="H4859" s="3" t="s">
        <v>975</v>
      </c>
    </row>
    <row r="4860" spans="5:8">
      <c r="E4860" t="str">
        <f t="shared" si="75"/>
        <v>2</v>
      </c>
      <c r="G4860" s="3" t="s">
        <v>1068</v>
      </c>
      <c r="H4860" s="3" t="s">
        <v>976</v>
      </c>
    </row>
    <row r="4861" spans="5:8">
      <c r="E4861" t="str">
        <f t="shared" si="75"/>
        <v>2</v>
      </c>
      <c r="G4861" s="3" t="s">
        <v>1068</v>
      </c>
      <c r="H4861" s="3" t="s">
        <v>977</v>
      </c>
    </row>
    <row r="4862" spans="5:8">
      <c r="E4862" t="str">
        <f t="shared" si="75"/>
        <v>2</v>
      </c>
      <c r="G4862" s="3" t="s">
        <v>1068</v>
      </c>
      <c r="H4862" s="3" t="s">
        <v>978</v>
      </c>
    </row>
    <row r="4863" spans="5:8">
      <c r="E4863" t="str">
        <f t="shared" si="75"/>
        <v>2</v>
      </c>
      <c r="G4863" s="3" t="s">
        <v>1068</v>
      </c>
      <c r="H4863" s="3" t="s">
        <v>979</v>
      </c>
    </row>
    <row r="4864" spans="5:8">
      <c r="E4864" t="str">
        <f t="shared" si="75"/>
        <v>2</v>
      </c>
      <c r="G4864" s="3" t="s">
        <v>1068</v>
      </c>
      <c r="H4864" s="3" t="s">
        <v>980</v>
      </c>
    </row>
    <row r="4865" spans="5:8">
      <c r="E4865" t="str">
        <f t="shared" si="75"/>
        <v>2</v>
      </c>
      <c r="G4865" s="3" t="s">
        <v>1068</v>
      </c>
      <c r="H4865" s="3" t="s">
        <v>981</v>
      </c>
    </row>
    <row r="4866" spans="5:8">
      <c r="E4866" t="str">
        <f t="shared" si="75"/>
        <v>2</v>
      </c>
      <c r="G4866" s="3" t="s">
        <v>1068</v>
      </c>
      <c r="H4866" s="3" t="s">
        <v>982</v>
      </c>
    </row>
    <row r="4867" spans="5:8">
      <c r="E4867" t="str">
        <f t="shared" si="75"/>
        <v>2</v>
      </c>
      <c r="G4867" s="3" t="s">
        <v>1068</v>
      </c>
      <c r="H4867" s="3" t="s">
        <v>983</v>
      </c>
    </row>
    <row r="4868" spans="5:8">
      <c r="E4868" t="str">
        <f t="shared" ref="E4868:E4931" si="76">RIGHT(H4868,1)</f>
        <v>2</v>
      </c>
      <c r="G4868" s="3" t="s">
        <v>1068</v>
      </c>
      <c r="H4868" s="3" t="s">
        <v>984</v>
      </c>
    </row>
    <row r="4869" spans="5:8">
      <c r="E4869" t="str">
        <f t="shared" si="76"/>
        <v>2</v>
      </c>
      <c r="G4869" s="3" t="s">
        <v>1068</v>
      </c>
      <c r="H4869" s="3" t="s">
        <v>985</v>
      </c>
    </row>
    <row r="4870" spans="5:8">
      <c r="E4870" t="str">
        <f t="shared" si="76"/>
        <v>2</v>
      </c>
      <c r="G4870" s="3" t="s">
        <v>1068</v>
      </c>
      <c r="H4870" s="3" t="s">
        <v>986</v>
      </c>
    </row>
    <row r="4871" spans="5:8">
      <c r="E4871" t="str">
        <f t="shared" si="76"/>
        <v>2</v>
      </c>
      <c r="G4871" s="3" t="s">
        <v>1068</v>
      </c>
      <c r="H4871" s="3" t="s">
        <v>987</v>
      </c>
    </row>
    <row r="4872" spans="5:8">
      <c r="E4872" t="str">
        <f t="shared" si="76"/>
        <v>2</v>
      </c>
      <c r="G4872" s="3" t="s">
        <v>1068</v>
      </c>
      <c r="H4872" s="3" t="s">
        <v>988</v>
      </c>
    </row>
    <row r="4873" spans="5:8">
      <c r="E4873" t="str">
        <f t="shared" si="76"/>
        <v>2</v>
      </c>
      <c r="G4873" s="3" t="s">
        <v>1068</v>
      </c>
      <c r="H4873" s="3" t="s">
        <v>989</v>
      </c>
    </row>
    <row r="4874" spans="5:8">
      <c r="E4874" t="str">
        <f t="shared" si="76"/>
        <v>2</v>
      </c>
      <c r="G4874" s="3" t="s">
        <v>1068</v>
      </c>
      <c r="H4874" s="3" t="s">
        <v>990</v>
      </c>
    </row>
    <row r="4875" spans="5:8">
      <c r="E4875" t="str">
        <f t="shared" si="76"/>
        <v>2</v>
      </c>
      <c r="G4875" s="3" t="s">
        <v>1068</v>
      </c>
      <c r="H4875" s="3" t="s">
        <v>991</v>
      </c>
    </row>
    <row r="4876" spans="5:8">
      <c r="E4876" t="str">
        <f t="shared" si="76"/>
        <v>2</v>
      </c>
      <c r="G4876" s="3" t="s">
        <v>1068</v>
      </c>
      <c r="H4876" s="3" t="s">
        <v>992</v>
      </c>
    </row>
    <row r="4877" spans="5:8">
      <c r="E4877" t="str">
        <f t="shared" si="76"/>
        <v>2</v>
      </c>
      <c r="G4877" s="3" t="s">
        <v>1068</v>
      </c>
      <c r="H4877" s="3" t="s">
        <v>993</v>
      </c>
    </row>
    <row r="4878" spans="5:8">
      <c r="E4878" t="str">
        <f t="shared" si="76"/>
        <v>2</v>
      </c>
      <c r="G4878" s="3" t="s">
        <v>1068</v>
      </c>
      <c r="H4878" s="3" t="s">
        <v>994</v>
      </c>
    </row>
    <row r="4879" spans="5:8">
      <c r="E4879" t="str">
        <f t="shared" si="76"/>
        <v>2</v>
      </c>
      <c r="G4879" s="3" t="s">
        <v>1068</v>
      </c>
      <c r="H4879" s="3" t="s">
        <v>995</v>
      </c>
    </row>
    <row r="4880" spans="5:8">
      <c r="E4880" t="str">
        <f t="shared" si="76"/>
        <v>2</v>
      </c>
      <c r="G4880" s="3" t="s">
        <v>1068</v>
      </c>
      <c r="H4880" s="3" t="s">
        <v>996</v>
      </c>
    </row>
    <row r="4881" spans="5:8">
      <c r="E4881" t="str">
        <f t="shared" si="76"/>
        <v>2</v>
      </c>
      <c r="G4881" s="3" t="s">
        <v>1068</v>
      </c>
      <c r="H4881" s="3" t="s">
        <v>997</v>
      </c>
    </row>
    <row r="4882" spans="5:8">
      <c r="E4882" t="str">
        <f t="shared" si="76"/>
        <v>2</v>
      </c>
      <c r="G4882" s="3" t="s">
        <v>1068</v>
      </c>
      <c r="H4882" s="3" t="s">
        <v>998</v>
      </c>
    </row>
    <row r="4883" spans="5:8">
      <c r="E4883" t="str">
        <f t="shared" si="76"/>
        <v>2</v>
      </c>
      <c r="G4883" s="3" t="s">
        <v>1068</v>
      </c>
      <c r="H4883" s="3" t="s">
        <v>999</v>
      </c>
    </row>
    <row r="4884" spans="5:8">
      <c r="E4884" t="str">
        <f t="shared" si="76"/>
        <v>2</v>
      </c>
      <c r="G4884" s="3" t="s">
        <v>1068</v>
      </c>
      <c r="H4884" s="3" t="s">
        <v>1000</v>
      </c>
    </row>
    <row r="4885" spans="5:8">
      <c r="E4885" t="str">
        <f t="shared" si="76"/>
        <v>2</v>
      </c>
      <c r="G4885" s="3" t="s">
        <v>1068</v>
      </c>
      <c r="H4885" s="3" t="s">
        <v>1001</v>
      </c>
    </row>
    <row r="4886" spans="5:8">
      <c r="E4886" t="str">
        <f t="shared" si="76"/>
        <v>2</v>
      </c>
      <c r="G4886" s="3" t="s">
        <v>1068</v>
      </c>
      <c r="H4886" s="3" t="s">
        <v>1002</v>
      </c>
    </row>
    <row r="4887" spans="5:8">
      <c r="E4887" t="str">
        <f t="shared" si="76"/>
        <v>2</v>
      </c>
      <c r="G4887" s="3" t="s">
        <v>1068</v>
      </c>
      <c r="H4887" s="3" t="s">
        <v>1003</v>
      </c>
    </row>
    <row r="4888" spans="5:8">
      <c r="E4888" t="str">
        <f t="shared" si="76"/>
        <v>2</v>
      </c>
      <c r="G4888" s="3" t="s">
        <v>1068</v>
      </c>
      <c r="H4888" s="3" t="s">
        <v>1004</v>
      </c>
    </row>
    <row r="4889" spans="5:8">
      <c r="E4889" t="str">
        <f t="shared" si="76"/>
        <v>2</v>
      </c>
      <c r="G4889" s="3" t="s">
        <v>1068</v>
      </c>
      <c r="H4889" s="3" t="s">
        <v>1005</v>
      </c>
    </row>
    <row r="4890" spans="5:8">
      <c r="E4890" t="str">
        <f t="shared" si="76"/>
        <v>2</v>
      </c>
      <c r="G4890" s="3" t="s">
        <v>1068</v>
      </c>
      <c r="H4890" s="3" t="s">
        <v>1006</v>
      </c>
    </row>
    <row r="4891" spans="5:8">
      <c r="E4891" t="str">
        <f t="shared" si="76"/>
        <v>1</v>
      </c>
      <c r="G4891" s="3" t="s">
        <v>1068</v>
      </c>
      <c r="H4891" s="3" t="s">
        <v>1007</v>
      </c>
    </row>
    <row r="4892" spans="5:8">
      <c r="E4892" t="str">
        <f t="shared" si="76"/>
        <v>1</v>
      </c>
      <c r="G4892" s="3" t="s">
        <v>1068</v>
      </c>
      <c r="H4892" s="3" t="s">
        <v>1008</v>
      </c>
    </row>
    <row r="4893" spans="5:8">
      <c r="E4893" t="str">
        <f t="shared" si="76"/>
        <v>1</v>
      </c>
      <c r="G4893" s="3" t="s">
        <v>1068</v>
      </c>
      <c r="H4893" s="3" t="s">
        <v>1009</v>
      </c>
    </row>
    <row r="4894" spans="5:8">
      <c r="E4894" t="str">
        <f t="shared" si="76"/>
        <v>1</v>
      </c>
      <c r="G4894" s="3" t="s">
        <v>1068</v>
      </c>
      <c r="H4894" s="3" t="s">
        <v>1010</v>
      </c>
    </row>
    <row r="4895" spans="5:8">
      <c r="E4895" t="str">
        <f t="shared" si="76"/>
        <v>1</v>
      </c>
      <c r="G4895" s="3" t="s">
        <v>1068</v>
      </c>
      <c r="H4895" s="3" t="s">
        <v>1011</v>
      </c>
    </row>
    <row r="4896" spans="5:8">
      <c r="E4896" t="str">
        <f t="shared" si="76"/>
        <v>1</v>
      </c>
      <c r="G4896" s="3" t="s">
        <v>1068</v>
      </c>
      <c r="H4896" s="3" t="s">
        <v>1012</v>
      </c>
    </row>
    <row r="4897" spans="5:8">
      <c r="E4897" t="str">
        <f t="shared" si="76"/>
        <v>1</v>
      </c>
      <c r="G4897" s="3" t="s">
        <v>1068</v>
      </c>
      <c r="H4897" s="3" t="s">
        <v>1013</v>
      </c>
    </row>
    <row r="4898" spans="5:8">
      <c r="E4898" t="str">
        <f t="shared" si="76"/>
        <v>1</v>
      </c>
      <c r="G4898" s="3" t="s">
        <v>1068</v>
      </c>
      <c r="H4898" s="3" t="s">
        <v>1014</v>
      </c>
    </row>
    <row r="4899" spans="5:8">
      <c r="E4899" t="str">
        <f t="shared" si="76"/>
        <v>1</v>
      </c>
      <c r="G4899" s="3" t="s">
        <v>1068</v>
      </c>
      <c r="H4899" s="3" t="s">
        <v>1015</v>
      </c>
    </row>
    <row r="4900" spans="5:8">
      <c r="E4900" t="str">
        <f t="shared" si="76"/>
        <v>1</v>
      </c>
      <c r="G4900" s="3" t="s">
        <v>1068</v>
      </c>
      <c r="H4900" s="3" t="s">
        <v>1016</v>
      </c>
    </row>
    <row r="4901" spans="5:8">
      <c r="E4901" t="str">
        <f t="shared" si="76"/>
        <v>1</v>
      </c>
      <c r="G4901" s="3" t="s">
        <v>1068</v>
      </c>
      <c r="H4901" s="3" t="s">
        <v>1017</v>
      </c>
    </row>
    <row r="4902" spans="5:8">
      <c r="E4902" t="str">
        <f t="shared" si="76"/>
        <v>1</v>
      </c>
      <c r="G4902" s="3" t="s">
        <v>1068</v>
      </c>
      <c r="H4902" s="3" t="s">
        <v>1018</v>
      </c>
    </row>
    <row r="4903" spans="5:8">
      <c r="E4903" t="str">
        <f t="shared" si="76"/>
        <v>1</v>
      </c>
      <c r="G4903" s="3" t="s">
        <v>1068</v>
      </c>
      <c r="H4903" s="3" t="s">
        <v>1019</v>
      </c>
    </row>
    <row r="4904" spans="5:8">
      <c r="E4904" t="str">
        <f t="shared" si="76"/>
        <v>1</v>
      </c>
      <c r="G4904" s="3" t="s">
        <v>1068</v>
      </c>
      <c r="H4904" s="3" t="s">
        <v>1020</v>
      </c>
    </row>
    <row r="4905" spans="5:8">
      <c r="E4905" t="str">
        <f t="shared" si="76"/>
        <v>1</v>
      </c>
      <c r="G4905" s="3" t="s">
        <v>1068</v>
      </c>
      <c r="H4905" s="3" t="s">
        <v>1021</v>
      </c>
    </row>
    <row r="4906" spans="5:8">
      <c r="E4906" t="str">
        <f t="shared" si="76"/>
        <v>1</v>
      </c>
      <c r="G4906" s="3" t="s">
        <v>1068</v>
      </c>
      <c r="H4906" s="3" t="s">
        <v>1022</v>
      </c>
    </row>
    <row r="4907" spans="5:8">
      <c r="E4907" t="str">
        <f t="shared" si="76"/>
        <v>1</v>
      </c>
      <c r="G4907" s="3" t="s">
        <v>1068</v>
      </c>
      <c r="H4907" s="3" t="s">
        <v>1023</v>
      </c>
    </row>
    <row r="4908" spans="5:8">
      <c r="E4908" t="str">
        <f t="shared" si="76"/>
        <v>1</v>
      </c>
      <c r="G4908" s="3" t="s">
        <v>1068</v>
      </c>
      <c r="H4908" s="3" t="s">
        <v>1024</v>
      </c>
    </row>
    <row r="4909" spans="5:8">
      <c r="E4909" t="str">
        <f t="shared" si="76"/>
        <v>1</v>
      </c>
      <c r="G4909" s="3" t="s">
        <v>1068</v>
      </c>
      <c r="H4909" s="3" t="s">
        <v>1025</v>
      </c>
    </row>
    <row r="4910" spans="5:8">
      <c r="E4910" t="str">
        <f t="shared" si="76"/>
        <v>1</v>
      </c>
      <c r="G4910" s="3" t="s">
        <v>1068</v>
      </c>
      <c r="H4910" s="3" t="s">
        <v>1026</v>
      </c>
    </row>
    <row r="4911" spans="5:8">
      <c r="E4911" t="str">
        <f t="shared" si="76"/>
        <v>1</v>
      </c>
      <c r="G4911" s="3" t="s">
        <v>1068</v>
      </c>
      <c r="H4911" s="3" t="s">
        <v>1027</v>
      </c>
    </row>
    <row r="4912" spans="5:8">
      <c r="E4912" t="str">
        <f t="shared" si="76"/>
        <v>1</v>
      </c>
      <c r="G4912" s="3" t="s">
        <v>1068</v>
      </c>
      <c r="H4912" s="3" t="s">
        <v>1028</v>
      </c>
    </row>
    <row r="4913" spans="5:8">
      <c r="E4913" t="str">
        <f t="shared" si="76"/>
        <v>1</v>
      </c>
      <c r="G4913" s="3" t="s">
        <v>1068</v>
      </c>
      <c r="H4913" s="3" t="s">
        <v>1029</v>
      </c>
    </row>
    <row r="4914" spans="5:8">
      <c r="E4914" t="str">
        <f t="shared" si="76"/>
        <v>1</v>
      </c>
      <c r="G4914" s="3" t="s">
        <v>1068</v>
      </c>
      <c r="H4914" s="3" t="s">
        <v>1030</v>
      </c>
    </row>
    <row r="4915" spans="5:8">
      <c r="E4915" t="str">
        <f t="shared" si="76"/>
        <v>1</v>
      </c>
      <c r="G4915" s="3" t="s">
        <v>1068</v>
      </c>
      <c r="H4915" s="3" t="s">
        <v>1031</v>
      </c>
    </row>
    <row r="4916" spans="5:8">
      <c r="E4916" t="str">
        <f t="shared" si="76"/>
        <v>1</v>
      </c>
      <c r="G4916" s="3" t="s">
        <v>1068</v>
      </c>
      <c r="H4916" s="3" t="s">
        <v>1032</v>
      </c>
    </row>
    <row r="4917" spans="5:8">
      <c r="E4917" t="str">
        <f t="shared" si="76"/>
        <v>1</v>
      </c>
      <c r="G4917" s="3" t="s">
        <v>1068</v>
      </c>
      <c r="H4917" s="3" t="s">
        <v>1033</v>
      </c>
    </row>
    <row r="4918" spans="5:8">
      <c r="E4918" t="str">
        <f t="shared" si="76"/>
        <v>1</v>
      </c>
      <c r="G4918" s="3" t="s">
        <v>1068</v>
      </c>
      <c r="H4918" s="3" t="s">
        <v>1034</v>
      </c>
    </row>
    <row r="4919" spans="5:8">
      <c r="E4919" t="str">
        <f t="shared" si="76"/>
        <v>1</v>
      </c>
      <c r="G4919" s="3" t="s">
        <v>1068</v>
      </c>
      <c r="H4919" s="3" t="s">
        <v>1035</v>
      </c>
    </row>
    <row r="4920" spans="5:8">
      <c r="E4920" t="str">
        <f t="shared" si="76"/>
        <v>1</v>
      </c>
      <c r="G4920" s="3" t="s">
        <v>1068</v>
      </c>
      <c r="H4920" s="3" t="s">
        <v>1036</v>
      </c>
    </row>
    <row r="4921" spans="5:8">
      <c r="E4921" t="str">
        <f t="shared" si="76"/>
        <v>1</v>
      </c>
      <c r="G4921" s="3" t="s">
        <v>1068</v>
      </c>
      <c r="H4921" s="3" t="s">
        <v>1037</v>
      </c>
    </row>
    <row r="4922" spans="5:8">
      <c r="E4922" t="str">
        <f t="shared" si="76"/>
        <v>1</v>
      </c>
      <c r="G4922" s="3" t="s">
        <v>1068</v>
      </c>
      <c r="H4922" s="3" t="s">
        <v>1038</v>
      </c>
    </row>
    <row r="4923" spans="5:8">
      <c r="E4923" t="str">
        <f t="shared" si="76"/>
        <v>1</v>
      </c>
      <c r="G4923" s="3" t="s">
        <v>1068</v>
      </c>
      <c r="H4923" s="3" t="s">
        <v>1039</v>
      </c>
    </row>
    <row r="4924" spans="5:8">
      <c r="E4924" t="str">
        <f t="shared" si="76"/>
        <v>1</v>
      </c>
      <c r="G4924" s="3" t="s">
        <v>1068</v>
      </c>
      <c r="H4924" s="3" t="s">
        <v>1040</v>
      </c>
    </row>
    <row r="4925" spans="5:8">
      <c r="E4925" t="str">
        <f t="shared" si="76"/>
        <v>1</v>
      </c>
      <c r="G4925" s="3" t="s">
        <v>1068</v>
      </c>
      <c r="H4925" s="3" t="s">
        <v>1041</v>
      </c>
    </row>
    <row r="4926" spans="5:8">
      <c r="E4926" t="str">
        <f t="shared" si="76"/>
        <v>1</v>
      </c>
      <c r="G4926" s="3" t="s">
        <v>1068</v>
      </c>
      <c r="H4926" s="3" t="s">
        <v>1042</v>
      </c>
    </row>
    <row r="4927" spans="5:8">
      <c r="E4927" t="str">
        <f t="shared" si="76"/>
        <v>2</v>
      </c>
      <c r="G4927" s="3" t="s">
        <v>1068</v>
      </c>
      <c r="H4927" s="3" t="s">
        <v>1043</v>
      </c>
    </row>
    <row r="4928" spans="5:8">
      <c r="E4928" t="str">
        <f t="shared" si="76"/>
        <v>2</v>
      </c>
      <c r="G4928" s="3" t="s">
        <v>1068</v>
      </c>
      <c r="H4928" s="3" t="s">
        <v>1044</v>
      </c>
    </row>
    <row r="4929" spans="5:8">
      <c r="E4929" t="str">
        <f t="shared" si="76"/>
        <v>2</v>
      </c>
      <c r="G4929" s="3" t="s">
        <v>1068</v>
      </c>
      <c r="H4929" s="3" t="s">
        <v>1045</v>
      </c>
    </row>
    <row r="4930" spans="5:8">
      <c r="E4930" t="str">
        <f t="shared" si="76"/>
        <v>2</v>
      </c>
      <c r="G4930" s="3" t="s">
        <v>1068</v>
      </c>
      <c r="H4930" s="3" t="s">
        <v>1046</v>
      </c>
    </row>
    <row r="4931" spans="5:8">
      <c r="E4931" t="str">
        <f t="shared" si="76"/>
        <v>1</v>
      </c>
      <c r="G4931" s="3" t="s">
        <v>1068</v>
      </c>
      <c r="H4931" s="3" t="s">
        <v>1047</v>
      </c>
    </row>
    <row r="4932" spans="5:8">
      <c r="E4932" t="str">
        <f t="shared" ref="E4932:E4995" si="77">RIGHT(H4932,1)</f>
        <v>1</v>
      </c>
      <c r="G4932" s="3" t="s">
        <v>1068</v>
      </c>
      <c r="H4932" s="3" t="s">
        <v>1048</v>
      </c>
    </row>
    <row r="4933" spans="5:8">
      <c r="E4933" t="str">
        <f t="shared" si="77"/>
        <v>1</v>
      </c>
      <c r="G4933" s="3" t="s">
        <v>1068</v>
      </c>
      <c r="H4933" s="3" t="s">
        <v>1049</v>
      </c>
    </row>
    <row r="4934" spans="5:8">
      <c r="E4934" t="str">
        <f t="shared" si="77"/>
        <v>1</v>
      </c>
      <c r="G4934" s="3" t="s">
        <v>1068</v>
      </c>
      <c r="H4934" s="3" t="s">
        <v>1050</v>
      </c>
    </row>
    <row r="4935" spans="5:8">
      <c r="E4935" t="str">
        <f t="shared" si="77"/>
        <v>2</v>
      </c>
      <c r="G4935" s="3" t="s">
        <v>1068</v>
      </c>
      <c r="H4935" s="3" t="s">
        <v>1051</v>
      </c>
    </row>
    <row r="4936" spans="5:8">
      <c r="E4936" t="str">
        <f t="shared" si="77"/>
        <v>1</v>
      </c>
      <c r="G4936" s="3" t="s">
        <v>1068</v>
      </c>
      <c r="H4936" s="3" t="s">
        <v>1052</v>
      </c>
    </row>
    <row r="4937" spans="5:8">
      <c r="E4937" t="str">
        <f t="shared" si="77"/>
        <v>1</v>
      </c>
      <c r="G4937" s="3" t="s">
        <v>1068</v>
      </c>
      <c r="H4937" s="3" t="s">
        <v>1053</v>
      </c>
    </row>
    <row r="4938" spans="5:8">
      <c r="E4938" t="str">
        <f t="shared" si="77"/>
        <v>2</v>
      </c>
      <c r="G4938" s="3" t="s">
        <v>1068</v>
      </c>
      <c r="H4938" s="3" t="s">
        <v>1054</v>
      </c>
    </row>
    <row r="4939" spans="5:8">
      <c r="E4939" t="str">
        <f t="shared" si="77"/>
        <v>2</v>
      </c>
      <c r="G4939" s="3" t="s">
        <v>1068</v>
      </c>
      <c r="H4939" s="3" t="s">
        <v>1055</v>
      </c>
    </row>
    <row r="4940" spans="5:8">
      <c r="E4940" t="str">
        <f t="shared" si="77"/>
        <v>2</v>
      </c>
      <c r="G4940" s="3" t="s">
        <v>1068</v>
      </c>
      <c r="H4940" s="3" t="s">
        <v>1056</v>
      </c>
    </row>
    <row r="4941" spans="5:8">
      <c r="E4941" t="str">
        <f t="shared" si="77"/>
        <v>2</v>
      </c>
      <c r="G4941" s="3" t="s">
        <v>1068</v>
      </c>
      <c r="H4941" s="3" t="s">
        <v>1057</v>
      </c>
    </row>
    <row r="4942" spans="5:8">
      <c r="E4942" t="str">
        <f t="shared" si="77"/>
        <v>2</v>
      </c>
      <c r="G4942" s="3" t="s">
        <v>1068</v>
      </c>
      <c r="H4942" s="3" t="s">
        <v>1058</v>
      </c>
    </row>
    <row r="4943" spans="5:8">
      <c r="E4943" t="str">
        <f t="shared" si="77"/>
        <v>2</v>
      </c>
      <c r="G4943" s="3" t="s">
        <v>1068</v>
      </c>
      <c r="H4943" s="3" t="s">
        <v>1059</v>
      </c>
    </row>
    <row r="4944" spans="5:8">
      <c r="E4944" t="str">
        <f t="shared" si="77"/>
        <v>2</v>
      </c>
      <c r="G4944" s="3" t="s">
        <v>1068</v>
      </c>
      <c r="H4944" s="3" t="s">
        <v>1060</v>
      </c>
    </row>
    <row r="4945" spans="5:8">
      <c r="E4945" t="str">
        <f t="shared" si="77"/>
        <v>2</v>
      </c>
      <c r="G4945" s="3" t="s">
        <v>1068</v>
      </c>
      <c r="H4945" s="3" t="s">
        <v>1061</v>
      </c>
    </row>
    <row r="4946" spans="5:8">
      <c r="E4946" t="str">
        <f t="shared" si="77"/>
        <v>2</v>
      </c>
      <c r="G4946" s="3" t="s">
        <v>1068</v>
      </c>
      <c r="H4946" s="3" t="s">
        <v>1062</v>
      </c>
    </row>
    <row r="4947" spans="5:8">
      <c r="E4947" t="str">
        <f t="shared" si="77"/>
        <v>2</v>
      </c>
      <c r="G4947" s="3" t="s">
        <v>1068</v>
      </c>
      <c r="H4947" s="3" t="s">
        <v>1063</v>
      </c>
    </row>
    <row r="4948" spans="5:8">
      <c r="E4948" t="str">
        <f t="shared" si="77"/>
        <v>1</v>
      </c>
      <c r="G4948" s="3" t="s">
        <v>1068</v>
      </c>
      <c r="H4948" s="3" t="s">
        <v>97</v>
      </c>
    </row>
    <row r="4949" spans="5:8">
      <c r="E4949" t="str">
        <f t="shared" si="77"/>
        <v>2</v>
      </c>
      <c r="G4949" s="3" t="s">
        <v>1068</v>
      </c>
      <c r="H4949" s="3" t="s">
        <v>98</v>
      </c>
    </row>
    <row r="4950" spans="5:8">
      <c r="E4950" t="str">
        <f t="shared" si="77"/>
        <v>3</v>
      </c>
      <c r="G4950" s="3" t="s">
        <v>1068</v>
      </c>
      <c r="H4950" s="3" t="s">
        <v>99</v>
      </c>
    </row>
    <row r="4951" spans="5:8">
      <c r="E4951" t="str">
        <f t="shared" si="77"/>
        <v>2</v>
      </c>
      <c r="G4951" s="3" t="s">
        <v>1068</v>
      </c>
      <c r="H4951" s="3" t="s">
        <v>100</v>
      </c>
    </row>
    <row r="4952" spans="5:8">
      <c r="E4952" t="str">
        <f t="shared" si="77"/>
        <v>4</v>
      </c>
      <c r="G4952" s="3" t="s">
        <v>1068</v>
      </c>
      <c r="H4952" s="3" t="s">
        <v>101</v>
      </c>
    </row>
    <row r="4953" spans="5:8">
      <c r="E4953" t="str">
        <f t="shared" si="77"/>
        <v>5</v>
      </c>
      <c r="G4953" s="3" t="s">
        <v>1068</v>
      </c>
      <c r="H4953" s="3" t="s">
        <v>102</v>
      </c>
    </row>
    <row r="4954" spans="5:8">
      <c r="E4954" t="str">
        <f t="shared" si="77"/>
        <v>8</v>
      </c>
      <c r="G4954" s="3" t="s">
        <v>1068</v>
      </c>
      <c r="H4954" s="3" t="s">
        <v>103</v>
      </c>
    </row>
    <row r="4955" spans="5:8">
      <c r="E4955" t="str">
        <f t="shared" si="77"/>
        <v>9</v>
      </c>
      <c r="G4955" s="3" t="s">
        <v>1068</v>
      </c>
      <c r="H4955" s="3" t="s">
        <v>104</v>
      </c>
    </row>
    <row r="4956" spans="5:8">
      <c r="E4956" t="str">
        <f t="shared" si="77"/>
        <v>8</v>
      </c>
      <c r="G4956" s="3" t="s">
        <v>1068</v>
      </c>
      <c r="H4956" s="3" t="s">
        <v>105</v>
      </c>
    </row>
    <row r="4957" spans="5:8">
      <c r="E4957" t="str">
        <f t="shared" si="77"/>
        <v>9</v>
      </c>
      <c r="G4957" s="3" t="s">
        <v>1068</v>
      </c>
      <c r="H4957" s="3" t="s">
        <v>106</v>
      </c>
    </row>
    <row r="4958" spans="5:8">
      <c r="E4958" t="str">
        <f t="shared" si="77"/>
        <v>1</v>
      </c>
      <c r="G4958" s="3" t="s">
        <v>1068</v>
      </c>
      <c r="H4958" s="3" t="s">
        <v>107</v>
      </c>
    </row>
    <row r="4959" spans="5:8">
      <c r="E4959" t="str">
        <f t="shared" si="77"/>
        <v>2</v>
      </c>
      <c r="G4959" s="3" t="s">
        <v>1068</v>
      </c>
      <c r="H4959" s="3" t="s">
        <v>108</v>
      </c>
    </row>
    <row r="4960" spans="5:8">
      <c r="E4960" t="str">
        <f t="shared" si="77"/>
        <v>3</v>
      </c>
      <c r="G4960" s="3" t="s">
        <v>1068</v>
      </c>
      <c r="H4960" s="3" t="s">
        <v>109</v>
      </c>
    </row>
    <row r="4961" spans="5:8">
      <c r="E4961" t="str">
        <f t="shared" si="77"/>
        <v>4</v>
      </c>
      <c r="G4961" s="3" t="s">
        <v>1068</v>
      </c>
      <c r="H4961" s="3" t="s">
        <v>110</v>
      </c>
    </row>
    <row r="4962" spans="5:8">
      <c r="E4962" t="str">
        <f t="shared" si="77"/>
        <v>5</v>
      </c>
      <c r="G4962" s="3" t="s">
        <v>1068</v>
      </c>
      <c r="H4962" s="3" t="s">
        <v>111</v>
      </c>
    </row>
    <row r="4963" spans="5:8">
      <c r="E4963" t="str">
        <f t="shared" si="77"/>
        <v>0</v>
      </c>
      <c r="G4963" s="3" t="s">
        <v>1068</v>
      </c>
      <c r="H4963" s="3" t="s">
        <v>112</v>
      </c>
    </row>
    <row r="4964" spans="5:8">
      <c r="E4964" t="str">
        <f t="shared" si="77"/>
        <v>9</v>
      </c>
      <c r="G4964" s="3" t="s">
        <v>1068</v>
      </c>
      <c r="H4964" s="3" t="s">
        <v>113</v>
      </c>
    </row>
    <row r="4965" spans="5:8">
      <c r="E4965" t="str">
        <f t="shared" si="77"/>
        <v>1</v>
      </c>
      <c r="G4965" s="3" t="s">
        <v>1068</v>
      </c>
      <c r="H4965" s="3" t="s">
        <v>114</v>
      </c>
    </row>
    <row r="4966" spans="5:8">
      <c r="E4966" t="str">
        <f t="shared" si="77"/>
        <v>2</v>
      </c>
      <c r="G4966" s="3" t="s">
        <v>1068</v>
      </c>
      <c r="H4966" s="3" t="s">
        <v>115</v>
      </c>
    </row>
    <row r="4967" spans="5:8">
      <c r="E4967" t="str">
        <f t="shared" si="77"/>
        <v>3</v>
      </c>
      <c r="G4967" s="3" t="s">
        <v>1068</v>
      </c>
      <c r="H4967" s="3" t="s">
        <v>116</v>
      </c>
    </row>
    <row r="4968" spans="5:8">
      <c r="E4968" t="str">
        <f t="shared" si="77"/>
        <v>4</v>
      </c>
      <c r="G4968" s="3" t="s">
        <v>1068</v>
      </c>
      <c r="H4968" s="3" t="s">
        <v>117</v>
      </c>
    </row>
    <row r="4969" spans="5:8">
      <c r="E4969" t="str">
        <f t="shared" si="77"/>
        <v>8</v>
      </c>
      <c r="G4969" s="3" t="s">
        <v>1068</v>
      </c>
      <c r="H4969" s="3" t="s">
        <v>118</v>
      </c>
    </row>
    <row r="4970" spans="5:8">
      <c r="E4970" t="str">
        <f t="shared" si="77"/>
        <v>9</v>
      </c>
      <c r="G4970" s="3" t="s">
        <v>1068</v>
      </c>
      <c r="H4970" s="3" t="s">
        <v>119</v>
      </c>
    </row>
    <row r="4971" spans="5:8">
      <c r="E4971" t="str">
        <f t="shared" si="77"/>
        <v>8</v>
      </c>
      <c r="G4971" s="3" t="s">
        <v>1068</v>
      </c>
      <c r="H4971" s="3" t="s">
        <v>120</v>
      </c>
    </row>
    <row r="4972" spans="5:8">
      <c r="E4972" t="str">
        <f t="shared" si="77"/>
        <v>9</v>
      </c>
      <c r="G4972" s="3" t="s">
        <v>1068</v>
      </c>
      <c r="H4972" s="3" t="s">
        <v>121</v>
      </c>
    </row>
    <row r="4973" spans="5:8">
      <c r="E4973" t="str">
        <f t="shared" si="77"/>
        <v>1</v>
      </c>
      <c r="G4973" s="3" t="s">
        <v>1068</v>
      </c>
      <c r="H4973" s="3" t="s">
        <v>122</v>
      </c>
    </row>
    <row r="4974" spans="5:8">
      <c r="E4974" t="str">
        <f t="shared" si="77"/>
        <v>2</v>
      </c>
      <c r="G4974" s="3" t="s">
        <v>1068</v>
      </c>
      <c r="H4974" s="3" t="s">
        <v>123</v>
      </c>
    </row>
    <row r="4975" spans="5:8">
      <c r="E4975" t="str">
        <f t="shared" si="77"/>
        <v>8</v>
      </c>
      <c r="G4975" s="3" t="s">
        <v>1068</v>
      </c>
      <c r="H4975" s="3" t="s">
        <v>124</v>
      </c>
    </row>
    <row r="4976" spans="5:8">
      <c r="E4976" t="str">
        <f t="shared" si="77"/>
        <v>9</v>
      </c>
      <c r="G4976" s="3" t="s">
        <v>1068</v>
      </c>
      <c r="H4976" s="3" t="s">
        <v>125</v>
      </c>
    </row>
    <row r="4977" spans="5:8">
      <c r="E4977" t="str">
        <f t="shared" si="77"/>
        <v>8</v>
      </c>
      <c r="G4977" s="3" t="s">
        <v>1068</v>
      </c>
      <c r="H4977" s="3" t="s">
        <v>126</v>
      </c>
    </row>
    <row r="4978" spans="5:8">
      <c r="E4978" t="str">
        <f t="shared" si="77"/>
        <v>9</v>
      </c>
      <c r="G4978" s="3" t="s">
        <v>1068</v>
      </c>
      <c r="H4978" s="3" t="s">
        <v>127</v>
      </c>
    </row>
    <row r="4979" spans="5:8">
      <c r="E4979" t="str">
        <f t="shared" si="77"/>
        <v>1</v>
      </c>
      <c r="G4979" s="3" t="s">
        <v>1068</v>
      </c>
      <c r="H4979" s="3" t="s">
        <v>128</v>
      </c>
    </row>
    <row r="4980" spans="5:8">
      <c r="E4980" t="str">
        <f t="shared" si="77"/>
        <v>1</v>
      </c>
      <c r="G4980" s="3" t="s">
        <v>1068</v>
      </c>
      <c r="H4980" s="3" t="s">
        <v>129</v>
      </c>
    </row>
    <row r="4981" spans="5:8">
      <c r="E4981" t="str">
        <f t="shared" si="77"/>
        <v>2</v>
      </c>
      <c r="G4981" s="3" t="s">
        <v>1068</v>
      </c>
      <c r="H4981" s="3" t="s">
        <v>130</v>
      </c>
    </row>
    <row r="4982" spans="5:8">
      <c r="E4982" t="str">
        <f t="shared" si="77"/>
        <v>3</v>
      </c>
      <c r="G4982" s="3" t="s">
        <v>1068</v>
      </c>
      <c r="H4982" s="3" t="s">
        <v>131</v>
      </c>
    </row>
    <row r="4983" spans="5:8">
      <c r="E4983" t="str">
        <f t="shared" si="77"/>
        <v>4</v>
      </c>
      <c r="G4983" s="3" t="s">
        <v>1068</v>
      </c>
      <c r="H4983" s="3" t="s">
        <v>132</v>
      </c>
    </row>
    <row r="4984" spans="5:8">
      <c r="E4984" t="str">
        <f t="shared" si="77"/>
        <v>5</v>
      </c>
      <c r="G4984" s="3" t="s">
        <v>1068</v>
      </c>
      <c r="H4984" s="3" t="s">
        <v>133</v>
      </c>
    </row>
    <row r="4985" spans="5:8">
      <c r="E4985" t="str">
        <f t="shared" si="77"/>
        <v>6</v>
      </c>
      <c r="G4985" s="3" t="s">
        <v>1068</v>
      </c>
      <c r="H4985" s="3" t="s">
        <v>134</v>
      </c>
    </row>
    <row r="4986" spans="5:8">
      <c r="E4986" t="str">
        <f t="shared" si="77"/>
        <v>7</v>
      </c>
      <c r="G4986" s="3" t="s">
        <v>1068</v>
      </c>
      <c r="H4986" s="3" t="s">
        <v>135</v>
      </c>
    </row>
    <row r="4987" spans="5:8">
      <c r="E4987" t="str">
        <f t="shared" si="77"/>
        <v>8</v>
      </c>
      <c r="G4987" s="3" t="s">
        <v>1068</v>
      </c>
      <c r="H4987" s="3" t="s">
        <v>136</v>
      </c>
    </row>
    <row r="4988" spans="5:8">
      <c r="E4988" t="str">
        <f t="shared" si="77"/>
        <v>9</v>
      </c>
      <c r="G4988" s="3" t="s">
        <v>1068</v>
      </c>
      <c r="H4988" s="3" t="s">
        <v>137</v>
      </c>
    </row>
    <row r="4989" spans="5:8">
      <c r="E4989" t="str">
        <f t="shared" si="77"/>
        <v>0</v>
      </c>
      <c r="G4989" s="3" t="s">
        <v>1068</v>
      </c>
      <c r="H4989" s="3" t="s">
        <v>138</v>
      </c>
    </row>
    <row r="4990" spans="5:8">
      <c r="E4990" t="str">
        <f t="shared" si="77"/>
        <v>5</v>
      </c>
      <c r="G4990" s="3" t="s">
        <v>1068</v>
      </c>
      <c r="H4990" s="3" t="s">
        <v>139</v>
      </c>
    </row>
    <row r="4991" spans="5:8">
      <c r="E4991" t="str">
        <f t="shared" si="77"/>
        <v>6</v>
      </c>
      <c r="G4991" s="3" t="s">
        <v>1068</v>
      </c>
      <c r="H4991" s="3" t="s">
        <v>140</v>
      </c>
    </row>
    <row r="4992" spans="5:8">
      <c r="E4992" t="str">
        <f t="shared" si="77"/>
        <v>1</v>
      </c>
      <c r="G4992" s="3" t="s">
        <v>1068</v>
      </c>
      <c r="H4992" s="3" t="s">
        <v>141</v>
      </c>
    </row>
    <row r="4993" spans="5:8">
      <c r="E4993" t="str">
        <f t="shared" si="77"/>
        <v>2</v>
      </c>
      <c r="G4993" s="3" t="s">
        <v>1068</v>
      </c>
      <c r="H4993" s="3" t="s">
        <v>142</v>
      </c>
    </row>
    <row r="4994" spans="5:8">
      <c r="E4994" t="str">
        <f t="shared" si="77"/>
        <v>9</v>
      </c>
      <c r="G4994" s="3" t="s">
        <v>1068</v>
      </c>
      <c r="H4994" s="3" t="s">
        <v>143</v>
      </c>
    </row>
    <row r="4995" spans="5:8">
      <c r="E4995" t="str">
        <f t="shared" si="77"/>
        <v>1</v>
      </c>
      <c r="G4995" s="3" t="s">
        <v>1068</v>
      </c>
      <c r="H4995" s="3" t="s">
        <v>144</v>
      </c>
    </row>
    <row r="4996" spans="5:8">
      <c r="E4996" t="str">
        <f t="shared" ref="E4996:E5059" si="78">RIGHT(H4996,1)</f>
        <v>2</v>
      </c>
      <c r="G4996" s="3" t="s">
        <v>1068</v>
      </c>
      <c r="H4996" s="3" t="s">
        <v>145</v>
      </c>
    </row>
    <row r="4997" spans="5:8">
      <c r="E4997" t="str">
        <f t="shared" si="78"/>
        <v>8</v>
      </c>
      <c r="G4997" s="3" t="s">
        <v>1068</v>
      </c>
      <c r="H4997" s="3" t="s">
        <v>146</v>
      </c>
    </row>
    <row r="4998" spans="5:8">
      <c r="E4998" t="str">
        <f t="shared" si="78"/>
        <v>9</v>
      </c>
      <c r="G4998" s="3" t="s">
        <v>1068</v>
      </c>
      <c r="H4998" s="3" t="s">
        <v>147</v>
      </c>
    </row>
    <row r="4999" spans="5:8">
      <c r="E4999" t="str">
        <f t="shared" si="78"/>
        <v>8</v>
      </c>
      <c r="G4999" s="3" t="s">
        <v>1068</v>
      </c>
      <c r="H4999" s="3" t="s">
        <v>148</v>
      </c>
    </row>
    <row r="5000" spans="5:8">
      <c r="E5000" t="str">
        <f t="shared" si="78"/>
        <v>9</v>
      </c>
      <c r="G5000" s="3" t="s">
        <v>1068</v>
      </c>
      <c r="H5000" s="3" t="s">
        <v>149</v>
      </c>
    </row>
    <row r="5001" spans="5:8">
      <c r="E5001" t="str">
        <f t="shared" si="78"/>
        <v>1</v>
      </c>
      <c r="G5001" s="3" t="s">
        <v>1068</v>
      </c>
      <c r="H5001" s="3" t="s">
        <v>150</v>
      </c>
    </row>
    <row r="5002" spans="5:8">
      <c r="E5002" t="str">
        <f t="shared" si="78"/>
        <v>2</v>
      </c>
      <c r="G5002" s="3" t="s">
        <v>1068</v>
      </c>
      <c r="H5002" s="3" t="s">
        <v>151</v>
      </c>
    </row>
    <row r="5003" spans="5:8">
      <c r="E5003" t="str">
        <f t="shared" si="78"/>
        <v>3</v>
      </c>
      <c r="G5003" s="3" t="s">
        <v>1068</v>
      </c>
      <c r="H5003" s="3" t="s">
        <v>152</v>
      </c>
    </row>
    <row r="5004" spans="5:8">
      <c r="E5004" t="str">
        <f t="shared" si="78"/>
        <v>4</v>
      </c>
      <c r="G5004" s="3" t="s">
        <v>1068</v>
      </c>
      <c r="H5004" s="3" t="s">
        <v>153</v>
      </c>
    </row>
    <row r="5005" spans="5:8">
      <c r="E5005" t="str">
        <f t="shared" si="78"/>
        <v>5</v>
      </c>
      <c r="G5005" s="3" t="s">
        <v>1068</v>
      </c>
      <c r="H5005" s="3" t="s">
        <v>154</v>
      </c>
    </row>
    <row r="5006" spans="5:8">
      <c r="E5006" t="str">
        <f t="shared" si="78"/>
        <v>6</v>
      </c>
      <c r="G5006" s="3" t="s">
        <v>1068</v>
      </c>
      <c r="H5006" s="3" t="s">
        <v>155</v>
      </c>
    </row>
    <row r="5007" spans="5:8">
      <c r="E5007" t="str">
        <f t="shared" si="78"/>
        <v>1</v>
      </c>
      <c r="G5007" s="3" t="s">
        <v>1068</v>
      </c>
      <c r="H5007" s="3" t="s">
        <v>156</v>
      </c>
    </row>
    <row r="5008" spans="5:8">
      <c r="E5008" t="str">
        <f t="shared" si="78"/>
        <v>2</v>
      </c>
      <c r="G5008" s="3" t="s">
        <v>1068</v>
      </c>
      <c r="H5008" s="3" t="s">
        <v>157</v>
      </c>
    </row>
    <row r="5009" spans="5:8">
      <c r="E5009" t="str">
        <f t="shared" si="78"/>
        <v>8</v>
      </c>
      <c r="G5009" s="3" t="s">
        <v>1068</v>
      </c>
      <c r="H5009" s="3" t="s">
        <v>158</v>
      </c>
    </row>
    <row r="5010" spans="5:8">
      <c r="E5010" t="str">
        <f t="shared" si="78"/>
        <v>9</v>
      </c>
      <c r="G5010" s="3" t="s">
        <v>1068</v>
      </c>
      <c r="H5010" s="3" t="s">
        <v>159</v>
      </c>
    </row>
    <row r="5011" spans="5:8">
      <c r="E5011" t="str">
        <f t="shared" si="78"/>
        <v>8</v>
      </c>
      <c r="G5011" s="3" t="s">
        <v>1068</v>
      </c>
      <c r="H5011" s="3" t="s">
        <v>160</v>
      </c>
    </row>
    <row r="5012" spans="5:8">
      <c r="E5012" t="str">
        <f t="shared" si="78"/>
        <v>9</v>
      </c>
      <c r="G5012" s="3" t="s">
        <v>1068</v>
      </c>
      <c r="H5012" s="3" t="s">
        <v>161</v>
      </c>
    </row>
    <row r="5013" spans="5:8">
      <c r="E5013" t="str">
        <f t="shared" si="78"/>
        <v>8</v>
      </c>
      <c r="G5013" s="3" t="s">
        <v>1068</v>
      </c>
      <c r="H5013" s="3" t="s">
        <v>162</v>
      </c>
    </row>
    <row r="5014" spans="5:8">
      <c r="E5014" t="str">
        <f t="shared" si="78"/>
        <v>9</v>
      </c>
      <c r="G5014" s="3" t="s">
        <v>1068</v>
      </c>
      <c r="H5014" s="3" t="s">
        <v>163</v>
      </c>
    </row>
    <row r="5015" spans="5:8">
      <c r="E5015" t="str">
        <f t="shared" si="78"/>
        <v>1</v>
      </c>
      <c r="G5015" s="3" t="s">
        <v>1068</v>
      </c>
      <c r="H5015" s="3" t="s">
        <v>164</v>
      </c>
    </row>
    <row r="5016" spans="5:8">
      <c r="E5016" t="str">
        <f t="shared" si="78"/>
        <v>1</v>
      </c>
      <c r="G5016" s="3" t="s">
        <v>1068</v>
      </c>
      <c r="H5016" s="3" t="s">
        <v>165</v>
      </c>
    </row>
    <row r="5017" spans="5:8">
      <c r="E5017" t="str">
        <f t="shared" si="78"/>
        <v>2</v>
      </c>
      <c r="G5017" s="3" t="s">
        <v>1068</v>
      </c>
      <c r="H5017" s="3" t="s">
        <v>166</v>
      </c>
    </row>
    <row r="5018" spans="5:8">
      <c r="E5018" t="str">
        <f t="shared" si="78"/>
        <v>3</v>
      </c>
      <c r="G5018" s="3" t="s">
        <v>1068</v>
      </c>
      <c r="H5018" s="3" t="s">
        <v>167</v>
      </c>
    </row>
    <row r="5019" spans="5:8">
      <c r="E5019" t="str">
        <f t="shared" si="78"/>
        <v>6</v>
      </c>
      <c r="G5019" s="3" t="s">
        <v>1068</v>
      </c>
      <c r="H5019" s="3" t="s">
        <v>168</v>
      </c>
    </row>
    <row r="5020" spans="5:8">
      <c r="E5020" t="str">
        <f t="shared" si="78"/>
        <v>7</v>
      </c>
      <c r="G5020" s="3" t="s">
        <v>1068</v>
      </c>
      <c r="H5020" s="3" t="s">
        <v>169</v>
      </c>
    </row>
    <row r="5021" spans="5:8">
      <c r="E5021" t="str">
        <f t="shared" si="78"/>
        <v>8</v>
      </c>
      <c r="G5021" s="3" t="s">
        <v>1068</v>
      </c>
      <c r="H5021" s="3" t="s">
        <v>170</v>
      </c>
    </row>
    <row r="5022" spans="5:8">
      <c r="E5022" t="str">
        <f t="shared" si="78"/>
        <v>9</v>
      </c>
      <c r="G5022" s="3" t="s">
        <v>1068</v>
      </c>
      <c r="H5022" s="3" t="s">
        <v>171</v>
      </c>
    </row>
    <row r="5023" spans="5:8">
      <c r="E5023" t="str">
        <f t="shared" si="78"/>
        <v>0</v>
      </c>
      <c r="G5023" s="3" t="s">
        <v>1068</v>
      </c>
      <c r="H5023" s="3" t="s">
        <v>172</v>
      </c>
    </row>
    <row r="5024" spans="5:8">
      <c r="E5024" t="str">
        <f t="shared" si="78"/>
        <v>2</v>
      </c>
      <c r="G5024" s="3" t="s">
        <v>1068</v>
      </c>
      <c r="H5024" s="3" t="s">
        <v>173</v>
      </c>
    </row>
    <row r="5025" spans="5:8">
      <c r="E5025" t="str">
        <f t="shared" si="78"/>
        <v>4</v>
      </c>
      <c r="G5025" s="3" t="s">
        <v>1068</v>
      </c>
      <c r="H5025" s="3" t="s">
        <v>174</v>
      </c>
    </row>
    <row r="5026" spans="5:8">
      <c r="E5026" t="str">
        <f t="shared" si="78"/>
        <v>5</v>
      </c>
      <c r="G5026" s="3" t="s">
        <v>1068</v>
      </c>
      <c r="H5026" s="3" t="s">
        <v>175</v>
      </c>
    </row>
    <row r="5027" spans="5:8">
      <c r="E5027" t="str">
        <f t="shared" si="78"/>
        <v>6</v>
      </c>
      <c r="G5027" s="3" t="s">
        <v>1068</v>
      </c>
      <c r="H5027" s="3" t="s">
        <v>176</v>
      </c>
    </row>
    <row r="5028" spans="5:8">
      <c r="E5028" t="str">
        <f t="shared" si="78"/>
        <v>7</v>
      </c>
      <c r="G5028" s="3" t="s">
        <v>1068</v>
      </c>
      <c r="H5028" s="3" t="s">
        <v>177</v>
      </c>
    </row>
    <row r="5029" spans="5:8">
      <c r="E5029" t="str">
        <f t="shared" si="78"/>
        <v>8</v>
      </c>
      <c r="G5029" s="3" t="s">
        <v>1068</v>
      </c>
      <c r="H5029" s="3" t="s">
        <v>178</v>
      </c>
    </row>
    <row r="5030" spans="5:8">
      <c r="E5030" t="str">
        <f t="shared" si="78"/>
        <v>9</v>
      </c>
      <c r="G5030" s="3" t="s">
        <v>1068</v>
      </c>
      <c r="H5030" s="3" t="s">
        <v>179</v>
      </c>
    </row>
    <row r="5031" spans="5:8">
      <c r="E5031" t="str">
        <f t="shared" si="78"/>
        <v>1</v>
      </c>
      <c r="G5031" s="3" t="s">
        <v>1068</v>
      </c>
      <c r="H5031" s="3" t="s">
        <v>180</v>
      </c>
    </row>
    <row r="5032" spans="5:8">
      <c r="E5032" t="str">
        <f t="shared" si="78"/>
        <v>5</v>
      </c>
      <c r="G5032" s="3" t="s">
        <v>1068</v>
      </c>
      <c r="H5032" s="3" t="s">
        <v>181</v>
      </c>
    </row>
    <row r="5033" spans="5:8">
      <c r="E5033" t="str">
        <f t="shared" si="78"/>
        <v>6</v>
      </c>
      <c r="G5033" s="3" t="s">
        <v>1068</v>
      </c>
      <c r="H5033" s="3" t="s">
        <v>182</v>
      </c>
    </row>
    <row r="5034" spans="5:8">
      <c r="E5034" t="str">
        <f t="shared" si="78"/>
        <v>7</v>
      </c>
      <c r="G5034" s="3" t="s">
        <v>1068</v>
      </c>
      <c r="H5034" s="3" t="s">
        <v>183</v>
      </c>
    </row>
    <row r="5035" spans="5:8">
      <c r="E5035" t="str">
        <f t="shared" si="78"/>
        <v>0</v>
      </c>
      <c r="G5035" s="3" t="s">
        <v>1068</v>
      </c>
      <c r="H5035" s="3" t="s">
        <v>184</v>
      </c>
    </row>
    <row r="5036" spans="5:8">
      <c r="E5036" t="str">
        <f t="shared" si="78"/>
        <v>1</v>
      </c>
      <c r="G5036" s="3" t="s">
        <v>1068</v>
      </c>
      <c r="H5036" s="3" t="s">
        <v>185</v>
      </c>
    </row>
    <row r="5037" spans="5:8">
      <c r="E5037" t="str">
        <f t="shared" si="78"/>
        <v>2</v>
      </c>
      <c r="G5037" s="3" t="s">
        <v>1068</v>
      </c>
      <c r="H5037" s="3" t="s">
        <v>186</v>
      </c>
    </row>
    <row r="5038" spans="5:8">
      <c r="E5038" t="str">
        <f t="shared" si="78"/>
        <v>3</v>
      </c>
      <c r="G5038" s="3" t="s">
        <v>1068</v>
      </c>
      <c r="H5038" s="3" t="s">
        <v>187</v>
      </c>
    </row>
    <row r="5039" spans="5:8">
      <c r="E5039" t="str">
        <f t="shared" si="78"/>
        <v>0</v>
      </c>
      <c r="G5039" s="3" t="s">
        <v>1068</v>
      </c>
      <c r="H5039" s="3" t="s">
        <v>188</v>
      </c>
    </row>
    <row r="5040" spans="5:8">
      <c r="E5040" t="str">
        <f t="shared" si="78"/>
        <v>9</v>
      </c>
      <c r="G5040" s="3" t="s">
        <v>1068</v>
      </c>
      <c r="H5040" s="3" t="s">
        <v>189</v>
      </c>
    </row>
    <row r="5041" spans="5:8">
      <c r="E5041" t="str">
        <f t="shared" si="78"/>
        <v>1</v>
      </c>
      <c r="G5041" s="3" t="s">
        <v>1068</v>
      </c>
      <c r="H5041" s="3" t="s">
        <v>190</v>
      </c>
    </row>
    <row r="5042" spans="5:8">
      <c r="E5042" t="str">
        <f t="shared" si="78"/>
        <v>2</v>
      </c>
      <c r="G5042" s="3" t="s">
        <v>1068</v>
      </c>
      <c r="H5042" s="3" t="s">
        <v>191</v>
      </c>
    </row>
    <row r="5043" spans="5:8">
      <c r="E5043" t="str">
        <f t="shared" si="78"/>
        <v>3</v>
      </c>
      <c r="G5043" s="3" t="s">
        <v>1068</v>
      </c>
      <c r="H5043" s="3" t="s">
        <v>192</v>
      </c>
    </row>
    <row r="5044" spans="5:8">
      <c r="E5044" t="str">
        <f t="shared" si="78"/>
        <v>4</v>
      </c>
      <c r="G5044" s="3" t="s">
        <v>1068</v>
      </c>
      <c r="H5044" s="3" t="s">
        <v>193</v>
      </c>
    </row>
    <row r="5045" spans="5:8">
      <c r="E5045" t="str">
        <f t="shared" si="78"/>
        <v>5</v>
      </c>
      <c r="G5045" s="3" t="s">
        <v>1068</v>
      </c>
      <c r="H5045" s="3" t="s">
        <v>194</v>
      </c>
    </row>
    <row r="5046" spans="5:8">
      <c r="E5046" t="str">
        <f t="shared" si="78"/>
        <v>6</v>
      </c>
      <c r="G5046" s="3" t="s">
        <v>1068</v>
      </c>
      <c r="H5046" s="3" t="s">
        <v>195</v>
      </c>
    </row>
    <row r="5047" spans="5:8">
      <c r="E5047" t="str">
        <f t="shared" si="78"/>
        <v>7</v>
      </c>
      <c r="G5047" s="3" t="s">
        <v>1068</v>
      </c>
      <c r="H5047" s="3" t="s">
        <v>196</v>
      </c>
    </row>
    <row r="5048" spans="5:8">
      <c r="E5048" t="str">
        <f t="shared" si="78"/>
        <v>8</v>
      </c>
      <c r="G5048" s="3" t="s">
        <v>1068</v>
      </c>
      <c r="H5048" s="3" t="s">
        <v>197</v>
      </c>
    </row>
    <row r="5049" spans="5:8">
      <c r="E5049" t="str">
        <f t="shared" si="78"/>
        <v>9</v>
      </c>
      <c r="G5049" s="3" t="s">
        <v>1068</v>
      </c>
      <c r="H5049" s="3" t="s">
        <v>198</v>
      </c>
    </row>
    <row r="5050" spans="5:8">
      <c r="E5050" t="str">
        <f t="shared" si="78"/>
        <v>0</v>
      </c>
      <c r="G5050" s="3" t="s">
        <v>1068</v>
      </c>
      <c r="H5050" s="3" t="s">
        <v>199</v>
      </c>
    </row>
    <row r="5051" spans="5:8">
      <c r="E5051" t="str">
        <f t="shared" si="78"/>
        <v>1</v>
      </c>
      <c r="G5051" s="3" t="s">
        <v>1068</v>
      </c>
      <c r="H5051" s="3" t="s">
        <v>200</v>
      </c>
    </row>
    <row r="5052" spans="5:8">
      <c r="E5052" t="str">
        <f t="shared" si="78"/>
        <v>2</v>
      </c>
      <c r="G5052" s="3" t="s">
        <v>1068</v>
      </c>
      <c r="H5052" s="3" t="s">
        <v>201</v>
      </c>
    </row>
    <row r="5053" spans="5:8">
      <c r="E5053" t="str">
        <f t="shared" si="78"/>
        <v>3</v>
      </c>
      <c r="G5053" s="3" t="s">
        <v>1068</v>
      </c>
      <c r="H5053" s="3" t="s">
        <v>202</v>
      </c>
    </row>
    <row r="5054" spans="5:8">
      <c r="E5054" t="str">
        <f t="shared" si="78"/>
        <v>4</v>
      </c>
      <c r="G5054" s="3" t="s">
        <v>1068</v>
      </c>
      <c r="H5054" s="3" t="s">
        <v>203</v>
      </c>
    </row>
    <row r="5055" spans="5:8">
      <c r="E5055" t="str">
        <f t="shared" si="78"/>
        <v>5</v>
      </c>
      <c r="G5055" s="3" t="s">
        <v>1068</v>
      </c>
      <c r="H5055" s="3" t="s">
        <v>204</v>
      </c>
    </row>
    <row r="5056" spans="5:8">
      <c r="E5056" t="str">
        <f t="shared" si="78"/>
        <v>6</v>
      </c>
      <c r="G5056" s="3" t="s">
        <v>1068</v>
      </c>
      <c r="H5056" s="3" t="s">
        <v>205</v>
      </c>
    </row>
    <row r="5057" spans="5:8">
      <c r="E5057" t="str">
        <f t="shared" si="78"/>
        <v>7</v>
      </c>
      <c r="G5057" s="3" t="s">
        <v>1068</v>
      </c>
      <c r="H5057" s="3" t="s">
        <v>206</v>
      </c>
    </row>
    <row r="5058" spans="5:8">
      <c r="E5058" t="str">
        <f t="shared" si="78"/>
        <v>8</v>
      </c>
      <c r="G5058" s="3" t="s">
        <v>1068</v>
      </c>
      <c r="H5058" s="3" t="s">
        <v>207</v>
      </c>
    </row>
    <row r="5059" spans="5:8">
      <c r="E5059" t="str">
        <f t="shared" si="78"/>
        <v>9</v>
      </c>
      <c r="G5059" s="3" t="s">
        <v>1068</v>
      </c>
      <c r="H5059" s="3" t="s">
        <v>208</v>
      </c>
    </row>
    <row r="5060" spans="5:8">
      <c r="E5060" t="str">
        <f t="shared" ref="E5060:E5123" si="79">RIGHT(H5060,1)</f>
        <v>0</v>
      </c>
      <c r="G5060" s="3" t="s">
        <v>1068</v>
      </c>
      <c r="H5060" s="3" t="s">
        <v>209</v>
      </c>
    </row>
    <row r="5061" spans="5:8">
      <c r="E5061" t="str">
        <f t="shared" si="79"/>
        <v>1</v>
      </c>
      <c r="G5061" s="3" t="s">
        <v>1068</v>
      </c>
      <c r="H5061" s="3" t="s">
        <v>210</v>
      </c>
    </row>
    <row r="5062" spans="5:8">
      <c r="E5062" t="str">
        <f t="shared" si="79"/>
        <v>2</v>
      </c>
      <c r="G5062" s="3" t="s">
        <v>1068</v>
      </c>
      <c r="H5062" s="3" t="s">
        <v>211</v>
      </c>
    </row>
    <row r="5063" spans="5:8">
      <c r="E5063" t="str">
        <f t="shared" si="79"/>
        <v>3</v>
      </c>
      <c r="G5063" s="3" t="s">
        <v>1068</v>
      </c>
      <c r="H5063" s="3" t="s">
        <v>212</v>
      </c>
    </row>
    <row r="5064" spans="5:8">
      <c r="E5064" t="str">
        <f t="shared" si="79"/>
        <v>4</v>
      </c>
      <c r="G5064" s="3" t="s">
        <v>1068</v>
      </c>
      <c r="H5064" s="3" t="s">
        <v>213</v>
      </c>
    </row>
    <row r="5065" spans="5:8">
      <c r="E5065" t="str">
        <f t="shared" si="79"/>
        <v>5</v>
      </c>
      <c r="G5065" s="3" t="s">
        <v>1068</v>
      </c>
      <c r="H5065" s="3" t="s">
        <v>214</v>
      </c>
    </row>
    <row r="5066" spans="5:8">
      <c r="E5066" t="str">
        <f t="shared" si="79"/>
        <v>6</v>
      </c>
      <c r="G5066" s="3" t="s">
        <v>1068</v>
      </c>
      <c r="H5066" s="3" t="s">
        <v>215</v>
      </c>
    </row>
    <row r="5067" spans="5:8">
      <c r="E5067" t="str">
        <f t="shared" si="79"/>
        <v>7</v>
      </c>
      <c r="G5067" s="3" t="s">
        <v>1068</v>
      </c>
      <c r="H5067" s="3" t="s">
        <v>216</v>
      </c>
    </row>
    <row r="5068" spans="5:8">
      <c r="E5068" t="str">
        <f t="shared" si="79"/>
        <v>8</v>
      </c>
      <c r="G5068" s="3" t="s">
        <v>1068</v>
      </c>
      <c r="H5068" s="3" t="s">
        <v>217</v>
      </c>
    </row>
    <row r="5069" spans="5:8">
      <c r="E5069" t="str">
        <f t="shared" si="79"/>
        <v>9</v>
      </c>
      <c r="G5069" s="3" t="s">
        <v>1068</v>
      </c>
      <c r="H5069" s="3" t="s">
        <v>218</v>
      </c>
    </row>
    <row r="5070" spans="5:8">
      <c r="E5070" t="str">
        <f t="shared" si="79"/>
        <v>0</v>
      </c>
      <c r="G5070" s="3" t="s">
        <v>1068</v>
      </c>
      <c r="H5070" s="3" t="s">
        <v>219</v>
      </c>
    </row>
    <row r="5071" spans="5:8">
      <c r="E5071" t="str">
        <f t="shared" si="79"/>
        <v>1</v>
      </c>
      <c r="G5071" s="3" t="s">
        <v>1068</v>
      </c>
      <c r="H5071" s="3" t="s">
        <v>220</v>
      </c>
    </row>
    <row r="5072" spans="5:8">
      <c r="E5072" t="str">
        <f t="shared" si="79"/>
        <v>2</v>
      </c>
      <c r="G5072" s="3" t="s">
        <v>1068</v>
      </c>
      <c r="H5072" s="3" t="s">
        <v>221</v>
      </c>
    </row>
    <row r="5073" spans="5:8">
      <c r="E5073" t="str">
        <f t="shared" si="79"/>
        <v>9</v>
      </c>
      <c r="G5073" s="3" t="s">
        <v>1068</v>
      </c>
      <c r="H5073" s="3" t="s">
        <v>222</v>
      </c>
    </row>
    <row r="5074" spans="5:8">
      <c r="E5074" t="str">
        <f t="shared" si="79"/>
        <v>2</v>
      </c>
      <c r="G5074" s="3" t="s">
        <v>1068</v>
      </c>
      <c r="H5074" s="3" t="s">
        <v>223</v>
      </c>
    </row>
    <row r="5075" spans="5:8">
      <c r="E5075" t="str">
        <f t="shared" si="79"/>
        <v>8</v>
      </c>
      <c r="G5075" s="3" t="s">
        <v>1068</v>
      </c>
      <c r="H5075" s="3" t="s">
        <v>224</v>
      </c>
    </row>
    <row r="5076" spans="5:8">
      <c r="E5076" t="str">
        <f t="shared" si="79"/>
        <v>9</v>
      </c>
      <c r="G5076" s="3" t="s">
        <v>1068</v>
      </c>
      <c r="H5076" s="3" t="s">
        <v>225</v>
      </c>
    </row>
    <row r="5077" spans="5:8">
      <c r="E5077" t="str">
        <f t="shared" si="79"/>
        <v>8</v>
      </c>
      <c r="G5077" s="3" t="s">
        <v>1068</v>
      </c>
      <c r="H5077" s="3" t="s">
        <v>226</v>
      </c>
    </row>
    <row r="5078" spans="5:8">
      <c r="E5078" t="str">
        <f t="shared" si="79"/>
        <v>9</v>
      </c>
      <c r="G5078" s="3" t="s">
        <v>1068</v>
      </c>
      <c r="H5078" s="3" t="s">
        <v>227</v>
      </c>
    </row>
    <row r="5079" spans="5:8">
      <c r="E5079" t="str">
        <f t="shared" si="79"/>
        <v>1</v>
      </c>
      <c r="G5079" s="3" t="s">
        <v>1068</v>
      </c>
      <c r="H5079" s="3" t="s">
        <v>228</v>
      </c>
    </row>
    <row r="5080" spans="5:8">
      <c r="E5080" t="str">
        <f t="shared" si="79"/>
        <v>1</v>
      </c>
      <c r="G5080" s="3" t="s">
        <v>1068</v>
      </c>
      <c r="H5080" s="3" t="s">
        <v>229</v>
      </c>
    </row>
    <row r="5081" spans="5:8">
      <c r="E5081" t="str">
        <f t="shared" si="79"/>
        <v>2</v>
      </c>
      <c r="G5081" s="3" t="s">
        <v>1068</v>
      </c>
      <c r="H5081" s="3" t="s">
        <v>230</v>
      </c>
    </row>
    <row r="5082" spans="5:8">
      <c r="E5082" t="str">
        <f t="shared" si="79"/>
        <v>3</v>
      </c>
      <c r="G5082" s="3" t="s">
        <v>1068</v>
      </c>
      <c r="H5082" s="3" t="s">
        <v>231</v>
      </c>
    </row>
    <row r="5083" spans="5:8">
      <c r="E5083" t="str">
        <f t="shared" si="79"/>
        <v>4</v>
      </c>
      <c r="G5083" s="3" t="s">
        <v>1068</v>
      </c>
      <c r="H5083" s="3" t="s">
        <v>232</v>
      </c>
    </row>
    <row r="5084" spans="5:8">
      <c r="E5084" t="str">
        <f t="shared" si="79"/>
        <v>5</v>
      </c>
      <c r="G5084" s="3" t="s">
        <v>1068</v>
      </c>
      <c r="H5084" s="3" t="s">
        <v>233</v>
      </c>
    </row>
    <row r="5085" spans="5:8">
      <c r="E5085" t="str">
        <f t="shared" si="79"/>
        <v>6</v>
      </c>
      <c r="G5085" s="3" t="s">
        <v>1068</v>
      </c>
      <c r="H5085" s="3" t="s">
        <v>234</v>
      </c>
    </row>
    <row r="5086" spans="5:8">
      <c r="E5086" t="str">
        <f t="shared" si="79"/>
        <v>1</v>
      </c>
      <c r="G5086" s="3" t="s">
        <v>1068</v>
      </c>
      <c r="H5086" s="3" t="s">
        <v>235</v>
      </c>
    </row>
    <row r="5087" spans="5:8">
      <c r="E5087" t="str">
        <f t="shared" si="79"/>
        <v>2</v>
      </c>
      <c r="G5087" s="3" t="s">
        <v>1068</v>
      </c>
      <c r="H5087" s="3" t="s">
        <v>236</v>
      </c>
    </row>
    <row r="5088" spans="5:8">
      <c r="E5088" t="str">
        <f t="shared" si="79"/>
        <v>8</v>
      </c>
      <c r="G5088" s="3" t="s">
        <v>1068</v>
      </c>
      <c r="H5088" s="3" t="s">
        <v>237</v>
      </c>
    </row>
    <row r="5089" spans="5:8">
      <c r="E5089" t="str">
        <f t="shared" si="79"/>
        <v>9</v>
      </c>
      <c r="G5089" s="3" t="s">
        <v>1068</v>
      </c>
      <c r="H5089" s="3" t="s">
        <v>238</v>
      </c>
    </row>
    <row r="5090" spans="5:8">
      <c r="E5090" t="str">
        <f t="shared" si="79"/>
        <v>8</v>
      </c>
      <c r="G5090" s="3" t="s">
        <v>1068</v>
      </c>
      <c r="H5090" s="3" t="s">
        <v>239</v>
      </c>
    </row>
    <row r="5091" spans="5:8">
      <c r="E5091" t="str">
        <f t="shared" si="79"/>
        <v>9</v>
      </c>
      <c r="G5091" s="3" t="s">
        <v>1068</v>
      </c>
      <c r="H5091" s="3" t="s">
        <v>240</v>
      </c>
    </row>
    <row r="5092" spans="5:8">
      <c r="E5092" t="str">
        <f t="shared" si="79"/>
        <v>8</v>
      </c>
      <c r="G5092" s="3" t="s">
        <v>1068</v>
      </c>
      <c r="H5092" s="3" t="s">
        <v>241</v>
      </c>
    </row>
    <row r="5093" spans="5:8">
      <c r="E5093" t="str">
        <f t="shared" si="79"/>
        <v>9</v>
      </c>
      <c r="G5093" s="3" t="s">
        <v>1068</v>
      </c>
      <c r="H5093" s="3" t="s">
        <v>242</v>
      </c>
    </row>
    <row r="5094" spans="5:8">
      <c r="E5094" t="str">
        <f t="shared" si="79"/>
        <v>1</v>
      </c>
      <c r="G5094" s="3" t="s">
        <v>1068</v>
      </c>
      <c r="H5094" s="3" t="s">
        <v>243</v>
      </c>
    </row>
    <row r="5095" spans="5:8">
      <c r="E5095" t="str">
        <f t="shared" si="79"/>
        <v>2</v>
      </c>
      <c r="G5095" s="3" t="s">
        <v>1068</v>
      </c>
      <c r="H5095" s="3" t="s">
        <v>244</v>
      </c>
    </row>
    <row r="5096" spans="5:8">
      <c r="E5096" t="str">
        <f t="shared" si="79"/>
        <v>3</v>
      </c>
      <c r="G5096" s="3" t="s">
        <v>1068</v>
      </c>
      <c r="H5096" s="3" t="s">
        <v>245</v>
      </c>
    </row>
    <row r="5097" spans="5:8">
      <c r="E5097" t="str">
        <f t="shared" si="79"/>
        <v>4</v>
      </c>
      <c r="G5097" s="3" t="s">
        <v>1068</v>
      </c>
      <c r="H5097" s="3" t="s">
        <v>246</v>
      </c>
    </row>
    <row r="5098" spans="5:8">
      <c r="E5098" t="str">
        <f t="shared" si="79"/>
        <v>8</v>
      </c>
      <c r="G5098" s="3" t="s">
        <v>1068</v>
      </c>
      <c r="H5098" s="3" t="s">
        <v>247</v>
      </c>
    </row>
    <row r="5099" spans="5:8">
      <c r="E5099" t="str">
        <f t="shared" si="79"/>
        <v>9</v>
      </c>
      <c r="G5099" s="3" t="s">
        <v>1068</v>
      </c>
      <c r="H5099" s="3" t="s">
        <v>248</v>
      </c>
    </row>
    <row r="5100" spans="5:8">
      <c r="E5100" t="str">
        <f t="shared" si="79"/>
        <v>8</v>
      </c>
      <c r="G5100" s="3" t="s">
        <v>1068</v>
      </c>
      <c r="H5100" s="3" t="s">
        <v>249</v>
      </c>
    </row>
    <row r="5101" spans="5:8">
      <c r="E5101" t="str">
        <f t="shared" si="79"/>
        <v>9</v>
      </c>
      <c r="G5101" s="3" t="s">
        <v>1068</v>
      </c>
      <c r="H5101" s="3" t="s">
        <v>250</v>
      </c>
    </row>
    <row r="5102" spans="5:8">
      <c r="E5102" t="str">
        <f t="shared" si="79"/>
        <v>1</v>
      </c>
      <c r="G5102" s="3" t="s">
        <v>1068</v>
      </c>
      <c r="H5102" s="3" t="s">
        <v>251</v>
      </c>
    </row>
    <row r="5103" spans="5:8">
      <c r="E5103" t="str">
        <f t="shared" si="79"/>
        <v>1</v>
      </c>
      <c r="G5103" s="3" t="s">
        <v>1068</v>
      </c>
      <c r="H5103" s="3" t="s">
        <v>252</v>
      </c>
    </row>
    <row r="5104" spans="5:8">
      <c r="E5104" t="str">
        <f t="shared" si="79"/>
        <v>2</v>
      </c>
      <c r="G5104" s="3" t="s">
        <v>1068</v>
      </c>
      <c r="H5104" s="3" t="s">
        <v>68</v>
      </c>
    </row>
    <row r="5105" spans="5:8">
      <c r="E5105" t="str">
        <f t="shared" si="79"/>
        <v>3</v>
      </c>
      <c r="G5105" s="3" t="s">
        <v>1068</v>
      </c>
      <c r="H5105" s="3" t="s">
        <v>69</v>
      </c>
    </row>
    <row r="5106" spans="5:8">
      <c r="E5106" t="str">
        <f t="shared" si="79"/>
        <v>4</v>
      </c>
      <c r="G5106" s="3" t="s">
        <v>1068</v>
      </c>
      <c r="H5106" s="3" t="s">
        <v>70</v>
      </c>
    </row>
    <row r="5107" spans="5:8">
      <c r="E5107" t="str">
        <f t="shared" si="79"/>
        <v>5</v>
      </c>
      <c r="G5107" s="3" t="s">
        <v>1068</v>
      </c>
      <c r="H5107" s="3" t="s">
        <v>71</v>
      </c>
    </row>
    <row r="5108" spans="5:8">
      <c r="E5108" t="str">
        <f t="shared" si="79"/>
        <v>9</v>
      </c>
      <c r="G5108" s="3" t="s">
        <v>1068</v>
      </c>
      <c r="H5108" s="3" t="s">
        <v>72</v>
      </c>
    </row>
    <row r="5109" spans="5:8">
      <c r="E5109" t="str">
        <f t="shared" si="79"/>
        <v>1</v>
      </c>
      <c r="G5109" s="3" t="s">
        <v>1068</v>
      </c>
      <c r="H5109" s="3" t="s">
        <v>73</v>
      </c>
    </row>
    <row r="5110" spans="5:8">
      <c r="E5110" t="str">
        <f t="shared" si="79"/>
        <v>1</v>
      </c>
      <c r="G5110" s="3" t="s">
        <v>1068</v>
      </c>
      <c r="H5110" s="3" t="s">
        <v>74</v>
      </c>
    </row>
    <row r="5111" spans="5:8">
      <c r="E5111" t="str">
        <f t="shared" si="79"/>
        <v>3</v>
      </c>
      <c r="G5111" s="3" t="s">
        <v>1068</v>
      </c>
      <c r="H5111" s="3" t="s">
        <v>75</v>
      </c>
    </row>
    <row r="5112" spans="5:8">
      <c r="E5112" t="str">
        <f t="shared" si="79"/>
        <v>4</v>
      </c>
      <c r="G5112" s="3" t="s">
        <v>1068</v>
      </c>
      <c r="H5112" s="3" t="s">
        <v>76</v>
      </c>
    </row>
    <row r="5113" spans="5:8">
      <c r="E5113" t="str">
        <f t="shared" si="79"/>
        <v>5</v>
      </c>
      <c r="G5113" s="3" t="s">
        <v>1068</v>
      </c>
      <c r="H5113" s="3" t="s">
        <v>77</v>
      </c>
    </row>
    <row r="5114" spans="5:8">
      <c r="E5114" t="str">
        <f t="shared" si="79"/>
        <v>6</v>
      </c>
      <c r="G5114" s="3" t="s">
        <v>1068</v>
      </c>
      <c r="H5114" s="3" t="s">
        <v>78</v>
      </c>
    </row>
    <row r="5115" spans="5:8">
      <c r="E5115" t="str">
        <f t="shared" si="79"/>
        <v>7</v>
      </c>
      <c r="G5115" s="3" t="s">
        <v>1068</v>
      </c>
      <c r="H5115" s="3" t="s">
        <v>79</v>
      </c>
    </row>
    <row r="5116" spans="5:8">
      <c r="E5116" t="str">
        <f t="shared" si="79"/>
        <v>8</v>
      </c>
      <c r="G5116" s="3" t="s">
        <v>1068</v>
      </c>
      <c r="H5116" s="3" t="s">
        <v>80</v>
      </c>
    </row>
    <row r="5117" spans="5:8">
      <c r="E5117" t="str">
        <f t="shared" si="79"/>
        <v>9</v>
      </c>
      <c r="G5117" s="3" t="s">
        <v>1068</v>
      </c>
      <c r="H5117" s="3" t="s">
        <v>81</v>
      </c>
    </row>
    <row r="5118" spans="5:8">
      <c r="E5118" t="str">
        <f t="shared" si="79"/>
        <v>0</v>
      </c>
      <c r="G5118" s="3" t="s">
        <v>1068</v>
      </c>
      <c r="H5118" s="3" t="s">
        <v>82</v>
      </c>
    </row>
    <row r="5119" spans="5:8">
      <c r="E5119" t="str">
        <f t="shared" si="79"/>
        <v>1</v>
      </c>
      <c r="G5119" s="3" t="s">
        <v>1068</v>
      </c>
      <c r="H5119" s="3" t="s">
        <v>83</v>
      </c>
    </row>
    <row r="5120" spans="5:8">
      <c r="E5120" t="str">
        <f t="shared" si="79"/>
        <v>2</v>
      </c>
      <c r="G5120" s="3" t="s">
        <v>1068</v>
      </c>
      <c r="H5120" s="3" t="s">
        <v>84</v>
      </c>
    </row>
    <row r="5121" spans="5:8">
      <c r="E5121" t="str">
        <f t="shared" si="79"/>
        <v>3</v>
      </c>
      <c r="G5121" s="3" t="s">
        <v>1068</v>
      </c>
      <c r="H5121" s="3" t="s">
        <v>85</v>
      </c>
    </row>
    <row r="5122" spans="5:8">
      <c r="E5122" t="str">
        <f t="shared" si="79"/>
        <v>4</v>
      </c>
      <c r="G5122" s="3" t="s">
        <v>1068</v>
      </c>
      <c r="H5122" s="3" t="s">
        <v>86</v>
      </c>
    </row>
    <row r="5123" spans="5:8">
      <c r="E5123" t="str">
        <f t="shared" si="79"/>
        <v>5</v>
      </c>
      <c r="G5123" s="3" t="s">
        <v>1068</v>
      </c>
      <c r="H5123" s="3" t="s">
        <v>87</v>
      </c>
    </row>
    <row r="5124" spans="5:8">
      <c r="E5124" t="str">
        <f t="shared" ref="E5124:E5187" si="80">RIGHT(H5124,1)</f>
        <v>6</v>
      </c>
      <c r="G5124" s="3" t="s">
        <v>1068</v>
      </c>
      <c r="H5124" s="3" t="s">
        <v>88</v>
      </c>
    </row>
    <row r="5125" spans="5:8">
      <c r="E5125" t="str">
        <f t="shared" si="80"/>
        <v>7</v>
      </c>
      <c r="G5125" s="3" t="s">
        <v>1068</v>
      </c>
      <c r="H5125" s="3" t="s">
        <v>89</v>
      </c>
    </row>
    <row r="5126" spans="5:8">
      <c r="E5126" t="str">
        <f t="shared" si="80"/>
        <v>8</v>
      </c>
      <c r="G5126" s="3" t="s">
        <v>1068</v>
      </c>
      <c r="H5126" s="3" t="s">
        <v>90</v>
      </c>
    </row>
    <row r="5127" spans="5:8">
      <c r="E5127" t="str">
        <f t="shared" si="80"/>
        <v>9</v>
      </c>
      <c r="G5127" s="3" t="s">
        <v>1068</v>
      </c>
      <c r="H5127" s="3" t="s">
        <v>91</v>
      </c>
    </row>
    <row r="5128" spans="5:8">
      <c r="E5128" t="str">
        <f t="shared" si="80"/>
        <v>1</v>
      </c>
      <c r="G5128" s="3" t="s">
        <v>1068</v>
      </c>
      <c r="H5128" s="3" t="s">
        <v>92</v>
      </c>
    </row>
    <row r="5129" spans="5:8">
      <c r="E5129" t="str">
        <f t="shared" si="80"/>
        <v>5</v>
      </c>
      <c r="G5129" s="3" t="s">
        <v>1068</v>
      </c>
      <c r="H5129" s="3" t="s">
        <v>93</v>
      </c>
    </row>
    <row r="5130" spans="5:8">
      <c r="E5130" t="str">
        <f t="shared" si="80"/>
        <v>6</v>
      </c>
      <c r="G5130" s="3" t="s">
        <v>1068</v>
      </c>
      <c r="H5130" s="3" t="s">
        <v>94</v>
      </c>
    </row>
    <row r="5131" spans="5:8">
      <c r="E5131" t="str">
        <f t="shared" si="80"/>
        <v>7</v>
      </c>
      <c r="G5131" s="3" t="s">
        <v>1068</v>
      </c>
      <c r="H5131" s="3" t="s">
        <v>95</v>
      </c>
    </row>
    <row r="5132" spans="5:8">
      <c r="E5132" t="str">
        <f t="shared" si="80"/>
        <v>9</v>
      </c>
      <c r="G5132" s="3" t="s">
        <v>1068</v>
      </c>
      <c r="H5132" s="3" t="s">
        <v>96</v>
      </c>
    </row>
    <row r="5133" spans="5:8">
      <c r="E5133" t="str">
        <f t="shared" si="80"/>
        <v>1</v>
      </c>
      <c r="G5133" s="3" t="s">
        <v>1069</v>
      </c>
      <c r="H5133" s="3" t="s">
        <v>458</v>
      </c>
    </row>
    <row r="5134" spans="5:8">
      <c r="E5134" t="str">
        <f t="shared" si="80"/>
        <v>1</v>
      </c>
      <c r="G5134" s="3" t="s">
        <v>1069</v>
      </c>
      <c r="H5134" s="3" t="s">
        <v>459</v>
      </c>
    </row>
    <row r="5135" spans="5:8">
      <c r="E5135" t="str">
        <f t="shared" si="80"/>
        <v>1</v>
      </c>
      <c r="G5135" s="3" t="s">
        <v>1069</v>
      </c>
      <c r="H5135" s="3" t="s">
        <v>460</v>
      </c>
    </row>
    <row r="5136" spans="5:8">
      <c r="E5136" t="str">
        <f t="shared" si="80"/>
        <v>1</v>
      </c>
      <c r="G5136" s="3" t="s">
        <v>1069</v>
      </c>
      <c r="H5136" s="3" t="s">
        <v>461</v>
      </c>
    </row>
    <row r="5137" spans="5:8">
      <c r="E5137" t="str">
        <f t="shared" si="80"/>
        <v>1</v>
      </c>
      <c r="G5137" s="3" t="s">
        <v>1069</v>
      </c>
      <c r="H5137" s="3" t="s">
        <v>462</v>
      </c>
    </row>
    <row r="5138" spans="5:8">
      <c r="E5138" t="str">
        <f t="shared" si="80"/>
        <v>1</v>
      </c>
      <c r="G5138" s="3" t="s">
        <v>1069</v>
      </c>
      <c r="H5138" s="3" t="s">
        <v>463</v>
      </c>
    </row>
    <row r="5139" spans="5:8">
      <c r="E5139" t="str">
        <f t="shared" si="80"/>
        <v>1</v>
      </c>
      <c r="G5139" s="3" t="s">
        <v>1069</v>
      </c>
      <c r="H5139" s="3" t="s">
        <v>464</v>
      </c>
    </row>
    <row r="5140" spans="5:8">
      <c r="E5140" t="str">
        <f t="shared" si="80"/>
        <v>1</v>
      </c>
      <c r="G5140" s="3" t="s">
        <v>1069</v>
      </c>
      <c r="H5140" s="3" t="s">
        <v>465</v>
      </c>
    </row>
    <row r="5141" spans="5:8">
      <c r="E5141" t="str">
        <f t="shared" si="80"/>
        <v>1</v>
      </c>
      <c r="G5141" s="3" t="s">
        <v>1069</v>
      </c>
      <c r="H5141" s="3" t="s">
        <v>466</v>
      </c>
    </row>
    <row r="5142" spans="5:8">
      <c r="E5142" t="str">
        <f t="shared" si="80"/>
        <v>1</v>
      </c>
      <c r="G5142" s="3" t="s">
        <v>1069</v>
      </c>
      <c r="H5142" s="3" t="s">
        <v>467</v>
      </c>
    </row>
    <row r="5143" spans="5:8">
      <c r="E5143" t="str">
        <f t="shared" si="80"/>
        <v>1</v>
      </c>
      <c r="G5143" s="3" t="s">
        <v>1069</v>
      </c>
      <c r="H5143" s="3" t="s">
        <v>468</v>
      </c>
    </row>
    <row r="5144" spans="5:8">
      <c r="E5144" t="str">
        <f t="shared" si="80"/>
        <v>1</v>
      </c>
      <c r="G5144" s="3" t="s">
        <v>1069</v>
      </c>
      <c r="H5144" s="3" t="s">
        <v>469</v>
      </c>
    </row>
    <row r="5145" spans="5:8">
      <c r="E5145" t="str">
        <f t="shared" si="80"/>
        <v>1</v>
      </c>
      <c r="G5145" s="3" t="s">
        <v>1069</v>
      </c>
      <c r="H5145" s="3" t="s">
        <v>470</v>
      </c>
    </row>
    <row r="5146" spans="5:8">
      <c r="E5146" t="str">
        <f t="shared" si="80"/>
        <v>1</v>
      </c>
      <c r="G5146" s="3" t="s">
        <v>1069</v>
      </c>
      <c r="H5146" s="3" t="s">
        <v>471</v>
      </c>
    </row>
    <row r="5147" spans="5:8">
      <c r="E5147" t="str">
        <f t="shared" si="80"/>
        <v>1</v>
      </c>
      <c r="G5147" s="3" t="s">
        <v>1069</v>
      </c>
      <c r="H5147" s="3" t="s">
        <v>472</v>
      </c>
    </row>
    <row r="5148" spans="5:8">
      <c r="E5148" t="str">
        <f t="shared" si="80"/>
        <v>1</v>
      </c>
      <c r="G5148" s="3" t="s">
        <v>1069</v>
      </c>
      <c r="H5148" s="3" t="s">
        <v>473</v>
      </c>
    </row>
    <row r="5149" spans="5:8">
      <c r="E5149" t="str">
        <f t="shared" si="80"/>
        <v>1</v>
      </c>
      <c r="G5149" s="3" t="s">
        <v>1069</v>
      </c>
      <c r="H5149" s="3" t="s">
        <v>474</v>
      </c>
    </row>
    <row r="5150" spans="5:8">
      <c r="E5150" t="str">
        <f t="shared" si="80"/>
        <v>1</v>
      </c>
      <c r="G5150" s="3" t="s">
        <v>1069</v>
      </c>
      <c r="H5150" s="3" t="s">
        <v>475</v>
      </c>
    </row>
    <row r="5151" spans="5:8">
      <c r="E5151" t="str">
        <f t="shared" si="80"/>
        <v>1</v>
      </c>
      <c r="G5151" s="3" t="s">
        <v>1069</v>
      </c>
      <c r="H5151" s="3" t="s">
        <v>476</v>
      </c>
    </row>
    <row r="5152" spans="5:8">
      <c r="E5152" t="str">
        <f t="shared" si="80"/>
        <v>1</v>
      </c>
      <c r="G5152" s="3" t="s">
        <v>1069</v>
      </c>
      <c r="H5152" s="3" t="s">
        <v>477</v>
      </c>
    </row>
    <row r="5153" spans="5:8">
      <c r="E5153" t="str">
        <f t="shared" si="80"/>
        <v>1</v>
      </c>
      <c r="G5153" s="3" t="s">
        <v>1069</v>
      </c>
      <c r="H5153" s="3" t="s">
        <v>478</v>
      </c>
    </row>
    <row r="5154" spans="5:8">
      <c r="E5154" t="str">
        <f t="shared" si="80"/>
        <v>1</v>
      </c>
      <c r="G5154" s="3" t="s">
        <v>1069</v>
      </c>
      <c r="H5154" s="3" t="s">
        <v>479</v>
      </c>
    </row>
    <row r="5155" spans="5:8">
      <c r="E5155" t="str">
        <f t="shared" si="80"/>
        <v>1</v>
      </c>
      <c r="G5155" s="3" t="s">
        <v>1069</v>
      </c>
      <c r="H5155" s="3" t="s">
        <v>480</v>
      </c>
    </row>
    <row r="5156" spans="5:8">
      <c r="E5156" t="str">
        <f t="shared" si="80"/>
        <v>1</v>
      </c>
      <c r="G5156" s="3" t="s">
        <v>1069</v>
      </c>
      <c r="H5156" s="3" t="s">
        <v>481</v>
      </c>
    </row>
    <row r="5157" spans="5:8">
      <c r="E5157" t="str">
        <f t="shared" si="80"/>
        <v>1</v>
      </c>
      <c r="G5157" s="3" t="s">
        <v>1069</v>
      </c>
      <c r="H5157" s="3" t="s">
        <v>482</v>
      </c>
    </row>
    <row r="5158" spans="5:8">
      <c r="E5158" t="str">
        <f t="shared" si="80"/>
        <v>1</v>
      </c>
      <c r="G5158" s="3" t="s">
        <v>1069</v>
      </c>
      <c r="H5158" s="3" t="s">
        <v>483</v>
      </c>
    </row>
    <row r="5159" spans="5:8">
      <c r="E5159" t="str">
        <f t="shared" si="80"/>
        <v>1</v>
      </c>
      <c r="G5159" s="3" t="s">
        <v>1069</v>
      </c>
      <c r="H5159" s="3" t="s">
        <v>484</v>
      </c>
    </row>
    <row r="5160" spans="5:8">
      <c r="E5160" t="str">
        <f t="shared" si="80"/>
        <v>1</v>
      </c>
      <c r="G5160" s="3" t="s">
        <v>1069</v>
      </c>
      <c r="H5160" s="3" t="s">
        <v>485</v>
      </c>
    </row>
    <row r="5161" spans="5:8">
      <c r="E5161" t="str">
        <f t="shared" si="80"/>
        <v>1</v>
      </c>
      <c r="G5161" s="3" t="s">
        <v>1069</v>
      </c>
      <c r="H5161" s="3" t="s">
        <v>486</v>
      </c>
    </row>
    <row r="5162" spans="5:8">
      <c r="E5162" t="str">
        <f t="shared" si="80"/>
        <v>1</v>
      </c>
      <c r="G5162" s="3" t="s">
        <v>1069</v>
      </c>
      <c r="H5162" s="3" t="s">
        <v>487</v>
      </c>
    </row>
    <row r="5163" spans="5:8">
      <c r="E5163" t="str">
        <f t="shared" si="80"/>
        <v>1</v>
      </c>
      <c r="G5163" s="3" t="s">
        <v>1069</v>
      </c>
      <c r="H5163" s="3" t="s">
        <v>488</v>
      </c>
    </row>
    <row r="5164" spans="5:8">
      <c r="E5164" t="str">
        <f t="shared" si="80"/>
        <v>1</v>
      </c>
      <c r="G5164" s="3" t="s">
        <v>1069</v>
      </c>
      <c r="H5164" s="3" t="s">
        <v>489</v>
      </c>
    </row>
    <row r="5165" spans="5:8">
      <c r="E5165" t="str">
        <f t="shared" si="80"/>
        <v>1</v>
      </c>
      <c r="G5165" s="3" t="s">
        <v>1069</v>
      </c>
      <c r="H5165" s="3" t="s">
        <v>490</v>
      </c>
    </row>
    <row r="5166" spans="5:8">
      <c r="E5166" t="str">
        <f t="shared" si="80"/>
        <v>1</v>
      </c>
      <c r="G5166" s="3" t="s">
        <v>1069</v>
      </c>
      <c r="H5166" s="3" t="s">
        <v>491</v>
      </c>
    </row>
    <row r="5167" spans="5:8">
      <c r="E5167" t="str">
        <f t="shared" si="80"/>
        <v>1</v>
      </c>
      <c r="G5167" s="3" t="s">
        <v>1069</v>
      </c>
      <c r="H5167" s="3" t="s">
        <v>492</v>
      </c>
    </row>
    <row r="5168" spans="5:8">
      <c r="E5168" t="str">
        <f t="shared" si="80"/>
        <v>1</v>
      </c>
      <c r="G5168" s="3" t="s">
        <v>1069</v>
      </c>
      <c r="H5168" s="3" t="s">
        <v>493</v>
      </c>
    </row>
    <row r="5169" spans="5:8">
      <c r="E5169" t="str">
        <f t="shared" si="80"/>
        <v>1</v>
      </c>
      <c r="G5169" s="3" t="s">
        <v>1069</v>
      </c>
      <c r="H5169" s="3" t="s">
        <v>494</v>
      </c>
    </row>
    <row r="5170" spans="5:8">
      <c r="E5170" t="str">
        <f t="shared" si="80"/>
        <v>1</v>
      </c>
      <c r="G5170" s="3" t="s">
        <v>1069</v>
      </c>
      <c r="H5170" s="3" t="s">
        <v>495</v>
      </c>
    </row>
    <row r="5171" spans="5:8">
      <c r="E5171" t="str">
        <f t="shared" si="80"/>
        <v>1</v>
      </c>
      <c r="G5171" s="3" t="s">
        <v>1069</v>
      </c>
      <c r="H5171" s="3" t="s">
        <v>496</v>
      </c>
    </row>
    <row r="5172" spans="5:8">
      <c r="E5172" t="str">
        <f t="shared" si="80"/>
        <v>1</v>
      </c>
      <c r="G5172" s="3" t="s">
        <v>1069</v>
      </c>
      <c r="H5172" s="3" t="s">
        <v>497</v>
      </c>
    </row>
    <row r="5173" spans="5:8">
      <c r="E5173" t="str">
        <f t="shared" si="80"/>
        <v>1</v>
      </c>
      <c r="G5173" s="3" t="s">
        <v>1069</v>
      </c>
      <c r="H5173" s="3" t="s">
        <v>498</v>
      </c>
    </row>
    <row r="5174" spans="5:8">
      <c r="E5174" t="str">
        <f t="shared" si="80"/>
        <v>1</v>
      </c>
      <c r="G5174" s="3" t="s">
        <v>1069</v>
      </c>
      <c r="H5174" s="3" t="s">
        <v>499</v>
      </c>
    </row>
    <row r="5175" spans="5:8">
      <c r="E5175" t="str">
        <f t="shared" si="80"/>
        <v>1</v>
      </c>
      <c r="G5175" s="3" t="s">
        <v>1069</v>
      </c>
      <c r="H5175" s="3" t="s">
        <v>500</v>
      </c>
    </row>
    <row r="5176" spans="5:8">
      <c r="E5176" t="str">
        <f t="shared" si="80"/>
        <v>1</v>
      </c>
      <c r="G5176" s="3" t="s">
        <v>1069</v>
      </c>
      <c r="H5176" s="3" t="s">
        <v>501</v>
      </c>
    </row>
    <row r="5177" spans="5:8">
      <c r="E5177" t="str">
        <f t="shared" si="80"/>
        <v>1</v>
      </c>
      <c r="G5177" s="3" t="s">
        <v>1069</v>
      </c>
      <c r="H5177" s="3" t="s">
        <v>502</v>
      </c>
    </row>
    <row r="5178" spans="5:8">
      <c r="E5178" t="str">
        <f t="shared" si="80"/>
        <v>1</v>
      </c>
      <c r="G5178" s="3" t="s">
        <v>1069</v>
      </c>
      <c r="H5178" s="3" t="s">
        <v>503</v>
      </c>
    </row>
    <row r="5179" spans="5:8">
      <c r="E5179" t="str">
        <f t="shared" si="80"/>
        <v>1</v>
      </c>
      <c r="G5179" s="3" t="s">
        <v>1069</v>
      </c>
      <c r="H5179" s="3" t="s">
        <v>504</v>
      </c>
    </row>
    <row r="5180" spans="5:8">
      <c r="E5180" t="str">
        <f t="shared" si="80"/>
        <v>1</v>
      </c>
      <c r="G5180" s="3" t="s">
        <v>1069</v>
      </c>
      <c r="H5180" s="3" t="s">
        <v>505</v>
      </c>
    </row>
    <row r="5181" spans="5:8">
      <c r="E5181" t="str">
        <f t="shared" si="80"/>
        <v>1</v>
      </c>
      <c r="G5181" s="3" t="s">
        <v>1069</v>
      </c>
      <c r="H5181" s="3" t="s">
        <v>506</v>
      </c>
    </row>
    <row r="5182" spans="5:8">
      <c r="E5182" t="str">
        <f t="shared" si="80"/>
        <v>1</v>
      </c>
      <c r="G5182" s="3" t="s">
        <v>1069</v>
      </c>
      <c r="H5182" s="3" t="s">
        <v>507</v>
      </c>
    </row>
    <row r="5183" spans="5:8">
      <c r="E5183" t="str">
        <f t="shared" si="80"/>
        <v>1</v>
      </c>
      <c r="G5183" s="3" t="s">
        <v>1069</v>
      </c>
      <c r="H5183" s="3" t="s">
        <v>508</v>
      </c>
    </row>
    <row r="5184" spans="5:8">
      <c r="E5184" t="str">
        <f t="shared" si="80"/>
        <v>1</v>
      </c>
      <c r="G5184" s="3" t="s">
        <v>1069</v>
      </c>
      <c r="H5184" s="3" t="s">
        <v>509</v>
      </c>
    </row>
    <row r="5185" spans="5:8">
      <c r="E5185" t="str">
        <f t="shared" si="80"/>
        <v>1</v>
      </c>
      <c r="G5185" s="3" t="s">
        <v>1069</v>
      </c>
      <c r="H5185" s="3" t="s">
        <v>510</v>
      </c>
    </row>
    <row r="5186" spans="5:8">
      <c r="E5186" t="str">
        <f t="shared" si="80"/>
        <v>1</v>
      </c>
      <c r="G5186" s="3" t="s">
        <v>1069</v>
      </c>
      <c r="H5186" s="3" t="s">
        <v>511</v>
      </c>
    </row>
    <row r="5187" spans="5:8">
      <c r="E5187" t="str">
        <f t="shared" si="80"/>
        <v>1</v>
      </c>
      <c r="G5187" s="3" t="s">
        <v>1069</v>
      </c>
      <c r="H5187" s="3" t="s">
        <v>512</v>
      </c>
    </row>
    <row r="5188" spans="5:8">
      <c r="E5188" t="str">
        <f t="shared" ref="E5188:E5251" si="81">RIGHT(H5188,1)</f>
        <v>1</v>
      </c>
      <c r="G5188" s="3" t="s">
        <v>1069</v>
      </c>
      <c r="H5188" s="3" t="s">
        <v>513</v>
      </c>
    </row>
    <row r="5189" spans="5:8">
      <c r="E5189" t="str">
        <f t="shared" si="81"/>
        <v>1</v>
      </c>
      <c r="G5189" s="3" t="s">
        <v>1069</v>
      </c>
      <c r="H5189" s="3" t="s">
        <v>514</v>
      </c>
    </row>
    <row r="5190" spans="5:8">
      <c r="E5190" t="str">
        <f t="shared" si="81"/>
        <v>1</v>
      </c>
      <c r="G5190" s="3" t="s">
        <v>1069</v>
      </c>
      <c r="H5190" s="3" t="s">
        <v>515</v>
      </c>
    </row>
    <row r="5191" spans="5:8">
      <c r="E5191" t="str">
        <f t="shared" si="81"/>
        <v>1</v>
      </c>
      <c r="G5191" s="3" t="s">
        <v>1069</v>
      </c>
      <c r="H5191" s="3" t="s">
        <v>516</v>
      </c>
    </row>
    <row r="5192" spans="5:8">
      <c r="E5192" t="str">
        <f t="shared" si="81"/>
        <v>1</v>
      </c>
      <c r="G5192" s="3" t="s">
        <v>1069</v>
      </c>
      <c r="H5192" s="3" t="s">
        <v>517</v>
      </c>
    </row>
    <row r="5193" spans="5:8">
      <c r="E5193" t="str">
        <f t="shared" si="81"/>
        <v>1</v>
      </c>
      <c r="G5193" s="3" t="s">
        <v>1069</v>
      </c>
      <c r="H5193" s="3" t="s">
        <v>518</v>
      </c>
    </row>
    <row r="5194" spans="5:8">
      <c r="E5194" t="str">
        <f t="shared" si="81"/>
        <v>1</v>
      </c>
      <c r="G5194" s="3" t="s">
        <v>1069</v>
      </c>
      <c r="H5194" s="3" t="s">
        <v>519</v>
      </c>
    </row>
    <row r="5195" spans="5:8">
      <c r="E5195" t="str">
        <f t="shared" si="81"/>
        <v>1</v>
      </c>
      <c r="G5195" s="3" t="s">
        <v>1069</v>
      </c>
      <c r="H5195" s="3" t="s">
        <v>520</v>
      </c>
    </row>
    <row r="5196" spans="5:8">
      <c r="E5196" t="str">
        <f t="shared" si="81"/>
        <v>1</v>
      </c>
      <c r="G5196" s="3" t="s">
        <v>1069</v>
      </c>
      <c r="H5196" s="3" t="s">
        <v>521</v>
      </c>
    </row>
    <row r="5197" spans="5:8">
      <c r="E5197" t="str">
        <f t="shared" si="81"/>
        <v>1</v>
      </c>
      <c r="G5197" s="3" t="s">
        <v>1069</v>
      </c>
      <c r="H5197" s="3" t="s">
        <v>522</v>
      </c>
    </row>
    <row r="5198" spans="5:8">
      <c r="E5198" t="str">
        <f t="shared" si="81"/>
        <v>1</v>
      </c>
      <c r="G5198" s="3" t="s">
        <v>1069</v>
      </c>
      <c r="H5198" s="3" t="s">
        <v>523</v>
      </c>
    </row>
    <row r="5199" spans="5:8">
      <c r="E5199" t="str">
        <f t="shared" si="81"/>
        <v>1</v>
      </c>
      <c r="G5199" s="3" t="s">
        <v>1069</v>
      </c>
      <c r="H5199" s="3" t="s">
        <v>524</v>
      </c>
    </row>
    <row r="5200" spans="5:8">
      <c r="E5200" t="str">
        <f t="shared" si="81"/>
        <v>1</v>
      </c>
      <c r="G5200" s="3" t="s">
        <v>1069</v>
      </c>
      <c r="H5200" s="3" t="s">
        <v>525</v>
      </c>
    </row>
    <row r="5201" spans="5:8">
      <c r="E5201" t="str">
        <f t="shared" si="81"/>
        <v>1</v>
      </c>
      <c r="G5201" s="3" t="s">
        <v>1069</v>
      </c>
      <c r="H5201" s="3" t="s">
        <v>526</v>
      </c>
    </row>
    <row r="5202" spans="5:8">
      <c r="E5202" t="str">
        <f t="shared" si="81"/>
        <v>1</v>
      </c>
      <c r="G5202" s="3" t="s">
        <v>1069</v>
      </c>
      <c r="H5202" s="3" t="s">
        <v>527</v>
      </c>
    </row>
    <row r="5203" spans="5:8">
      <c r="E5203" t="str">
        <f t="shared" si="81"/>
        <v>1</v>
      </c>
      <c r="G5203" s="3" t="s">
        <v>1069</v>
      </c>
      <c r="H5203" s="3" t="s">
        <v>528</v>
      </c>
    </row>
    <row r="5204" spans="5:8">
      <c r="E5204" t="str">
        <f t="shared" si="81"/>
        <v>1</v>
      </c>
      <c r="G5204" s="3" t="s">
        <v>1069</v>
      </c>
      <c r="H5204" s="3" t="s">
        <v>529</v>
      </c>
    </row>
    <row r="5205" spans="5:8">
      <c r="E5205" t="str">
        <f t="shared" si="81"/>
        <v>1</v>
      </c>
      <c r="G5205" s="3" t="s">
        <v>1069</v>
      </c>
      <c r="H5205" s="3" t="s">
        <v>530</v>
      </c>
    </row>
    <row r="5206" spans="5:8">
      <c r="E5206" t="str">
        <f t="shared" si="81"/>
        <v>1</v>
      </c>
      <c r="G5206" s="3" t="s">
        <v>1069</v>
      </c>
      <c r="H5206" s="3" t="s">
        <v>531</v>
      </c>
    </row>
    <row r="5207" spans="5:8">
      <c r="E5207" t="str">
        <f t="shared" si="81"/>
        <v>1</v>
      </c>
      <c r="G5207" s="3" t="s">
        <v>1069</v>
      </c>
      <c r="H5207" s="3" t="s">
        <v>532</v>
      </c>
    </row>
    <row r="5208" spans="5:8">
      <c r="E5208" t="str">
        <f t="shared" si="81"/>
        <v>1</v>
      </c>
      <c r="G5208" s="3" t="s">
        <v>1069</v>
      </c>
      <c r="H5208" s="3" t="s">
        <v>533</v>
      </c>
    </row>
    <row r="5209" spans="5:8">
      <c r="E5209" t="str">
        <f t="shared" si="81"/>
        <v>1</v>
      </c>
      <c r="G5209" s="3" t="s">
        <v>1069</v>
      </c>
      <c r="H5209" s="3" t="s">
        <v>534</v>
      </c>
    </row>
    <row r="5210" spans="5:8">
      <c r="E5210" t="str">
        <f t="shared" si="81"/>
        <v>1</v>
      </c>
      <c r="G5210" s="3" t="s">
        <v>1069</v>
      </c>
      <c r="H5210" s="3" t="s">
        <v>535</v>
      </c>
    </row>
    <row r="5211" spans="5:8">
      <c r="E5211" t="str">
        <f t="shared" si="81"/>
        <v>1</v>
      </c>
      <c r="G5211" s="3" t="s">
        <v>1069</v>
      </c>
      <c r="H5211" s="3" t="s">
        <v>536</v>
      </c>
    </row>
    <row r="5212" spans="5:8">
      <c r="E5212" t="str">
        <f t="shared" si="81"/>
        <v>1</v>
      </c>
      <c r="G5212" s="3" t="s">
        <v>1069</v>
      </c>
      <c r="H5212" s="3" t="s">
        <v>537</v>
      </c>
    </row>
    <row r="5213" spans="5:8">
      <c r="E5213" t="str">
        <f t="shared" si="81"/>
        <v>1</v>
      </c>
      <c r="G5213" s="3" t="s">
        <v>1069</v>
      </c>
      <c r="H5213" s="3" t="s">
        <v>538</v>
      </c>
    </row>
    <row r="5214" spans="5:8">
      <c r="E5214" t="str">
        <f t="shared" si="81"/>
        <v>1</v>
      </c>
      <c r="G5214" s="3" t="s">
        <v>1069</v>
      </c>
      <c r="H5214" s="3" t="s">
        <v>539</v>
      </c>
    </row>
    <row r="5215" spans="5:8">
      <c r="E5215" t="str">
        <f t="shared" si="81"/>
        <v>1</v>
      </c>
      <c r="G5215" s="3" t="s">
        <v>1069</v>
      </c>
      <c r="H5215" s="3" t="s">
        <v>540</v>
      </c>
    </row>
    <row r="5216" spans="5:8">
      <c r="E5216" t="str">
        <f t="shared" si="81"/>
        <v>1</v>
      </c>
      <c r="G5216" s="3" t="s">
        <v>1069</v>
      </c>
      <c r="H5216" s="3" t="s">
        <v>541</v>
      </c>
    </row>
    <row r="5217" spans="5:8">
      <c r="E5217" t="str">
        <f t="shared" si="81"/>
        <v>2</v>
      </c>
      <c r="G5217" s="3" t="s">
        <v>1069</v>
      </c>
      <c r="H5217" s="3" t="s">
        <v>542</v>
      </c>
    </row>
    <row r="5218" spans="5:8">
      <c r="E5218" t="str">
        <f t="shared" si="81"/>
        <v>2</v>
      </c>
      <c r="G5218" s="3" t="s">
        <v>1069</v>
      </c>
      <c r="H5218" s="3" t="s">
        <v>543</v>
      </c>
    </row>
    <row r="5219" spans="5:8">
      <c r="E5219" t="str">
        <f t="shared" si="81"/>
        <v>2</v>
      </c>
      <c r="G5219" s="3" t="s">
        <v>1069</v>
      </c>
      <c r="H5219" s="3" t="s">
        <v>544</v>
      </c>
    </row>
    <row r="5220" spans="5:8">
      <c r="E5220" t="str">
        <f t="shared" si="81"/>
        <v>2</v>
      </c>
      <c r="G5220" s="3" t="s">
        <v>1069</v>
      </c>
      <c r="H5220" s="3" t="s">
        <v>545</v>
      </c>
    </row>
    <row r="5221" spans="5:8">
      <c r="E5221" t="str">
        <f t="shared" si="81"/>
        <v>2</v>
      </c>
      <c r="G5221" s="3" t="s">
        <v>1069</v>
      </c>
      <c r="H5221" s="3" t="s">
        <v>546</v>
      </c>
    </row>
    <row r="5222" spans="5:8">
      <c r="E5222" t="str">
        <f t="shared" si="81"/>
        <v>2</v>
      </c>
      <c r="G5222" s="3" t="s">
        <v>1069</v>
      </c>
      <c r="H5222" s="3" t="s">
        <v>547</v>
      </c>
    </row>
    <row r="5223" spans="5:8">
      <c r="E5223" t="str">
        <f t="shared" si="81"/>
        <v>2</v>
      </c>
      <c r="G5223" s="3" t="s">
        <v>1069</v>
      </c>
      <c r="H5223" s="3" t="s">
        <v>548</v>
      </c>
    </row>
    <row r="5224" spans="5:8">
      <c r="E5224" t="str">
        <f t="shared" si="81"/>
        <v>2</v>
      </c>
      <c r="G5224" s="3" t="s">
        <v>1069</v>
      </c>
      <c r="H5224" s="3" t="s">
        <v>549</v>
      </c>
    </row>
    <row r="5225" spans="5:8">
      <c r="E5225" t="str">
        <f t="shared" si="81"/>
        <v>2</v>
      </c>
      <c r="G5225" s="3" t="s">
        <v>1069</v>
      </c>
      <c r="H5225" s="3" t="s">
        <v>550</v>
      </c>
    </row>
    <row r="5226" spans="5:8">
      <c r="E5226" t="str">
        <f t="shared" si="81"/>
        <v>2</v>
      </c>
      <c r="G5226" s="3" t="s">
        <v>1069</v>
      </c>
      <c r="H5226" s="3" t="s">
        <v>551</v>
      </c>
    </row>
    <row r="5227" spans="5:8">
      <c r="E5227" t="str">
        <f t="shared" si="81"/>
        <v>2</v>
      </c>
      <c r="G5227" s="3" t="s">
        <v>1069</v>
      </c>
      <c r="H5227" s="3" t="s">
        <v>552</v>
      </c>
    </row>
    <row r="5228" spans="5:8">
      <c r="E5228" t="str">
        <f t="shared" si="81"/>
        <v>2</v>
      </c>
      <c r="G5228" s="3" t="s">
        <v>1069</v>
      </c>
      <c r="H5228" s="3" t="s">
        <v>553</v>
      </c>
    </row>
    <row r="5229" spans="5:8">
      <c r="E5229" t="str">
        <f t="shared" si="81"/>
        <v>2</v>
      </c>
      <c r="G5229" s="3" t="s">
        <v>1069</v>
      </c>
      <c r="H5229" s="3" t="s">
        <v>554</v>
      </c>
    </row>
    <row r="5230" spans="5:8">
      <c r="E5230" t="str">
        <f t="shared" si="81"/>
        <v>2</v>
      </c>
      <c r="G5230" s="3" t="s">
        <v>1069</v>
      </c>
      <c r="H5230" s="3" t="s">
        <v>555</v>
      </c>
    </row>
    <row r="5231" spans="5:8">
      <c r="E5231" t="str">
        <f t="shared" si="81"/>
        <v>2</v>
      </c>
      <c r="G5231" s="3" t="s">
        <v>1069</v>
      </c>
      <c r="H5231" s="3" t="s">
        <v>556</v>
      </c>
    </row>
    <row r="5232" spans="5:8">
      <c r="E5232" t="str">
        <f t="shared" si="81"/>
        <v>2</v>
      </c>
      <c r="G5232" s="3" t="s">
        <v>1069</v>
      </c>
      <c r="H5232" s="3" t="s">
        <v>557</v>
      </c>
    </row>
    <row r="5233" spans="5:8">
      <c r="E5233" t="str">
        <f t="shared" si="81"/>
        <v>2</v>
      </c>
      <c r="G5233" s="3" t="s">
        <v>1069</v>
      </c>
      <c r="H5233" s="3" t="s">
        <v>558</v>
      </c>
    </row>
    <row r="5234" spans="5:8">
      <c r="E5234" t="str">
        <f t="shared" si="81"/>
        <v>2</v>
      </c>
      <c r="G5234" s="3" t="s">
        <v>1069</v>
      </c>
      <c r="H5234" s="3" t="s">
        <v>559</v>
      </c>
    </row>
    <row r="5235" spans="5:8">
      <c r="E5235" t="str">
        <f t="shared" si="81"/>
        <v>2</v>
      </c>
      <c r="G5235" s="3" t="s">
        <v>1069</v>
      </c>
      <c r="H5235" s="3" t="s">
        <v>560</v>
      </c>
    </row>
    <row r="5236" spans="5:8">
      <c r="E5236" t="str">
        <f t="shared" si="81"/>
        <v>2</v>
      </c>
      <c r="G5236" s="3" t="s">
        <v>1069</v>
      </c>
      <c r="H5236" s="3" t="s">
        <v>561</v>
      </c>
    </row>
    <row r="5237" spans="5:8">
      <c r="E5237" t="str">
        <f t="shared" si="81"/>
        <v>2</v>
      </c>
      <c r="G5237" s="3" t="s">
        <v>1069</v>
      </c>
      <c r="H5237" s="3" t="s">
        <v>562</v>
      </c>
    </row>
    <row r="5238" spans="5:8">
      <c r="E5238" t="str">
        <f t="shared" si="81"/>
        <v>2</v>
      </c>
      <c r="G5238" s="3" t="s">
        <v>1069</v>
      </c>
      <c r="H5238" s="3" t="s">
        <v>563</v>
      </c>
    </row>
    <row r="5239" spans="5:8">
      <c r="E5239" t="str">
        <f t="shared" si="81"/>
        <v>2</v>
      </c>
      <c r="G5239" s="3" t="s">
        <v>1069</v>
      </c>
      <c r="H5239" s="3" t="s">
        <v>564</v>
      </c>
    </row>
    <row r="5240" spans="5:8">
      <c r="E5240" t="str">
        <f t="shared" si="81"/>
        <v>2</v>
      </c>
      <c r="G5240" s="3" t="s">
        <v>1069</v>
      </c>
      <c r="H5240" s="3" t="s">
        <v>565</v>
      </c>
    </row>
    <row r="5241" spans="5:8">
      <c r="E5241" t="str">
        <f t="shared" si="81"/>
        <v>2</v>
      </c>
      <c r="G5241" s="3" t="s">
        <v>1069</v>
      </c>
      <c r="H5241" s="3" t="s">
        <v>566</v>
      </c>
    </row>
    <row r="5242" spans="5:8">
      <c r="E5242" t="str">
        <f t="shared" si="81"/>
        <v>2</v>
      </c>
      <c r="G5242" s="3" t="s">
        <v>1069</v>
      </c>
      <c r="H5242" s="3" t="s">
        <v>567</v>
      </c>
    </row>
    <row r="5243" spans="5:8">
      <c r="E5243" t="str">
        <f t="shared" si="81"/>
        <v>2</v>
      </c>
      <c r="G5243" s="3" t="s">
        <v>1069</v>
      </c>
      <c r="H5243" s="3" t="s">
        <v>568</v>
      </c>
    </row>
    <row r="5244" spans="5:8">
      <c r="E5244" t="str">
        <f t="shared" si="81"/>
        <v>2</v>
      </c>
      <c r="G5244" s="3" t="s">
        <v>1069</v>
      </c>
      <c r="H5244" s="3" t="s">
        <v>569</v>
      </c>
    </row>
    <row r="5245" spans="5:8">
      <c r="E5245" t="str">
        <f t="shared" si="81"/>
        <v>2</v>
      </c>
      <c r="G5245" s="3" t="s">
        <v>1069</v>
      </c>
      <c r="H5245" s="3" t="s">
        <v>570</v>
      </c>
    </row>
    <row r="5246" spans="5:8">
      <c r="E5246" t="str">
        <f t="shared" si="81"/>
        <v>2</v>
      </c>
      <c r="G5246" s="3" t="s">
        <v>1069</v>
      </c>
      <c r="H5246" s="3" t="s">
        <v>571</v>
      </c>
    </row>
    <row r="5247" spans="5:8">
      <c r="E5247" t="str">
        <f t="shared" si="81"/>
        <v>2</v>
      </c>
      <c r="G5247" s="3" t="s">
        <v>1069</v>
      </c>
      <c r="H5247" s="3" t="s">
        <v>572</v>
      </c>
    </row>
    <row r="5248" spans="5:8">
      <c r="E5248" t="str">
        <f t="shared" si="81"/>
        <v>2</v>
      </c>
      <c r="G5248" s="3" t="s">
        <v>1069</v>
      </c>
      <c r="H5248" s="3" t="s">
        <v>573</v>
      </c>
    </row>
    <row r="5249" spans="5:8">
      <c r="E5249" t="str">
        <f t="shared" si="81"/>
        <v>2</v>
      </c>
      <c r="G5249" s="3" t="s">
        <v>1069</v>
      </c>
      <c r="H5249" s="3" t="s">
        <v>574</v>
      </c>
    </row>
    <row r="5250" spans="5:8">
      <c r="E5250" t="str">
        <f t="shared" si="81"/>
        <v>2</v>
      </c>
      <c r="G5250" s="3" t="s">
        <v>1069</v>
      </c>
      <c r="H5250" s="3" t="s">
        <v>575</v>
      </c>
    </row>
    <row r="5251" spans="5:8">
      <c r="E5251" t="str">
        <f t="shared" si="81"/>
        <v>2</v>
      </c>
      <c r="G5251" s="3" t="s">
        <v>1069</v>
      </c>
      <c r="H5251" s="3" t="s">
        <v>576</v>
      </c>
    </row>
    <row r="5252" spans="5:8">
      <c r="E5252" t="str">
        <f t="shared" ref="E5252:E5315" si="82">RIGHT(H5252,1)</f>
        <v>2</v>
      </c>
      <c r="G5252" s="3" t="s">
        <v>1069</v>
      </c>
      <c r="H5252" s="3" t="s">
        <v>577</v>
      </c>
    </row>
    <row r="5253" spans="5:8">
      <c r="E5253" t="str">
        <f t="shared" si="82"/>
        <v>2</v>
      </c>
      <c r="G5253" s="3" t="s">
        <v>1069</v>
      </c>
      <c r="H5253" s="3" t="s">
        <v>578</v>
      </c>
    </row>
    <row r="5254" spans="5:8">
      <c r="E5254" t="str">
        <f t="shared" si="82"/>
        <v>2</v>
      </c>
      <c r="G5254" s="3" t="s">
        <v>1069</v>
      </c>
      <c r="H5254" s="3" t="s">
        <v>579</v>
      </c>
    </row>
    <row r="5255" spans="5:8">
      <c r="E5255" t="str">
        <f t="shared" si="82"/>
        <v>2</v>
      </c>
      <c r="G5255" s="3" t="s">
        <v>1069</v>
      </c>
      <c r="H5255" s="3" t="s">
        <v>580</v>
      </c>
    </row>
    <row r="5256" spans="5:8">
      <c r="E5256" t="str">
        <f t="shared" si="82"/>
        <v>2</v>
      </c>
      <c r="G5256" s="3" t="s">
        <v>1069</v>
      </c>
      <c r="H5256" s="3" t="s">
        <v>581</v>
      </c>
    </row>
    <row r="5257" spans="5:8">
      <c r="E5257" t="str">
        <f t="shared" si="82"/>
        <v>2</v>
      </c>
      <c r="G5257" s="3" t="s">
        <v>1069</v>
      </c>
      <c r="H5257" s="3" t="s">
        <v>582</v>
      </c>
    </row>
    <row r="5258" spans="5:8">
      <c r="E5258" t="str">
        <f t="shared" si="82"/>
        <v>2</v>
      </c>
      <c r="G5258" s="3" t="s">
        <v>1069</v>
      </c>
      <c r="H5258" s="3" t="s">
        <v>583</v>
      </c>
    </row>
    <row r="5259" spans="5:8">
      <c r="E5259" t="str">
        <f t="shared" si="82"/>
        <v>2</v>
      </c>
      <c r="G5259" s="3" t="s">
        <v>1069</v>
      </c>
      <c r="H5259" s="3" t="s">
        <v>584</v>
      </c>
    </row>
    <row r="5260" spans="5:8">
      <c r="E5260" t="str">
        <f t="shared" si="82"/>
        <v>2</v>
      </c>
      <c r="G5260" s="3" t="s">
        <v>1069</v>
      </c>
      <c r="H5260" s="3" t="s">
        <v>585</v>
      </c>
    </row>
    <row r="5261" spans="5:8">
      <c r="E5261" t="str">
        <f t="shared" si="82"/>
        <v>2</v>
      </c>
      <c r="G5261" s="3" t="s">
        <v>1069</v>
      </c>
      <c r="H5261" s="3" t="s">
        <v>586</v>
      </c>
    </row>
    <row r="5262" spans="5:8">
      <c r="E5262" t="str">
        <f t="shared" si="82"/>
        <v>2</v>
      </c>
      <c r="G5262" s="3" t="s">
        <v>1069</v>
      </c>
      <c r="H5262" s="3" t="s">
        <v>587</v>
      </c>
    </row>
    <row r="5263" spans="5:8">
      <c r="E5263" t="str">
        <f t="shared" si="82"/>
        <v>2</v>
      </c>
      <c r="G5263" s="3" t="s">
        <v>1069</v>
      </c>
      <c r="H5263" s="3" t="s">
        <v>588</v>
      </c>
    </row>
    <row r="5264" spans="5:8">
      <c r="E5264" t="str">
        <f t="shared" si="82"/>
        <v>2</v>
      </c>
      <c r="G5264" s="3" t="s">
        <v>1069</v>
      </c>
      <c r="H5264" s="3" t="s">
        <v>589</v>
      </c>
    </row>
    <row r="5265" spans="5:8">
      <c r="E5265" t="str">
        <f t="shared" si="82"/>
        <v>2</v>
      </c>
      <c r="G5265" s="3" t="s">
        <v>1069</v>
      </c>
      <c r="H5265" s="3" t="s">
        <v>590</v>
      </c>
    </row>
    <row r="5266" spans="5:8">
      <c r="E5266" t="str">
        <f t="shared" si="82"/>
        <v>2</v>
      </c>
      <c r="G5266" s="3" t="s">
        <v>1069</v>
      </c>
      <c r="H5266" s="3" t="s">
        <v>591</v>
      </c>
    </row>
    <row r="5267" spans="5:8">
      <c r="E5267" t="str">
        <f t="shared" si="82"/>
        <v>2</v>
      </c>
      <c r="G5267" s="3" t="s">
        <v>1069</v>
      </c>
      <c r="H5267" s="3" t="s">
        <v>592</v>
      </c>
    </row>
    <row r="5268" spans="5:8">
      <c r="E5268" t="str">
        <f t="shared" si="82"/>
        <v>1</v>
      </c>
      <c r="G5268" s="3" t="s">
        <v>1069</v>
      </c>
      <c r="H5268" s="3" t="s">
        <v>593</v>
      </c>
    </row>
    <row r="5269" spans="5:8">
      <c r="E5269" t="str">
        <f t="shared" si="82"/>
        <v>1</v>
      </c>
      <c r="G5269" s="3" t="s">
        <v>1069</v>
      </c>
      <c r="H5269" s="3" t="s">
        <v>594</v>
      </c>
    </row>
    <row r="5270" spans="5:8">
      <c r="E5270" t="str">
        <f t="shared" si="82"/>
        <v>2</v>
      </c>
      <c r="G5270" s="3" t="s">
        <v>1069</v>
      </c>
      <c r="H5270" s="3" t="s">
        <v>595</v>
      </c>
    </row>
    <row r="5271" spans="5:8">
      <c r="E5271" t="str">
        <f t="shared" si="82"/>
        <v>2</v>
      </c>
      <c r="G5271" s="3" t="s">
        <v>1069</v>
      </c>
      <c r="H5271" s="3" t="s">
        <v>596</v>
      </c>
    </row>
    <row r="5272" spans="5:8">
      <c r="E5272" t="str">
        <f t="shared" si="82"/>
        <v>2</v>
      </c>
      <c r="G5272" s="3" t="s">
        <v>1069</v>
      </c>
      <c r="H5272" s="3" t="s">
        <v>597</v>
      </c>
    </row>
    <row r="5273" spans="5:8">
      <c r="E5273" t="str">
        <f t="shared" si="82"/>
        <v>1</v>
      </c>
      <c r="G5273" s="3" t="s">
        <v>1069</v>
      </c>
      <c r="H5273" s="3" t="s">
        <v>598</v>
      </c>
    </row>
    <row r="5274" spans="5:8">
      <c r="E5274" t="str">
        <f t="shared" si="82"/>
        <v>2</v>
      </c>
      <c r="G5274" s="3" t="s">
        <v>1069</v>
      </c>
      <c r="H5274" s="3" t="s">
        <v>599</v>
      </c>
    </row>
    <row r="5275" spans="5:8">
      <c r="E5275" t="str">
        <f t="shared" si="82"/>
        <v>2</v>
      </c>
      <c r="G5275" s="3" t="s">
        <v>1069</v>
      </c>
      <c r="H5275" s="3" t="s">
        <v>600</v>
      </c>
    </row>
    <row r="5276" spans="5:8">
      <c r="E5276" t="str">
        <f t="shared" si="82"/>
        <v>2</v>
      </c>
      <c r="G5276" s="3" t="s">
        <v>1069</v>
      </c>
      <c r="H5276" s="3" t="s">
        <v>601</v>
      </c>
    </row>
    <row r="5277" spans="5:8">
      <c r="E5277" t="str">
        <f t="shared" si="82"/>
        <v>2</v>
      </c>
      <c r="G5277" s="3" t="s">
        <v>1069</v>
      </c>
      <c r="H5277" s="3" t="s">
        <v>602</v>
      </c>
    </row>
    <row r="5278" spans="5:8">
      <c r="E5278" t="str">
        <f t="shared" si="82"/>
        <v>2</v>
      </c>
      <c r="G5278" s="3" t="s">
        <v>1069</v>
      </c>
      <c r="H5278" s="3" t="s">
        <v>603</v>
      </c>
    </row>
    <row r="5279" spans="5:8">
      <c r="E5279" t="str">
        <f t="shared" si="82"/>
        <v>1</v>
      </c>
      <c r="G5279" s="3" t="s">
        <v>1069</v>
      </c>
      <c r="H5279" s="3" t="s">
        <v>604</v>
      </c>
    </row>
    <row r="5280" spans="5:8">
      <c r="E5280" t="str">
        <f t="shared" si="82"/>
        <v>2</v>
      </c>
      <c r="G5280" s="3" t="s">
        <v>1069</v>
      </c>
      <c r="H5280" s="3" t="s">
        <v>605</v>
      </c>
    </row>
    <row r="5281" spans="5:8">
      <c r="E5281" t="str">
        <f t="shared" si="82"/>
        <v>2</v>
      </c>
      <c r="G5281" s="3" t="s">
        <v>1069</v>
      </c>
      <c r="H5281" s="3" t="s">
        <v>606</v>
      </c>
    </row>
    <row r="5282" spans="5:8">
      <c r="E5282" t="str">
        <f t="shared" si="82"/>
        <v>2</v>
      </c>
      <c r="G5282" s="3" t="s">
        <v>1069</v>
      </c>
      <c r="H5282" s="3" t="s">
        <v>607</v>
      </c>
    </row>
    <row r="5283" spans="5:8">
      <c r="E5283" t="str">
        <f t="shared" si="82"/>
        <v>2</v>
      </c>
      <c r="G5283" s="3" t="s">
        <v>1069</v>
      </c>
      <c r="H5283" s="3" t="s">
        <v>608</v>
      </c>
    </row>
    <row r="5284" spans="5:8">
      <c r="E5284" t="str">
        <f t="shared" si="82"/>
        <v>2</v>
      </c>
      <c r="G5284" s="3" t="s">
        <v>1069</v>
      </c>
      <c r="H5284" s="3" t="s">
        <v>609</v>
      </c>
    </row>
    <row r="5285" spans="5:8">
      <c r="E5285" t="str">
        <f t="shared" si="82"/>
        <v>2</v>
      </c>
      <c r="G5285" s="3" t="s">
        <v>1069</v>
      </c>
      <c r="H5285" s="3" t="s">
        <v>610</v>
      </c>
    </row>
    <row r="5286" spans="5:8">
      <c r="E5286" t="str">
        <f t="shared" si="82"/>
        <v>2</v>
      </c>
      <c r="G5286" s="3" t="s">
        <v>1069</v>
      </c>
      <c r="H5286" s="3" t="s">
        <v>611</v>
      </c>
    </row>
    <row r="5287" spans="5:8">
      <c r="E5287" t="str">
        <f t="shared" si="82"/>
        <v>2</v>
      </c>
      <c r="G5287" s="3" t="s">
        <v>1069</v>
      </c>
      <c r="H5287" s="3" t="s">
        <v>612</v>
      </c>
    </row>
    <row r="5288" spans="5:8">
      <c r="E5288" t="str">
        <f t="shared" si="82"/>
        <v>2</v>
      </c>
      <c r="G5288" s="3" t="s">
        <v>1069</v>
      </c>
      <c r="H5288" s="3" t="s">
        <v>613</v>
      </c>
    </row>
    <row r="5289" spans="5:8">
      <c r="E5289" t="str">
        <f t="shared" si="82"/>
        <v>2</v>
      </c>
      <c r="G5289" s="3" t="s">
        <v>1069</v>
      </c>
      <c r="H5289" s="3" t="s">
        <v>614</v>
      </c>
    </row>
    <row r="5290" spans="5:8">
      <c r="E5290" t="str">
        <f t="shared" si="82"/>
        <v>1</v>
      </c>
      <c r="G5290" s="3" t="s">
        <v>1069</v>
      </c>
      <c r="H5290" s="3" t="s">
        <v>615</v>
      </c>
    </row>
    <row r="5291" spans="5:8">
      <c r="E5291" t="str">
        <f t="shared" si="82"/>
        <v>1</v>
      </c>
      <c r="G5291" s="3" t="s">
        <v>1069</v>
      </c>
      <c r="H5291" s="3" t="s">
        <v>616</v>
      </c>
    </row>
    <row r="5292" spans="5:8">
      <c r="E5292" t="str">
        <f t="shared" si="82"/>
        <v>1</v>
      </c>
      <c r="G5292" s="3" t="s">
        <v>1069</v>
      </c>
      <c r="H5292" s="3" t="s">
        <v>617</v>
      </c>
    </row>
    <row r="5293" spans="5:8">
      <c r="E5293" t="str">
        <f t="shared" si="82"/>
        <v>1</v>
      </c>
      <c r="G5293" s="3" t="s">
        <v>1069</v>
      </c>
      <c r="H5293" s="3" t="s">
        <v>618</v>
      </c>
    </row>
    <row r="5294" spans="5:8">
      <c r="E5294" t="str">
        <f t="shared" si="82"/>
        <v>1</v>
      </c>
      <c r="G5294" s="3" t="s">
        <v>1069</v>
      </c>
      <c r="H5294" s="3" t="s">
        <v>619</v>
      </c>
    </row>
    <row r="5295" spans="5:8">
      <c r="E5295" t="str">
        <f t="shared" si="82"/>
        <v>1</v>
      </c>
      <c r="G5295" s="3" t="s">
        <v>1069</v>
      </c>
      <c r="H5295" s="3" t="s">
        <v>620</v>
      </c>
    </row>
    <row r="5296" spans="5:8">
      <c r="E5296" t="str">
        <f t="shared" si="82"/>
        <v>1</v>
      </c>
      <c r="G5296" s="3" t="s">
        <v>1069</v>
      </c>
      <c r="H5296" s="3" t="s">
        <v>621</v>
      </c>
    </row>
    <row r="5297" spans="5:8">
      <c r="E5297" t="str">
        <f t="shared" si="82"/>
        <v>1</v>
      </c>
      <c r="G5297" s="3" t="s">
        <v>1069</v>
      </c>
      <c r="H5297" s="3" t="s">
        <v>622</v>
      </c>
    </row>
    <row r="5298" spans="5:8">
      <c r="E5298" t="str">
        <f t="shared" si="82"/>
        <v>1</v>
      </c>
      <c r="G5298" s="3" t="s">
        <v>1069</v>
      </c>
      <c r="H5298" s="3" t="s">
        <v>623</v>
      </c>
    </row>
    <row r="5299" spans="5:8">
      <c r="E5299" t="str">
        <f t="shared" si="82"/>
        <v>1</v>
      </c>
      <c r="G5299" s="3" t="s">
        <v>1069</v>
      </c>
      <c r="H5299" s="3" t="s">
        <v>624</v>
      </c>
    </row>
    <row r="5300" spans="5:8">
      <c r="E5300" t="str">
        <f t="shared" si="82"/>
        <v>1</v>
      </c>
      <c r="G5300" s="3" t="s">
        <v>1069</v>
      </c>
      <c r="H5300" s="3" t="s">
        <v>625</v>
      </c>
    </row>
    <row r="5301" spans="5:8">
      <c r="E5301" t="str">
        <f t="shared" si="82"/>
        <v>1</v>
      </c>
      <c r="G5301" s="3" t="s">
        <v>1069</v>
      </c>
      <c r="H5301" s="3" t="s">
        <v>626</v>
      </c>
    </row>
    <row r="5302" spans="5:8">
      <c r="E5302" t="str">
        <f t="shared" si="82"/>
        <v>1</v>
      </c>
      <c r="G5302" s="3" t="s">
        <v>1069</v>
      </c>
      <c r="H5302" s="3" t="s">
        <v>627</v>
      </c>
    </row>
    <row r="5303" spans="5:8">
      <c r="E5303" t="str">
        <f t="shared" si="82"/>
        <v>1</v>
      </c>
      <c r="G5303" s="3" t="s">
        <v>1069</v>
      </c>
      <c r="H5303" s="3" t="s">
        <v>628</v>
      </c>
    </row>
    <row r="5304" spans="5:8">
      <c r="E5304" t="str">
        <f t="shared" si="82"/>
        <v>1</v>
      </c>
      <c r="G5304" s="3" t="s">
        <v>1069</v>
      </c>
      <c r="H5304" s="3" t="s">
        <v>629</v>
      </c>
    </row>
    <row r="5305" spans="5:8">
      <c r="E5305" t="str">
        <f t="shared" si="82"/>
        <v>1</v>
      </c>
      <c r="G5305" s="3" t="s">
        <v>1069</v>
      </c>
      <c r="H5305" s="3" t="s">
        <v>630</v>
      </c>
    </row>
    <row r="5306" spans="5:8">
      <c r="E5306" t="str">
        <f t="shared" si="82"/>
        <v>1</v>
      </c>
      <c r="G5306" s="3" t="s">
        <v>1069</v>
      </c>
      <c r="H5306" s="3" t="s">
        <v>631</v>
      </c>
    </row>
    <row r="5307" spans="5:8">
      <c r="E5307" t="str">
        <f t="shared" si="82"/>
        <v>1</v>
      </c>
      <c r="G5307" s="3" t="s">
        <v>1069</v>
      </c>
      <c r="H5307" s="3" t="s">
        <v>632</v>
      </c>
    </row>
    <row r="5308" spans="5:8">
      <c r="E5308" t="str">
        <f t="shared" si="82"/>
        <v>1</v>
      </c>
      <c r="G5308" s="3" t="s">
        <v>1069</v>
      </c>
      <c r="H5308" s="3" t="s">
        <v>633</v>
      </c>
    </row>
    <row r="5309" spans="5:8">
      <c r="E5309" t="str">
        <f t="shared" si="82"/>
        <v>2</v>
      </c>
      <c r="G5309" s="3" t="s">
        <v>1069</v>
      </c>
      <c r="H5309" s="3" t="s">
        <v>634</v>
      </c>
    </row>
    <row r="5310" spans="5:8">
      <c r="E5310" t="str">
        <f t="shared" si="82"/>
        <v>2</v>
      </c>
      <c r="G5310" s="3" t="s">
        <v>1069</v>
      </c>
      <c r="H5310" s="3" t="s">
        <v>635</v>
      </c>
    </row>
    <row r="5311" spans="5:8">
      <c r="E5311" t="str">
        <f t="shared" si="82"/>
        <v>2</v>
      </c>
      <c r="G5311" s="3" t="s">
        <v>1069</v>
      </c>
      <c r="H5311" s="3" t="s">
        <v>636</v>
      </c>
    </row>
    <row r="5312" spans="5:8">
      <c r="E5312" t="str">
        <f t="shared" si="82"/>
        <v>2</v>
      </c>
      <c r="G5312" s="3" t="s">
        <v>1069</v>
      </c>
      <c r="H5312" s="3" t="s">
        <v>637</v>
      </c>
    </row>
    <row r="5313" spans="5:8">
      <c r="E5313" t="str">
        <f t="shared" si="82"/>
        <v>2</v>
      </c>
      <c r="G5313" s="3" t="s">
        <v>1069</v>
      </c>
      <c r="H5313" s="3" t="s">
        <v>638</v>
      </c>
    </row>
    <row r="5314" spans="5:8">
      <c r="E5314" t="str">
        <f t="shared" si="82"/>
        <v>2</v>
      </c>
      <c r="G5314" s="3" t="s">
        <v>1069</v>
      </c>
      <c r="H5314" s="3" t="s">
        <v>639</v>
      </c>
    </row>
    <row r="5315" spans="5:8">
      <c r="E5315" t="str">
        <f t="shared" si="82"/>
        <v>2</v>
      </c>
      <c r="G5315" s="3" t="s">
        <v>1069</v>
      </c>
      <c r="H5315" s="3" t="s">
        <v>640</v>
      </c>
    </row>
    <row r="5316" spans="5:8">
      <c r="E5316" t="str">
        <f t="shared" ref="E5316:E5379" si="83">RIGHT(H5316,1)</f>
        <v>2</v>
      </c>
      <c r="G5316" s="3" t="s">
        <v>1069</v>
      </c>
      <c r="H5316" s="3" t="s">
        <v>641</v>
      </c>
    </row>
    <row r="5317" spans="5:8">
      <c r="E5317" t="str">
        <f t="shared" si="83"/>
        <v>2</v>
      </c>
      <c r="G5317" s="3" t="s">
        <v>1069</v>
      </c>
      <c r="H5317" s="3" t="s">
        <v>642</v>
      </c>
    </row>
    <row r="5318" spans="5:8">
      <c r="E5318" t="str">
        <f t="shared" si="83"/>
        <v>2</v>
      </c>
      <c r="G5318" s="3" t="s">
        <v>1069</v>
      </c>
      <c r="H5318" s="3" t="s">
        <v>643</v>
      </c>
    </row>
    <row r="5319" spans="5:8">
      <c r="E5319" t="str">
        <f t="shared" si="83"/>
        <v>2</v>
      </c>
      <c r="G5319" s="3" t="s">
        <v>1069</v>
      </c>
      <c r="H5319" s="3" t="s">
        <v>644</v>
      </c>
    </row>
    <row r="5320" spans="5:8">
      <c r="E5320" t="str">
        <f t="shared" si="83"/>
        <v>2</v>
      </c>
      <c r="G5320" s="3" t="s">
        <v>1069</v>
      </c>
      <c r="H5320" s="3" t="s">
        <v>645</v>
      </c>
    </row>
    <row r="5321" spans="5:8">
      <c r="E5321" t="str">
        <f t="shared" si="83"/>
        <v>2</v>
      </c>
      <c r="G5321" s="3" t="s">
        <v>1069</v>
      </c>
      <c r="H5321" s="3" t="s">
        <v>646</v>
      </c>
    </row>
    <row r="5322" spans="5:8">
      <c r="E5322" t="str">
        <f t="shared" si="83"/>
        <v>2</v>
      </c>
      <c r="G5322" s="3" t="s">
        <v>1069</v>
      </c>
      <c r="H5322" s="3" t="s">
        <v>647</v>
      </c>
    </row>
    <row r="5323" spans="5:8">
      <c r="E5323" t="str">
        <f t="shared" si="83"/>
        <v>2</v>
      </c>
      <c r="G5323" s="3" t="s">
        <v>1069</v>
      </c>
      <c r="H5323" s="3" t="s">
        <v>648</v>
      </c>
    </row>
    <row r="5324" spans="5:8">
      <c r="E5324" t="str">
        <f t="shared" si="83"/>
        <v>1</v>
      </c>
      <c r="G5324" s="3" t="s">
        <v>1069</v>
      </c>
      <c r="H5324" s="3" t="s">
        <v>649</v>
      </c>
    </row>
    <row r="5325" spans="5:8">
      <c r="E5325" t="str">
        <f t="shared" si="83"/>
        <v>1</v>
      </c>
      <c r="G5325" s="3" t="s">
        <v>1069</v>
      </c>
      <c r="H5325" s="3" t="s">
        <v>650</v>
      </c>
    </row>
    <row r="5326" spans="5:8">
      <c r="E5326" t="str">
        <f t="shared" si="83"/>
        <v>1</v>
      </c>
      <c r="G5326" s="3" t="s">
        <v>1069</v>
      </c>
      <c r="H5326" s="3" t="s">
        <v>651</v>
      </c>
    </row>
    <row r="5327" spans="5:8">
      <c r="E5327" t="str">
        <f t="shared" si="83"/>
        <v>1</v>
      </c>
      <c r="G5327" s="3" t="s">
        <v>1069</v>
      </c>
      <c r="H5327" s="3" t="s">
        <v>652</v>
      </c>
    </row>
    <row r="5328" spans="5:8">
      <c r="E5328" t="str">
        <f t="shared" si="83"/>
        <v>1</v>
      </c>
      <c r="G5328" s="3" t="s">
        <v>1069</v>
      </c>
      <c r="H5328" s="3" t="s">
        <v>653</v>
      </c>
    </row>
    <row r="5329" spans="5:8">
      <c r="E5329" t="str">
        <f t="shared" si="83"/>
        <v>1</v>
      </c>
      <c r="G5329" s="3" t="s">
        <v>1069</v>
      </c>
      <c r="H5329" s="3" t="s">
        <v>654</v>
      </c>
    </row>
    <row r="5330" spans="5:8">
      <c r="E5330" t="str">
        <f t="shared" si="83"/>
        <v>1</v>
      </c>
      <c r="G5330" s="3" t="s">
        <v>1069</v>
      </c>
      <c r="H5330" s="3" t="s">
        <v>655</v>
      </c>
    </row>
    <row r="5331" spans="5:8">
      <c r="E5331" t="str">
        <f t="shared" si="83"/>
        <v>1</v>
      </c>
      <c r="G5331" s="3" t="s">
        <v>1069</v>
      </c>
      <c r="H5331" s="3" t="s">
        <v>656</v>
      </c>
    </row>
    <row r="5332" spans="5:8">
      <c r="E5332" t="str">
        <f t="shared" si="83"/>
        <v>1</v>
      </c>
      <c r="G5332" s="3" t="s">
        <v>1069</v>
      </c>
      <c r="H5332" s="3" t="s">
        <v>657</v>
      </c>
    </row>
    <row r="5333" spans="5:8">
      <c r="E5333" t="str">
        <f t="shared" si="83"/>
        <v>1</v>
      </c>
      <c r="G5333" s="3" t="s">
        <v>1069</v>
      </c>
      <c r="H5333" s="3" t="s">
        <v>658</v>
      </c>
    </row>
    <row r="5334" spans="5:8">
      <c r="E5334" t="str">
        <f t="shared" si="83"/>
        <v>1</v>
      </c>
      <c r="G5334" s="3" t="s">
        <v>1069</v>
      </c>
      <c r="H5334" s="3" t="s">
        <v>659</v>
      </c>
    </row>
    <row r="5335" spans="5:8">
      <c r="E5335" t="str">
        <f t="shared" si="83"/>
        <v>1</v>
      </c>
      <c r="G5335" s="3" t="s">
        <v>1069</v>
      </c>
      <c r="H5335" s="3" t="s">
        <v>660</v>
      </c>
    </row>
    <row r="5336" spans="5:8">
      <c r="E5336" t="str">
        <f t="shared" si="83"/>
        <v>1</v>
      </c>
      <c r="G5336" s="3" t="s">
        <v>1069</v>
      </c>
      <c r="H5336" s="3" t="s">
        <v>661</v>
      </c>
    </row>
    <row r="5337" spans="5:8">
      <c r="E5337" t="str">
        <f t="shared" si="83"/>
        <v>1</v>
      </c>
      <c r="G5337" s="3" t="s">
        <v>1069</v>
      </c>
      <c r="H5337" s="3" t="s">
        <v>662</v>
      </c>
    </row>
    <row r="5338" spans="5:8">
      <c r="E5338" t="str">
        <f t="shared" si="83"/>
        <v>1</v>
      </c>
      <c r="G5338" s="3" t="s">
        <v>1069</v>
      </c>
      <c r="H5338" s="3" t="s">
        <v>663</v>
      </c>
    </row>
    <row r="5339" spans="5:8">
      <c r="E5339" t="str">
        <f t="shared" si="83"/>
        <v>1</v>
      </c>
      <c r="G5339" s="3" t="s">
        <v>1069</v>
      </c>
      <c r="H5339" s="3" t="s">
        <v>664</v>
      </c>
    </row>
    <row r="5340" spans="5:8">
      <c r="E5340" t="str">
        <f t="shared" si="83"/>
        <v>1</v>
      </c>
      <c r="G5340" s="3" t="s">
        <v>1069</v>
      </c>
      <c r="H5340" s="3" t="s">
        <v>665</v>
      </c>
    </row>
    <row r="5341" spans="5:8">
      <c r="E5341" t="str">
        <f t="shared" si="83"/>
        <v>1</v>
      </c>
      <c r="G5341" s="3" t="s">
        <v>1069</v>
      </c>
      <c r="H5341" s="3" t="s">
        <v>666</v>
      </c>
    </row>
    <row r="5342" spans="5:8">
      <c r="E5342" t="str">
        <f t="shared" si="83"/>
        <v>1</v>
      </c>
      <c r="G5342" s="3" t="s">
        <v>1069</v>
      </c>
      <c r="H5342" s="3" t="s">
        <v>667</v>
      </c>
    </row>
    <row r="5343" spans="5:8">
      <c r="E5343" t="str">
        <f t="shared" si="83"/>
        <v>1</v>
      </c>
      <c r="G5343" s="3" t="s">
        <v>1069</v>
      </c>
      <c r="H5343" s="3" t="s">
        <v>668</v>
      </c>
    </row>
    <row r="5344" spans="5:8">
      <c r="E5344" t="str">
        <f t="shared" si="83"/>
        <v>1</v>
      </c>
      <c r="G5344" s="3" t="s">
        <v>1069</v>
      </c>
      <c r="H5344" s="3" t="s">
        <v>669</v>
      </c>
    </row>
    <row r="5345" spans="5:8">
      <c r="E5345" t="str">
        <f t="shared" si="83"/>
        <v>1</v>
      </c>
      <c r="G5345" s="3" t="s">
        <v>1069</v>
      </c>
      <c r="H5345" s="3" t="s">
        <v>670</v>
      </c>
    </row>
    <row r="5346" spans="5:8">
      <c r="E5346" t="str">
        <f t="shared" si="83"/>
        <v>1</v>
      </c>
      <c r="G5346" s="3" t="s">
        <v>1069</v>
      </c>
      <c r="H5346" s="3" t="s">
        <v>671</v>
      </c>
    </row>
    <row r="5347" spans="5:8">
      <c r="E5347" t="str">
        <f t="shared" si="83"/>
        <v>1</v>
      </c>
      <c r="G5347" s="3" t="s">
        <v>1069</v>
      </c>
      <c r="H5347" s="3" t="s">
        <v>672</v>
      </c>
    </row>
    <row r="5348" spans="5:8">
      <c r="E5348" t="str">
        <f t="shared" si="83"/>
        <v>1</v>
      </c>
      <c r="G5348" s="3" t="s">
        <v>1069</v>
      </c>
      <c r="H5348" s="3" t="s">
        <v>673</v>
      </c>
    </row>
    <row r="5349" spans="5:8">
      <c r="E5349" t="str">
        <f t="shared" si="83"/>
        <v>1</v>
      </c>
      <c r="G5349" s="3" t="s">
        <v>1069</v>
      </c>
      <c r="H5349" s="3" t="s">
        <v>674</v>
      </c>
    </row>
    <row r="5350" spans="5:8">
      <c r="E5350" t="str">
        <f t="shared" si="83"/>
        <v>1</v>
      </c>
      <c r="G5350" s="3" t="s">
        <v>1069</v>
      </c>
      <c r="H5350" s="3" t="s">
        <v>675</v>
      </c>
    </row>
    <row r="5351" spans="5:8">
      <c r="E5351" t="str">
        <f t="shared" si="83"/>
        <v>1</v>
      </c>
      <c r="G5351" s="3" t="s">
        <v>1069</v>
      </c>
      <c r="H5351" s="3" t="s">
        <v>676</v>
      </c>
    </row>
    <row r="5352" spans="5:8">
      <c r="E5352" t="str">
        <f t="shared" si="83"/>
        <v>1</v>
      </c>
      <c r="G5352" s="3" t="s">
        <v>1069</v>
      </c>
      <c r="H5352" s="3" t="s">
        <v>677</v>
      </c>
    </row>
    <row r="5353" spans="5:8">
      <c r="E5353" t="str">
        <f t="shared" si="83"/>
        <v>1</v>
      </c>
      <c r="G5353" s="3" t="s">
        <v>1069</v>
      </c>
      <c r="H5353" s="3" t="s">
        <v>678</v>
      </c>
    </row>
    <row r="5354" spans="5:8">
      <c r="E5354" t="str">
        <f t="shared" si="83"/>
        <v>1</v>
      </c>
      <c r="G5354" s="3" t="s">
        <v>1069</v>
      </c>
      <c r="H5354" s="3" t="s">
        <v>679</v>
      </c>
    </row>
    <row r="5355" spans="5:8">
      <c r="E5355" t="str">
        <f t="shared" si="83"/>
        <v>1</v>
      </c>
      <c r="G5355" s="3" t="s">
        <v>1069</v>
      </c>
      <c r="H5355" s="3" t="s">
        <v>680</v>
      </c>
    </row>
    <row r="5356" spans="5:8">
      <c r="E5356" t="str">
        <f t="shared" si="83"/>
        <v>1</v>
      </c>
      <c r="G5356" s="3" t="s">
        <v>1069</v>
      </c>
      <c r="H5356" s="3" t="s">
        <v>681</v>
      </c>
    </row>
    <row r="5357" spans="5:8">
      <c r="E5357" t="str">
        <f t="shared" si="83"/>
        <v>1</v>
      </c>
      <c r="G5357" s="3" t="s">
        <v>1069</v>
      </c>
      <c r="H5357" s="3" t="s">
        <v>682</v>
      </c>
    </row>
    <row r="5358" spans="5:8">
      <c r="E5358" t="str">
        <f t="shared" si="83"/>
        <v>1</v>
      </c>
      <c r="G5358" s="3" t="s">
        <v>1069</v>
      </c>
      <c r="H5358" s="3" t="s">
        <v>683</v>
      </c>
    </row>
    <row r="5359" spans="5:8">
      <c r="E5359" t="str">
        <f t="shared" si="83"/>
        <v>1</v>
      </c>
      <c r="G5359" s="3" t="s">
        <v>1069</v>
      </c>
      <c r="H5359" s="3" t="s">
        <v>684</v>
      </c>
    </row>
    <row r="5360" spans="5:8">
      <c r="E5360" t="str">
        <f t="shared" si="83"/>
        <v>1</v>
      </c>
      <c r="G5360" s="3" t="s">
        <v>1069</v>
      </c>
      <c r="H5360" s="3" t="s">
        <v>685</v>
      </c>
    </row>
    <row r="5361" spans="5:8">
      <c r="E5361" t="str">
        <f t="shared" si="83"/>
        <v>1</v>
      </c>
      <c r="G5361" s="3" t="s">
        <v>1069</v>
      </c>
      <c r="H5361" s="3" t="s">
        <v>686</v>
      </c>
    </row>
    <row r="5362" spans="5:8">
      <c r="E5362" t="str">
        <f t="shared" si="83"/>
        <v>1</v>
      </c>
      <c r="G5362" s="3" t="s">
        <v>1069</v>
      </c>
      <c r="H5362" s="3" t="s">
        <v>687</v>
      </c>
    </row>
    <row r="5363" spans="5:8">
      <c r="E5363" t="str">
        <f t="shared" si="83"/>
        <v>1</v>
      </c>
      <c r="G5363" s="3" t="s">
        <v>1069</v>
      </c>
      <c r="H5363" s="3" t="s">
        <v>688</v>
      </c>
    </row>
    <row r="5364" spans="5:8">
      <c r="E5364" t="str">
        <f t="shared" si="83"/>
        <v>1</v>
      </c>
      <c r="G5364" s="3" t="s">
        <v>1069</v>
      </c>
      <c r="H5364" s="3" t="s">
        <v>689</v>
      </c>
    </row>
    <row r="5365" spans="5:8">
      <c r="E5365" t="str">
        <f t="shared" si="83"/>
        <v>1</v>
      </c>
      <c r="G5365" s="3" t="s">
        <v>1069</v>
      </c>
      <c r="H5365" s="3" t="s">
        <v>690</v>
      </c>
    </row>
    <row r="5366" spans="5:8">
      <c r="E5366" t="str">
        <f t="shared" si="83"/>
        <v>1</v>
      </c>
      <c r="G5366" s="3" t="s">
        <v>1069</v>
      </c>
      <c r="H5366" s="3" t="s">
        <v>691</v>
      </c>
    </row>
    <row r="5367" spans="5:8">
      <c r="E5367" t="str">
        <f t="shared" si="83"/>
        <v>1</v>
      </c>
      <c r="G5367" s="3" t="s">
        <v>1069</v>
      </c>
      <c r="H5367" s="3" t="s">
        <v>692</v>
      </c>
    </row>
    <row r="5368" spans="5:8">
      <c r="E5368" t="str">
        <f t="shared" si="83"/>
        <v>1</v>
      </c>
      <c r="G5368" s="3" t="s">
        <v>1069</v>
      </c>
      <c r="H5368" s="3" t="s">
        <v>693</v>
      </c>
    </row>
    <row r="5369" spans="5:8">
      <c r="E5369" t="str">
        <f t="shared" si="83"/>
        <v>1</v>
      </c>
      <c r="G5369" s="3" t="s">
        <v>1069</v>
      </c>
      <c r="H5369" s="3" t="s">
        <v>694</v>
      </c>
    </row>
    <row r="5370" spans="5:8">
      <c r="E5370" t="str">
        <f t="shared" si="83"/>
        <v>1</v>
      </c>
      <c r="G5370" s="3" t="s">
        <v>1069</v>
      </c>
      <c r="H5370" s="3" t="s">
        <v>695</v>
      </c>
    </row>
    <row r="5371" spans="5:8">
      <c r="E5371" t="str">
        <f t="shared" si="83"/>
        <v>1</v>
      </c>
      <c r="G5371" s="3" t="s">
        <v>1069</v>
      </c>
      <c r="H5371" s="3" t="s">
        <v>254</v>
      </c>
    </row>
    <row r="5372" spans="5:8">
      <c r="E5372" t="str">
        <f t="shared" si="83"/>
        <v>1</v>
      </c>
      <c r="G5372" s="3" t="s">
        <v>1069</v>
      </c>
      <c r="H5372" s="3" t="s">
        <v>255</v>
      </c>
    </row>
    <row r="5373" spans="5:8">
      <c r="E5373" t="str">
        <f t="shared" si="83"/>
        <v>1</v>
      </c>
      <c r="G5373" s="3" t="s">
        <v>1069</v>
      </c>
      <c r="H5373" s="3" t="s">
        <v>256</v>
      </c>
    </row>
    <row r="5374" spans="5:8">
      <c r="E5374" t="str">
        <f t="shared" si="83"/>
        <v>1</v>
      </c>
      <c r="G5374" s="3" t="s">
        <v>1069</v>
      </c>
      <c r="H5374" s="3" t="s">
        <v>257</v>
      </c>
    </row>
    <row r="5375" spans="5:8">
      <c r="E5375" t="str">
        <f t="shared" si="83"/>
        <v>1</v>
      </c>
      <c r="G5375" s="3" t="s">
        <v>1069</v>
      </c>
      <c r="H5375" s="3" t="s">
        <v>258</v>
      </c>
    </row>
    <row r="5376" spans="5:8">
      <c r="E5376" t="str">
        <f t="shared" si="83"/>
        <v>1</v>
      </c>
      <c r="G5376" s="3" t="s">
        <v>1069</v>
      </c>
      <c r="H5376" s="3" t="s">
        <v>259</v>
      </c>
    </row>
    <row r="5377" spans="5:8">
      <c r="E5377" t="str">
        <f t="shared" si="83"/>
        <v>1</v>
      </c>
      <c r="G5377" s="3" t="s">
        <v>1069</v>
      </c>
      <c r="H5377" s="3" t="s">
        <v>260</v>
      </c>
    </row>
    <row r="5378" spans="5:8">
      <c r="E5378" t="str">
        <f t="shared" si="83"/>
        <v>1</v>
      </c>
      <c r="G5378" s="3" t="s">
        <v>1069</v>
      </c>
      <c r="H5378" s="3" t="s">
        <v>261</v>
      </c>
    </row>
    <row r="5379" spans="5:8">
      <c r="E5379" t="str">
        <f t="shared" si="83"/>
        <v>1</v>
      </c>
      <c r="G5379" s="3" t="s">
        <v>1069</v>
      </c>
      <c r="H5379" s="3" t="s">
        <v>262</v>
      </c>
    </row>
    <row r="5380" spans="5:8">
      <c r="E5380" t="str">
        <f t="shared" ref="E5380:E5443" si="84">RIGHT(H5380,1)</f>
        <v>1</v>
      </c>
      <c r="G5380" s="3" t="s">
        <v>1069</v>
      </c>
      <c r="H5380" s="3" t="s">
        <v>263</v>
      </c>
    </row>
    <row r="5381" spans="5:8">
      <c r="E5381" t="str">
        <f t="shared" si="84"/>
        <v>1</v>
      </c>
      <c r="G5381" s="3" t="s">
        <v>1069</v>
      </c>
      <c r="H5381" s="3" t="s">
        <v>264</v>
      </c>
    </row>
    <row r="5382" spans="5:8">
      <c r="E5382" t="str">
        <f t="shared" si="84"/>
        <v>1</v>
      </c>
      <c r="G5382" s="3" t="s">
        <v>1069</v>
      </c>
      <c r="H5382" s="3" t="s">
        <v>265</v>
      </c>
    </row>
    <row r="5383" spans="5:8">
      <c r="E5383" t="str">
        <f t="shared" si="84"/>
        <v>1</v>
      </c>
      <c r="G5383" s="3" t="s">
        <v>1069</v>
      </c>
      <c r="H5383" s="3" t="s">
        <v>266</v>
      </c>
    </row>
    <row r="5384" spans="5:8">
      <c r="E5384" t="str">
        <f t="shared" si="84"/>
        <v>2</v>
      </c>
      <c r="G5384" s="3" t="s">
        <v>1069</v>
      </c>
      <c r="H5384" s="3" t="s">
        <v>267</v>
      </c>
    </row>
    <row r="5385" spans="5:8">
      <c r="E5385" t="str">
        <f t="shared" si="84"/>
        <v>2</v>
      </c>
      <c r="G5385" s="3" t="s">
        <v>1069</v>
      </c>
      <c r="H5385" s="3" t="s">
        <v>268</v>
      </c>
    </row>
    <row r="5386" spans="5:8">
      <c r="E5386" t="str">
        <f t="shared" si="84"/>
        <v>2</v>
      </c>
      <c r="G5386" s="3" t="s">
        <v>1069</v>
      </c>
      <c r="H5386" s="3" t="s">
        <v>269</v>
      </c>
    </row>
    <row r="5387" spans="5:8">
      <c r="E5387" t="str">
        <f t="shared" si="84"/>
        <v>2</v>
      </c>
      <c r="G5387" s="3" t="s">
        <v>1069</v>
      </c>
      <c r="H5387" s="3" t="s">
        <v>270</v>
      </c>
    </row>
    <row r="5388" spans="5:8">
      <c r="E5388" t="str">
        <f t="shared" si="84"/>
        <v>2</v>
      </c>
      <c r="G5388" s="3" t="s">
        <v>1069</v>
      </c>
      <c r="H5388" s="3" t="s">
        <v>271</v>
      </c>
    </row>
    <row r="5389" spans="5:8">
      <c r="E5389" t="str">
        <f t="shared" si="84"/>
        <v>2</v>
      </c>
      <c r="G5389" s="3" t="s">
        <v>1069</v>
      </c>
      <c r="H5389" s="3" t="s">
        <v>272</v>
      </c>
    </row>
    <row r="5390" spans="5:8">
      <c r="E5390" t="str">
        <f t="shared" si="84"/>
        <v>2</v>
      </c>
      <c r="G5390" s="3" t="s">
        <v>1069</v>
      </c>
      <c r="H5390" s="3" t="s">
        <v>273</v>
      </c>
    </row>
    <row r="5391" spans="5:8">
      <c r="E5391" t="str">
        <f t="shared" si="84"/>
        <v>2</v>
      </c>
      <c r="G5391" s="3" t="s">
        <v>1069</v>
      </c>
      <c r="H5391" s="3" t="s">
        <v>274</v>
      </c>
    </row>
    <row r="5392" spans="5:8">
      <c r="E5392" t="str">
        <f t="shared" si="84"/>
        <v>2</v>
      </c>
      <c r="G5392" s="3" t="s">
        <v>1069</v>
      </c>
      <c r="H5392" s="3" t="s">
        <v>275</v>
      </c>
    </row>
    <row r="5393" spans="5:8">
      <c r="E5393" t="str">
        <f t="shared" si="84"/>
        <v>2</v>
      </c>
      <c r="G5393" s="3" t="s">
        <v>1069</v>
      </c>
      <c r="H5393" s="3" t="s">
        <v>276</v>
      </c>
    </row>
    <row r="5394" spans="5:8">
      <c r="E5394" t="str">
        <f t="shared" si="84"/>
        <v>2</v>
      </c>
      <c r="G5394" s="3" t="s">
        <v>1069</v>
      </c>
      <c r="H5394" s="3" t="s">
        <v>277</v>
      </c>
    </row>
    <row r="5395" spans="5:8">
      <c r="E5395" t="str">
        <f t="shared" si="84"/>
        <v>2</v>
      </c>
      <c r="G5395" s="3" t="s">
        <v>1069</v>
      </c>
      <c r="H5395" s="3" t="s">
        <v>278</v>
      </c>
    </row>
    <row r="5396" spans="5:8">
      <c r="E5396" t="str">
        <f t="shared" si="84"/>
        <v>2</v>
      </c>
      <c r="G5396" s="3" t="s">
        <v>1069</v>
      </c>
      <c r="H5396" s="3" t="s">
        <v>279</v>
      </c>
    </row>
    <row r="5397" spans="5:8">
      <c r="E5397" t="str">
        <f t="shared" si="84"/>
        <v>2</v>
      </c>
      <c r="G5397" s="3" t="s">
        <v>1069</v>
      </c>
      <c r="H5397" s="3" t="s">
        <v>280</v>
      </c>
    </row>
    <row r="5398" spans="5:8">
      <c r="E5398" t="str">
        <f t="shared" si="84"/>
        <v>2</v>
      </c>
      <c r="G5398" s="3" t="s">
        <v>1069</v>
      </c>
      <c r="H5398" s="3" t="s">
        <v>281</v>
      </c>
    </row>
    <row r="5399" spans="5:8">
      <c r="E5399" t="str">
        <f t="shared" si="84"/>
        <v>2</v>
      </c>
      <c r="G5399" s="3" t="s">
        <v>1069</v>
      </c>
      <c r="H5399" s="3" t="s">
        <v>282</v>
      </c>
    </row>
    <row r="5400" spans="5:8">
      <c r="E5400" t="str">
        <f t="shared" si="84"/>
        <v>2</v>
      </c>
      <c r="G5400" s="3" t="s">
        <v>1069</v>
      </c>
      <c r="H5400" s="3" t="s">
        <v>283</v>
      </c>
    </row>
    <row r="5401" spans="5:8">
      <c r="E5401" t="str">
        <f t="shared" si="84"/>
        <v>2</v>
      </c>
      <c r="G5401" s="3" t="s">
        <v>1069</v>
      </c>
      <c r="H5401" s="3" t="s">
        <v>284</v>
      </c>
    </row>
    <row r="5402" spans="5:8">
      <c r="E5402" t="str">
        <f t="shared" si="84"/>
        <v>2</v>
      </c>
      <c r="G5402" s="3" t="s">
        <v>1069</v>
      </c>
      <c r="H5402" s="3" t="s">
        <v>285</v>
      </c>
    </row>
    <row r="5403" spans="5:8">
      <c r="E5403" t="str">
        <f t="shared" si="84"/>
        <v>2</v>
      </c>
      <c r="G5403" s="3" t="s">
        <v>1069</v>
      </c>
      <c r="H5403" s="3" t="s">
        <v>286</v>
      </c>
    </row>
    <row r="5404" spans="5:8">
      <c r="E5404" t="str">
        <f t="shared" si="84"/>
        <v>2</v>
      </c>
      <c r="G5404" s="3" t="s">
        <v>1069</v>
      </c>
      <c r="H5404" s="3" t="s">
        <v>287</v>
      </c>
    </row>
    <row r="5405" spans="5:8">
      <c r="E5405" t="str">
        <f t="shared" si="84"/>
        <v>2</v>
      </c>
      <c r="G5405" s="3" t="s">
        <v>1069</v>
      </c>
      <c r="H5405" s="3" t="s">
        <v>288</v>
      </c>
    </row>
    <row r="5406" spans="5:8">
      <c r="E5406" t="str">
        <f t="shared" si="84"/>
        <v>2</v>
      </c>
      <c r="G5406" s="3" t="s">
        <v>1069</v>
      </c>
      <c r="H5406" s="3" t="s">
        <v>289</v>
      </c>
    </row>
    <row r="5407" spans="5:8">
      <c r="E5407" t="str">
        <f t="shared" si="84"/>
        <v>2</v>
      </c>
      <c r="G5407" s="3" t="s">
        <v>1069</v>
      </c>
      <c r="H5407" s="3" t="s">
        <v>290</v>
      </c>
    </row>
    <row r="5408" spans="5:8">
      <c r="E5408" t="str">
        <f t="shared" si="84"/>
        <v>2</v>
      </c>
      <c r="G5408" s="3" t="s">
        <v>1069</v>
      </c>
      <c r="H5408" s="3" t="s">
        <v>291</v>
      </c>
    </row>
    <row r="5409" spans="5:8">
      <c r="E5409" t="str">
        <f t="shared" si="84"/>
        <v>2</v>
      </c>
      <c r="G5409" s="3" t="s">
        <v>1069</v>
      </c>
      <c r="H5409" s="3" t="s">
        <v>292</v>
      </c>
    </row>
    <row r="5410" spans="5:8">
      <c r="E5410" t="str">
        <f t="shared" si="84"/>
        <v>2</v>
      </c>
      <c r="G5410" s="3" t="s">
        <v>1069</v>
      </c>
      <c r="H5410" s="3" t="s">
        <v>293</v>
      </c>
    </row>
    <row r="5411" spans="5:8">
      <c r="E5411" t="str">
        <f t="shared" si="84"/>
        <v>2</v>
      </c>
      <c r="G5411" s="3" t="s">
        <v>1069</v>
      </c>
      <c r="H5411" s="3" t="s">
        <v>294</v>
      </c>
    </row>
    <row r="5412" spans="5:8">
      <c r="E5412" t="str">
        <f t="shared" si="84"/>
        <v>1</v>
      </c>
      <c r="G5412" s="3" t="s">
        <v>1069</v>
      </c>
      <c r="H5412" s="3" t="s">
        <v>295</v>
      </c>
    </row>
    <row r="5413" spans="5:8">
      <c r="E5413" t="str">
        <f t="shared" si="84"/>
        <v>1</v>
      </c>
      <c r="G5413" s="3" t="s">
        <v>1069</v>
      </c>
      <c r="H5413" s="3" t="s">
        <v>296</v>
      </c>
    </row>
    <row r="5414" spans="5:8">
      <c r="E5414" t="str">
        <f t="shared" si="84"/>
        <v>1</v>
      </c>
      <c r="G5414" s="3" t="s">
        <v>1069</v>
      </c>
      <c r="H5414" s="3" t="s">
        <v>297</v>
      </c>
    </row>
    <row r="5415" spans="5:8">
      <c r="E5415" t="str">
        <f t="shared" si="84"/>
        <v>1</v>
      </c>
      <c r="G5415" s="3" t="s">
        <v>1069</v>
      </c>
      <c r="H5415" s="3" t="s">
        <v>298</v>
      </c>
    </row>
    <row r="5416" spans="5:8">
      <c r="E5416" t="str">
        <f t="shared" si="84"/>
        <v>1</v>
      </c>
      <c r="G5416" s="3" t="s">
        <v>1069</v>
      </c>
      <c r="H5416" s="3" t="s">
        <v>299</v>
      </c>
    </row>
    <row r="5417" spans="5:8">
      <c r="E5417" t="str">
        <f t="shared" si="84"/>
        <v>2</v>
      </c>
      <c r="G5417" s="3" t="s">
        <v>1069</v>
      </c>
      <c r="H5417" s="3" t="s">
        <v>300</v>
      </c>
    </row>
    <row r="5418" spans="5:8">
      <c r="E5418" t="str">
        <f t="shared" si="84"/>
        <v>2</v>
      </c>
      <c r="G5418" s="3" t="s">
        <v>1069</v>
      </c>
      <c r="H5418" s="3" t="s">
        <v>301</v>
      </c>
    </row>
    <row r="5419" spans="5:8">
      <c r="E5419" t="str">
        <f t="shared" si="84"/>
        <v>1</v>
      </c>
      <c r="G5419" s="3" t="s">
        <v>1069</v>
      </c>
      <c r="H5419" s="3" t="s">
        <v>302</v>
      </c>
    </row>
    <row r="5420" spans="5:8">
      <c r="E5420" t="str">
        <f t="shared" si="84"/>
        <v>1</v>
      </c>
      <c r="G5420" s="3" t="s">
        <v>1069</v>
      </c>
      <c r="H5420" s="3" t="s">
        <v>303</v>
      </c>
    </row>
    <row r="5421" spans="5:8">
      <c r="E5421" t="str">
        <f t="shared" si="84"/>
        <v>2</v>
      </c>
      <c r="G5421" s="3" t="s">
        <v>1069</v>
      </c>
      <c r="H5421" s="3" t="s">
        <v>304</v>
      </c>
    </row>
    <row r="5422" spans="5:8">
      <c r="E5422" t="str">
        <f t="shared" si="84"/>
        <v>2</v>
      </c>
      <c r="G5422" s="3" t="s">
        <v>1069</v>
      </c>
      <c r="H5422" s="3" t="s">
        <v>305</v>
      </c>
    </row>
    <row r="5423" spans="5:8">
      <c r="E5423" t="str">
        <f t="shared" si="84"/>
        <v>2</v>
      </c>
      <c r="G5423" s="3" t="s">
        <v>1069</v>
      </c>
      <c r="H5423" s="3" t="s">
        <v>306</v>
      </c>
    </row>
    <row r="5424" spans="5:8">
      <c r="E5424" t="str">
        <f t="shared" si="84"/>
        <v>2</v>
      </c>
      <c r="G5424" s="3" t="s">
        <v>1069</v>
      </c>
      <c r="H5424" s="3" t="s">
        <v>307</v>
      </c>
    </row>
    <row r="5425" spans="5:8">
      <c r="E5425" t="str">
        <f t="shared" si="84"/>
        <v>2</v>
      </c>
      <c r="G5425" s="3" t="s">
        <v>1069</v>
      </c>
      <c r="H5425" s="3" t="s">
        <v>308</v>
      </c>
    </row>
    <row r="5426" spans="5:8">
      <c r="E5426" t="str">
        <f t="shared" si="84"/>
        <v>2</v>
      </c>
      <c r="G5426" s="3" t="s">
        <v>1069</v>
      </c>
      <c r="H5426" s="3" t="s">
        <v>309</v>
      </c>
    </row>
    <row r="5427" spans="5:8">
      <c r="E5427" t="str">
        <f t="shared" si="84"/>
        <v>2</v>
      </c>
      <c r="G5427" s="3" t="s">
        <v>1069</v>
      </c>
      <c r="H5427" s="3" t="s">
        <v>310</v>
      </c>
    </row>
    <row r="5428" spans="5:8">
      <c r="E5428" t="str">
        <f t="shared" si="84"/>
        <v>2</v>
      </c>
      <c r="G5428" s="3" t="s">
        <v>1069</v>
      </c>
      <c r="H5428" s="3" t="s">
        <v>311</v>
      </c>
    </row>
    <row r="5429" spans="5:8">
      <c r="E5429" t="str">
        <f t="shared" si="84"/>
        <v>2</v>
      </c>
      <c r="G5429" s="3" t="s">
        <v>1069</v>
      </c>
      <c r="H5429" s="3" t="s">
        <v>312</v>
      </c>
    </row>
    <row r="5430" spans="5:8">
      <c r="E5430" t="str">
        <f t="shared" si="84"/>
        <v>2</v>
      </c>
      <c r="G5430" s="3" t="s">
        <v>1069</v>
      </c>
      <c r="H5430" s="3" t="s">
        <v>313</v>
      </c>
    </row>
    <row r="5431" spans="5:8">
      <c r="E5431" t="str">
        <f t="shared" si="84"/>
        <v>2</v>
      </c>
      <c r="G5431" s="3" t="s">
        <v>1069</v>
      </c>
      <c r="H5431" s="3" t="s">
        <v>314</v>
      </c>
    </row>
    <row r="5432" spans="5:8">
      <c r="E5432" t="str">
        <f t="shared" si="84"/>
        <v>2</v>
      </c>
      <c r="G5432" s="3" t="s">
        <v>1069</v>
      </c>
      <c r="H5432" s="3" t="s">
        <v>315</v>
      </c>
    </row>
    <row r="5433" spans="5:8">
      <c r="E5433" t="str">
        <f t="shared" si="84"/>
        <v>2</v>
      </c>
      <c r="G5433" s="3" t="s">
        <v>1069</v>
      </c>
      <c r="H5433" s="3" t="s">
        <v>316</v>
      </c>
    </row>
    <row r="5434" spans="5:8">
      <c r="E5434" t="str">
        <f t="shared" si="84"/>
        <v>2</v>
      </c>
      <c r="G5434" s="3" t="s">
        <v>1069</v>
      </c>
      <c r="H5434" s="3" t="s">
        <v>317</v>
      </c>
    </row>
    <row r="5435" spans="5:8">
      <c r="E5435" t="str">
        <f t="shared" si="84"/>
        <v>2</v>
      </c>
      <c r="G5435" s="3" t="s">
        <v>1069</v>
      </c>
      <c r="H5435" s="3" t="s">
        <v>318</v>
      </c>
    </row>
    <row r="5436" spans="5:8">
      <c r="E5436" t="str">
        <f t="shared" si="84"/>
        <v>2</v>
      </c>
      <c r="G5436" s="3" t="s">
        <v>1069</v>
      </c>
      <c r="H5436" s="3" t="s">
        <v>319</v>
      </c>
    </row>
    <row r="5437" spans="5:8">
      <c r="E5437" t="str">
        <f t="shared" si="84"/>
        <v>2</v>
      </c>
      <c r="G5437" s="3" t="s">
        <v>1069</v>
      </c>
      <c r="H5437" s="3" t="s">
        <v>320</v>
      </c>
    </row>
    <row r="5438" spans="5:8">
      <c r="E5438" t="str">
        <f t="shared" si="84"/>
        <v>2</v>
      </c>
      <c r="G5438" s="3" t="s">
        <v>1069</v>
      </c>
      <c r="H5438" s="3" t="s">
        <v>321</v>
      </c>
    </row>
    <row r="5439" spans="5:8">
      <c r="E5439" t="str">
        <f t="shared" si="84"/>
        <v>2</v>
      </c>
      <c r="G5439" s="3" t="s">
        <v>1069</v>
      </c>
      <c r="H5439" s="3" t="s">
        <v>322</v>
      </c>
    </row>
    <row r="5440" spans="5:8">
      <c r="E5440" t="str">
        <f t="shared" si="84"/>
        <v>2</v>
      </c>
      <c r="G5440" s="3" t="s">
        <v>1069</v>
      </c>
      <c r="H5440" s="3" t="s">
        <v>323</v>
      </c>
    </row>
    <row r="5441" spans="5:8">
      <c r="E5441" t="str">
        <f t="shared" si="84"/>
        <v>2</v>
      </c>
      <c r="G5441" s="3" t="s">
        <v>1069</v>
      </c>
      <c r="H5441" s="3" t="s">
        <v>324</v>
      </c>
    </row>
    <row r="5442" spans="5:8">
      <c r="E5442" t="str">
        <f t="shared" si="84"/>
        <v>2</v>
      </c>
      <c r="G5442" s="3" t="s">
        <v>1069</v>
      </c>
      <c r="H5442" s="3" t="s">
        <v>325</v>
      </c>
    </row>
    <row r="5443" spans="5:8">
      <c r="E5443" t="str">
        <f t="shared" si="84"/>
        <v>2</v>
      </c>
      <c r="G5443" s="3" t="s">
        <v>1069</v>
      </c>
      <c r="H5443" s="3" t="s">
        <v>326</v>
      </c>
    </row>
    <row r="5444" spans="5:8">
      <c r="E5444" t="str">
        <f t="shared" ref="E5444:E5507" si="85">RIGHT(H5444,1)</f>
        <v>2</v>
      </c>
      <c r="G5444" s="3" t="s">
        <v>1069</v>
      </c>
      <c r="H5444" s="3" t="s">
        <v>327</v>
      </c>
    </row>
    <row r="5445" spans="5:8">
      <c r="E5445" t="str">
        <f t="shared" si="85"/>
        <v>2</v>
      </c>
      <c r="G5445" s="3" t="s">
        <v>1069</v>
      </c>
      <c r="H5445" s="3" t="s">
        <v>328</v>
      </c>
    </row>
    <row r="5446" spans="5:8">
      <c r="E5446" t="str">
        <f t="shared" si="85"/>
        <v>2</v>
      </c>
      <c r="G5446" s="3" t="s">
        <v>1069</v>
      </c>
      <c r="H5446" s="3" t="s">
        <v>329</v>
      </c>
    </row>
    <row r="5447" spans="5:8">
      <c r="E5447" t="str">
        <f t="shared" si="85"/>
        <v>2</v>
      </c>
      <c r="G5447" s="3" t="s">
        <v>1069</v>
      </c>
      <c r="H5447" s="3" t="s">
        <v>330</v>
      </c>
    </row>
    <row r="5448" spans="5:8">
      <c r="E5448" t="str">
        <f t="shared" si="85"/>
        <v>2</v>
      </c>
      <c r="G5448" s="3" t="s">
        <v>1069</v>
      </c>
      <c r="H5448" s="3" t="s">
        <v>331</v>
      </c>
    </row>
    <row r="5449" spans="5:8">
      <c r="E5449" t="str">
        <f t="shared" si="85"/>
        <v>2</v>
      </c>
      <c r="G5449" s="3" t="s">
        <v>1069</v>
      </c>
      <c r="H5449" s="3" t="s">
        <v>332</v>
      </c>
    </row>
    <row r="5450" spans="5:8">
      <c r="E5450" t="str">
        <f t="shared" si="85"/>
        <v>2</v>
      </c>
      <c r="G5450" s="3" t="s">
        <v>1069</v>
      </c>
      <c r="H5450" s="3" t="s">
        <v>333</v>
      </c>
    </row>
    <row r="5451" spans="5:8">
      <c r="E5451" t="str">
        <f t="shared" si="85"/>
        <v>2</v>
      </c>
      <c r="G5451" s="3" t="s">
        <v>1069</v>
      </c>
      <c r="H5451" s="3" t="s">
        <v>334</v>
      </c>
    </row>
    <row r="5452" spans="5:8">
      <c r="E5452" t="str">
        <f t="shared" si="85"/>
        <v>2</v>
      </c>
      <c r="G5452" s="3" t="s">
        <v>1069</v>
      </c>
      <c r="H5452" s="3" t="s">
        <v>335</v>
      </c>
    </row>
    <row r="5453" spans="5:8">
      <c r="E5453" t="str">
        <f t="shared" si="85"/>
        <v>2</v>
      </c>
      <c r="G5453" s="3" t="s">
        <v>1069</v>
      </c>
      <c r="H5453" s="3" t="s">
        <v>336</v>
      </c>
    </row>
    <row r="5454" spans="5:8">
      <c r="E5454" t="str">
        <f t="shared" si="85"/>
        <v>2</v>
      </c>
      <c r="G5454" s="3" t="s">
        <v>1069</v>
      </c>
      <c r="H5454" s="3" t="s">
        <v>337</v>
      </c>
    </row>
    <row r="5455" spans="5:8">
      <c r="E5455" t="str">
        <f t="shared" si="85"/>
        <v>2</v>
      </c>
      <c r="G5455" s="3" t="s">
        <v>1069</v>
      </c>
      <c r="H5455" s="3" t="s">
        <v>338</v>
      </c>
    </row>
    <row r="5456" spans="5:8">
      <c r="E5456" t="str">
        <f t="shared" si="85"/>
        <v>2</v>
      </c>
      <c r="G5456" s="3" t="s">
        <v>1069</v>
      </c>
      <c r="H5456" s="3" t="s">
        <v>339</v>
      </c>
    </row>
    <row r="5457" spans="5:8">
      <c r="E5457" t="str">
        <f t="shared" si="85"/>
        <v>2</v>
      </c>
      <c r="G5457" s="3" t="s">
        <v>1069</v>
      </c>
      <c r="H5457" s="3" t="s">
        <v>340</v>
      </c>
    </row>
    <row r="5458" spans="5:8">
      <c r="E5458" t="str">
        <f t="shared" si="85"/>
        <v>2</v>
      </c>
      <c r="G5458" s="3" t="s">
        <v>1069</v>
      </c>
      <c r="H5458" s="3" t="s">
        <v>341</v>
      </c>
    </row>
    <row r="5459" spans="5:8">
      <c r="E5459" t="str">
        <f t="shared" si="85"/>
        <v>2</v>
      </c>
      <c r="G5459" s="3" t="s">
        <v>1069</v>
      </c>
      <c r="H5459" s="3" t="s">
        <v>342</v>
      </c>
    </row>
    <row r="5460" spans="5:8">
      <c r="E5460" t="str">
        <f t="shared" si="85"/>
        <v>2</v>
      </c>
      <c r="G5460" s="3" t="s">
        <v>1069</v>
      </c>
      <c r="H5460" s="3" t="s">
        <v>343</v>
      </c>
    </row>
    <row r="5461" spans="5:8">
      <c r="E5461" t="str">
        <f t="shared" si="85"/>
        <v>2</v>
      </c>
      <c r="G5461" s="3" t="s">
        <v>1069</v>
      </c>
      <c r="H5461" s="3" t="s">
        <v>344</v>
      </c>
    </row>
    <row r="5462" spans="5:8">
      <c r="E5462" t="str">
        <f t="shared" si="85"/>
        <v>2</v>
      </c>
      <c r="G5462" s="3" t="s">
        <v>1069</v>
      </c>
      <c r="H5462" s="3" t="s">
        <v>345</v>
      </c>
    </row>
    <row r="5463" spans="5:8">
      <c r="E5463" t="str">
        <f t="shared" si="85"/>
        <v>2</v>
      </c>
      <c r="G5463" s="3" t="s">
        <v>1069</v>
      </c>
      <c r="H5463" s="3" t="s">
        <v>346</v>
      </c>
    </row>
    <row r="5464" spans="5:8">
      <c r="E5464" t="str">
        <f t="shared" si="85"/>
        <v>2</v>
      </c>
      <c r="G5464" s="3" t="s">
        <v>1069</v>
      </c>
      <c r="H5464" s="3" t="s">
        <v>347</v>
      </c>
    </row>
    <row r="5465" spans="5:8">
      <c r="E5465" t="str">
        <f t="shared" si="85"/>
        <v>2</v>
      </c>
      <c r="G5465" s="3" t="s">
        <v>1069</v>
      </c>
      <c r="H5465" s="3" t="s">
        <v>348</v>
      </c>
    </row>
    <row r="5466" spans="5:8">
      <c r="E5466" t="str">
        <f t="shared" si="85"/>
        <v>2</v>
      </c>
      <c r="G5466" s="3" t="s">
        <v>1069</v>
      </c>
      <c r="H5466" s="3" t="s">
        <v>349</v>
      </c>
    </row>
    <row r="5467" spans="5:8">
      <c r="E5467" t="str">
        <f t="shared" si="85"/>
        <v>2</v>
      </c>
      <c r="G5467" s="3" t="s">
        <v>1069</v>
      </c>
      <c r="H5467" s="3" t="s">
        <v>350</v>
      </c>
    </row>
    <row r="5468" spans="5:8">
      <c r="E5468" t="str">
        <f t="shared" si="85"/>
        <v>2</v>
      </c>
      <c r="G5468" s="3" t="s">
        <v>1069</v>
      </c>
      <c r="H5468" s="3" t="s">
        <v>351</v>
      </c>
    </row>
    <row r="5469" spans="5:8">
      <c r="E5469" t="str">
        <f t="shared" si="85"/>
        <v>2</v>
      </c>
      <c r="G5469" s="3" t="s">
        <v>1069</v>
      </c>
      <c r="H5469" s="3" t="s">
        <v>352</v>
      </c>
    </row>
    <row r="5470" spans="5:8">
      <c r="E5470" t="str">
        <f t="shared" si="85"/>
        <v>2</v>
      </c>
      <c r="G5470" s="3" t="s">
        <v>1069</v>
      </c>
      <c r="H5470" s="3" t="s">
        <v>353</v>
      </c>
    </row>
    <row r="5471" spans="5:8">
      <c r="E5471" t="str">
        <f t="shared" si="85"/>
        <v>2</v>
      </c>
      <c r="G5471" s="3" t="s">
        <v>1069</v>
      </c>
      <c r="H5471" s="3" t="s">
        <v>354</v>
      </c>
    </row>
    <row r="5472" spans="5:8">
      <c r="E5472" t="str">
        <f t="shared" si="85"/>
        <v>2</v>
      </c>
      <c r="G5472" s="3" t="s">
        <v>1069</v>
      </c>
      <c r="H5472" s="3" t="s">
        <v>355</v>
      </c>
    </row>
    <row r="5473" spans="5:8">
      <c r="E5473" t="str">
        <f t="shared" si="85"/>
        <v>2</v>
      </c>
      <c r="G5473" s="3" t="s">
        <v>1069</v>
      </c>
      <c r="H5473" s="3" t="s">
        <v>356</v>
      </c>
    </row>
    <row r="5474" spans="5:8">
      <c r="E5474" t="str">
        <f t="shared" si="85"/>
        <v>2</v>
      </c>
      <c r="G5474" s="3" t="s">
        <v>1069</v>
      </c>
      <c r="H5474" s="3" t="s">
        <v>357</v>
      </c>
    </row>
    <row r="5475" spans="5:8">
      <c r="E5475" t="str">
        <f t="shared" si="85"/>
        <v>2</v>
      </c>
      <c r="G5475" s="3" t="s">
        <v>1069</v>
      </c>
      <c r="H5475" s="3" t="s">
        <v>358</v>
      </c>
    </row>
    <row r="5476" spans="5:8">
      <c r="E5476" t="str">
        <f t="shared" si="85"/>
        <v>2</v>
      </c>
      <c r="G5476" s="3" t="s">
        <v>1069</v>
      </c>
      <c r="H5476" s="3" t="s">
        <v>359</v>
      </c>
    </row>
    <row r="5477" spans="5:8">
      <c r="E5477" t="str">
        <f t="shared" si="85"/>
        <v>2</v>
      </c>
      <c r="G5477" s="3" t="s">
        <v>1069</v>
      </c>
      <c r="H5477" s="3" t="s">
        <v>360</v>
      </c>
    </row>
    <row r="5478" spans="5:8">
      <c r="E5478" t="str">
        <f t="shared" si="85"/>
        <v>2</v>
      </c>
      <c r="G5478" s="3" t="s">
        <v>1069</v>
      </c>
      <c r="H5478" s="3" t="s">
        <v>361</v>
      </c>
    </row>
    <row r="5479" spans="5:8">
      <c r="E5479" t="str">
        <f t="shared" si="85"/>
        <v>2</v>
      </c>
      <c r="G5479" s="3" t="s">
        <v>1069</v>
      </c>
      <c r="H5479" s="3" t="s">
        <v>362</v>
      </c>
    </row>
    <row r="5480" spans="5:8">
      <c r="E5480" t="str">
        <f t="shared" si="85"/>
        <v>1</v>
      </c>
      <c r="G5480" s="3" t="s">
        <v>1069</v>
      </c>
      <c r="H5480" s="3" t="s">
        <v>363</v>
      </c>
    </row>
    <row r="5481" spans="5:8">
      <c r="E5481" t="str">
        <f t="shared" si="85"/>
        <v>1</v>
      </c>
      <c r="G5481" s="3" t="s">
        <v>1069</v>
      </c>
      <c r="H5481" s="3" t="s">
        <v>364</v>
      </c>
    </row>
    <row r="5482" spans="5:8">
      <c r="E5482" t="str">
        <f t="shared" si="85"/>
        <v>1</v>
      </c>
      <c r="G5482" s="3" t="s">
        <v>1069</v>
      </c>
      <c r="H5482" s="3" t="s">
        <v>365</v>
      </c>
    </row>
    <row r="5483" spans="5:8">
      <c r="E5483" t="str">
        <f t="shared" si="85"/>
        <v>1</v>
      </c>
      <c r="G5483" s="3" t="s">
        <v>1069</v>
      </c>
      <c r="H5483" s="3" t="s">
        <v>366</v>
      </c>
    </row>
    <row r="5484" spans="5:8">
      <c r="E5484" t="str">
        <f t="shared" si="85"/>
        <v>1</v>
      </c>
      <c r="G5484" s="3" t="s">
        <v>1069</v>
      </c>
      <c r="H5484" s="3" t="s">
        <v>367</v>
      </c>
    </row>
    <row r="5485" spans="5:8">
      <c r="E5485" t="str">
        <f t="shared" si="85"/>
        <v>1</v>
      </c>
      <c r="G5485" s="3" t="s">
        <v>1069</v>
      </c>
      <c r="H5485" s="3" t="s">
        <v>368</v>
      </c>
    </row>
    <row r="5486" spans="5:8">
      <c r="E5486" t="str">
        <f t="shared" si="85"/>
        <v>1</v>
      </c>
      <c r="G5486" s="3" t="s">
        <v>1069</v>
      </c>
      <c r="H5486" s="3" t="s">
        <v>369</v>
      </c>
    </row>
    <row r="5487" spans="5:8">
      <c r="E5487" t="str">
        <f t="shared" si="85"/>
        <v>1</v>
      </c>
      <c r="G5487" s="3" t="s">
        <v>1069</v>
      </c>
      <c r="H5487" s="3" t="s">
        <v>370</v>
      </c>
    </row>
    <row r="5488" spans="5:8">
      <c r="E5488" t="str">
        <f t="shared" si="85"/>
        <v>1</v>
      </c>
      <c r="G5488" s="3" t="s">
        <v>1069</v>
      </c>
      <c r="H5488" s="3" t="s">
        <v>371</v>
      </c>
    </row>
    <row r="5489" spans="5:8">
      <c r="E5489" t="str">
        <f t="shared" si="85"/>
        <v>1</v>
      </c>
      <c r="G5489" s="3" t="s">
        <v>1069</v>
      </c>
      <c r="H5489" s="3" t="s">
        <v>372</v>
      </c>
    </row>
    <row r="5490" spans="5:8">
      <c r="E5490" t="str">
        <f t="shared" si="85"/>
        <v>1</v>
      </c>
      <c r="G5490" s="3" t="s">
        <v>1069</v>
      </c>
      <c r="H5490" s="3" t="s">
        <v>373</v>
      </c>
    </row>
    <row r="5491" spans="5:8">
      <c r="E5491" t="str">
        <f t="shared" si="85"/>
        <v>1</v>
      </c>
      <c r="G5491" s="3" t="s">
        <v>1069</v>
      </c>
      <c r="H5491" s="3" t="s">
        <v>374</v>
      </c>
    </row>
    <row r="5492" spans="5:8">
      <c r="E5492" t="str">
        <f t="shared" si="85"/>
        <v>1</v>
      </c>
      <c r="G5492" s="3" t="s">
        <v>1069</v>
      </c>
      <c r="H5492" s="3" t="s">
        <v>375</v>
      </c>
    </row>
    <row r="5493" spans="5:8">
      <c r="E5493" t="str">
        <f t="shared" si="85"/>
        <v>1</v>
      </c>
      <c r="G5493" s="3" t="s">
        <v>1069</v>
      </c>
      <c r="H5493" s="3" t="s">
        <v>376</v>
      </c>
    </row>
    <row r="5494" spans="5:8">
      <c r="E5494" t="str">
        <f t="shared" si="85"/>
        <v>1</v>
      </c>
      <c r="G5494" s="3" t="s">
        <v>1069</v>
      </c>
      <c r="H5494" s="3" t="s">
        <v>377</v>
      </c>
    </row>
    <row r="5495" spans="5:8">
      <c r="E5495" t="str">
        <f t="shared" si="85"/>
        <v>1</v>
      </c>
      <c r="G5495" s="3" t="s">
        <v>1069</v>
      </c>
      <c r="H5495" s="3" t="s">
        <v>378</v>
      </c>
    </row>
    <row r="5496" spans="5:8">
      <c r="E5496" t="str">
        <f t="shared" si="85"/>
        <v>1</v>
      </c>
      <c r="G5496" s="3" t="s">
        <v>1069</v>
      </c>
      <c r="H5496" s="3" t="s">
        <v>379</v>
      </c>
    </row>
    <row r="5497" spans="5:8">
      <c r="E5497" t="str">
        <f t="shared" si="85"/>
        <v>1</v>
      </c>
      <c r="G5497" s="3" t="s">
        <v>1069</v>
      </c>
      <c r="H5497" s="3" t="s">
        <v>380</v>
      </c>
    </row>
    <row r="5498" spans="5:8">
      <c r="E5498" t="str">
        <f t="shared" si="85"/>
        <v>1</v>
      </c>
      <c r="G5498" s="3" t="s">
        <v>1069</v>
      </c>
      <c r="H5498" s="3" t="s">
        <v>381</v>
      </c>
    </row>
    <row r="5499" spans="5:8">
      <c r="E5499" t="str">
        <f t="shared" si="85"/>
        <v>1</v>
      </c>
      <c r="G5499" s="3" t="s">
        <v>1069</v>
      </c>
      <c r="H5499" s="3" t="s">
        <v>382</v>
      </c>
    </row>
    <row r="5500" spans="5:8">
      <c r="E5500" t="str">
        <f t="shared" si="85"/>
        <v>1</v>
      </c>
      <c r="G5500" s="3" t="s">
        <v>1069</v>
      </c>
      <c r="H5500" s="3" t="s">
        <v>383</v>
      </c>
    </row>
    <row r="5501" spans="5:8">
      <c r="E5501" t="str">
        <f t="shared" si="85"/>
        <v>1</v>
      </c>
      <c r="G5501" s="3" t="s">
        <v>1069</v>
      </c>
      <c r="H5501" s="3" t="s">
        <v>384</v>
      </c>
    </row>
    <row r="5502" spans="5:8">
      <c r="E5502" t="str">
        <f t="shared" si="85"/>
        <v>1</v>
      </c>
      <c r="G5502" s="3" t="s">
        <v>1069</v>
      </c>
      <c r="H5502" s="3" t="s">
        <v>385</v>
      </c>
    </row>
    <row r="5503" spans="5:8">
      <c r="E5503" t="str">
        <f t="shared" si="85"/>
        <v>1</v>
      </c>
      <c r="G5503" s="3" t="s">
        <v>1069</v>
      </c>
      <c r="H5503" s="3" t="s">
        <v>386</v>
      </c>
    </row>
    <row r="5504" spans="5:8">
      <c r="E5504" t="str">
        <f t="shared" si="85"/>
        <v>1</v>
      </c>
      <c r="G5504" s="3" t="s">
        <v>1069</v>
      </c>
      <c r="H5504" s="3" t="s">
        <v>387</v>
      </c>
    </row>
    <row r="5505" spans="5:8">
      <c r="E5505" t="str">
        <f t="shared" si="85"/>
        <v>1</v>
      </c>
      <c r="G5505" s="3" t="s">
        <v>1069</v>
      </c>
      <c r="H5505" s="3" t="s">
        <v>388</v>
      </c>
    </row>
    <row r="5506" spans="5:8">
      <c r="E5506" t="str">
        <f t="shared" si="85"/>
        <v>1</v>
      </c>
      <c r="G5506" s="3" t="s">
        <v>1069</v>
      </c>
      <c r="H5506" s="3" t="s">
        <v>389</v>
      </c>
    </row>
    <row r="5507" spans="5:8">
      <c r="E5507" t="str">
        <f t="shared" si="85"/>
        <v>1</v>
      </c>
      <c r="G5507" s="3" t="s">
        <v>1069</v>
      </c>
      <c r="H5507" s="3" t="s">
        <v>390</v>
      </c>
    </row>
    <row r="5508" spans="5:8">
      <c r="E5508" t="str">
        <f t="shared" ref="E5508:E5571" si="86">RIGHT(H5508,1)</f>
        <v>1</v>
      </c>
      <c r="G5508" s="3" t="s">
        <v>1069</v>
      </c>
      <c r="H5508" s="3" t="s">
        <v>391</v>
      </c>
    </row>
    <row r="5509" spans="5:8">
      <c r="E5509" t="str">
        <f t="shared" si="86"/>
        <v>1</v>
      </c>
      <c r="G5509" s="3" t="s">
        <v>1069</v>
      </c>
      <c r="H5509" s="3" t="s">
        <v>392</v>
      </c>
    </row>
    <row r="5510" spans="5:8">
      <c r="E5510" t="str">
        <f t="shared" si="86"/>
        <v>1</v>
      </c>
      <c r="G5510" s="3" t="s">
        <v>1069</v>
      </c>
      <c r="H5510" s="3" t="s">
        <v>393</v>
      </c>
    </row>
    <row r="5511" spans="5:8">
      <c r="E5511" t="str">
        <f t="shared" si="86"/>
        <v>1</v>
      </c>
      <c r="G5511" s="3" t="s">
        <v>1069</v>
      </c>
      <c r="H5511" s="3" t="s">
        <v>394</v>
      </c>
    </row>
    <row r="5512" spans="5:8">
      <c r="E5512" t="str">
        <f t="shared" si="86"/>
        <v>1</v>
      </c>
      <c r="G5512" s="3" t="s">
        <v>1069</v>
      </c>
      <c r="H5512" s="3" t="s">
        <v>395</v>
      </c>
    </row>
    <row r="5513" spans="5:8">
      <c r="E5513" t="str">
        <f t="shared" si="86"/>
        <v>1</v>
      </c>
      <c r="G5513" s="3" t="s">
        <v>1069</v>
      </c>
      <c r="H5513" s="3" t="s">
        <v>396</v>
      </c>
    </row>
    <row r="5514" spans="5:8">
      <c r="E5514" t="str">
        <f t="shared" si="86"/>
        <v>1</v>
      </c>
      <c r="G5514" s="3" t="s">
        <v>1069</v>
      </c>
      <c r="H5514" s="3" t="s">
        <v>397</v>
      </c>
    </row>
    <row r="5515" spans="5:8">
      <c r="E5515" t="str">
        <f t="shared" si="86"/>
        <v>1</v>
      </c>
      <c r="G5515" s="3" t="s">
        <v>1069</v>
      </c>
      <c r="H5515" s="3" t="s">
        <v>398</v>
      </c>
    </row>
    <row r="5516" spans="5:8">
      <c r="E5516" t="str">
        <f t="shared" si="86"/>
        <v>1</v>
      </c>
      <c r="G5516" s="3" t="s">
        <v>1069</v>
      </c>
      <c r="H5516" s="3" t="s">
        <v>399</v>
      </c>
    </row>
    <row r="5517" spans="5:8">
      <c r="E5517" t="str">
        <f t="shared" si="86"/>
        <v>1</v>
      </c>
      <c r="G5517" s="3" t="s">
        <v>1069</v>
      </c>
      <c r="H5517" s="3" t="s">
        <v>400</v>
      </c>
    </row>
    <row r="5518" spans="5:8">
      <c r="E5518" t="str">
        <f t="shared" si="86"/>
        <v>1</v>
      </c>
      <c r="G5518" s="3" t="s">
        <v>1069</v>
      </c>
      <c r="H5518" s="3" t="s">
        <v>401</v>
      </c>
    </row>
    <row r="5519" spans="5:8">
      <c r="E5519" t="str">
        <f t="shared" si="86"/>
        <v>1</v>
      </c>
      <c r="G5519" s="3" t="s">
        <v>1069</v>
      </c>
      <c r="H5519" s="3" t="s">
        <v>402</v>
      </c>
    </row>
    <row r="5520" spans="5:8">
      <c r="E5520" t="str">
        <f t="shared" si="86"/>
        <v>1</v>
      </c>
      <c r="G5520" s="3" t="s">
        <v>1069</v>
      </c>
      <c r="H5520" s="3" t="s">
        <v>403</v>
      </c>
    </row>
    <row r="5521" spans="5:8">
      <c r="E5521" t="str">
        <f t="shared" si="86"/>
        <v>1</v>
      </c>
      <c r="G5521" s="3" t="s">
        <v>1069</v>
      </c>
      <c r="H5521" s="3" t="s">
        <v>404</v>
      </c>
    </row>
    <row r="5522" spans="5:8">
      <c r="E5522" t="str">
        <f t="shared" si="86"/>
        <v>1</v>
      </c>
      <c r="G5522" s="3" t="s">
        <v>1069</v>
      </c>
      <c r="H5522" s="3" t="s">
        <v>405</v>
      </c>
    </row>
    <row r="5523" spans="5:8">
      <c r="E5523" t="str">
        <f t="shared" si="86"/>
        <v>1</v>
      </c>
      <c r="G5523" s="3" t="s">
        <v>1069</v>
      </c>
      <c r="H5523" s="3" t="s">
        <v>406</v>
      </c>
    </row>
    <row r="5524" spans="5:8">
      <c r="E5524" t="str">
        <f t="shared" si="86"/>
        <v>1</v>
      </c>
      <c r="G5524" s="3" t="s">
        <v>1069</v>
      </c>
      <c r="H5524" s="3" t="s">
        <v>407</v>
      </c>
    </row>
    <row r="5525" spans="5:8">
      <c r="E5525" t="str">
        <f t="shared" si="86"/>
        <v>1</v>
      </c>
      <c r="G5525" s="3" t="s">
        <v>1069</v>
      </c>
      <c r="H5525" s="3" t="s">
        <v>408</v>
      </c>
    </row>
    <row r="5526" spans="5:8">
      <c r="E5526" t="str">
        <f t="shared" si="86"/>
        <v>1</v>
      </c>
      <c r="G5526" s="3" t="s">
        <v>1069</v>
      </c>
      <c r="H5526" s="3" t="s">
        <v>409</v>
      </c>
    </row>
    <row r="5527" spans="5:8">
      <c r="E5527" t="str">
        <f t="shared" si="86"/>
        <v>1</v>
      </c>
      <c r="G5527" s="3" t="s">
        <v>1069</v>
      </c>
      <c r="H5527" s="3" t="s">
        <v>410</v>
      </c>
    </row>
    <row r="5528" spans="5:8">
      <c r="E5528" t="str">
        <f t="shared" si="86"/>
        <v>1</v>
      </c>
      <c r="G5528" s="3" t="s">
        <v>1069</v>
      </c>
      <c r="H5528" s="3" t="s">
        <v>411</v>
      </c>
    </row>
    <row r="5529" spans="5:8">
      <c r="E5529" t="str">
        <f t="shared" si="86"/>
        <v>1</v>
      </c>
      <c r="G5529" s="3" t="s">
        <v>1069</v>
      </c>
      <c r="H5529" s="3" t="s">
        <v>412</v>
      </c>
    </row>
    <row r="5530" spans="5:8">
      <c r="E5530" t="str">
        <f t="shared" si="86"/>
        <v>1</v>
      </c>
      <c r="G5530" s="3" t="s">
        <v>1069</v>
      </c>
      <c r="H5530" s="3" t="s">
        <v>413</v>
      </c>
    </row>
    <row r="5531" spans="5:8">
      <c r="E5531" t="str">
        <f t="shared" si="86"/>
        <v>1</v>
      </c>
      <c r="G5531" s="3" t="s">
        <v>1069</v>
      </c>
      <c r="H5531" s="3" t="s">
        <v>414</v>
      </c>
    </row>
    <row r="5532" spans="5:8">
      <c r="E5532" t="str">
        <f t="shared" si="86"/>
        <v>1</v>
      </c>
      <c r="G5532" s="3" t="s">
        <v>1069</v>
      </c>
      <c r="H5532" s="3" t="s">
        <v>415</v>
      </c>
    </row>
    <row r="5533" spans="5:8">
      <c r="E5533" t="str">
        <f t="shared" si="86"/>
        <v>1</v>
      </c>
      <c r="G5533" s="3" t="s">
        <v>1069</v>
      </c>
      <c r="H5533" s="3" t="s">
        <v>416</v>
      </c>
    </row>
    <row r="5534" spans="5:8">
      <c r="E5534" t="str">
        <f t="shared" si="86"/>
        <v>1</v>
      </c>
      <c r="G5534" s="3" t="s">
        <v>1069</v>
      </c>
      <c r="H5534" s="3" t="s">
        <v>417</v>
      </c>
    </row>
    <row r="5535" spans="5:8">
      <c r="E5535" t="str">
        <f t="shared" si="86"/>
        <v>1</v>
      </c>
      <c r="G5535" s="3" t="s">
        <v>1069</v>
      </c>
      <c r="H5535" s="3" t="s">
        <v>418</v>
      </c>
    </row>
    <row r="5536" spans="5:8">
      <c r="E5536" t="str">
        <f t="shared" si="86"/>
        <v>1</v>
      </c>
      <c r="G5536" s="3" t="s">
        <v>1069</v>
      </c>
      <c r="H5536" s="3" t="s">
        <v>419</v>
      </c>
    </row>
    <row r="5537" spans="5:8">
      <c r="E5537" t="str">
        <f t="shared" si="86"/>
        <v>1</v>
      </c>
      <c r="G5537" s="3" t="s">
        <v>1069</v>
      </c>
      <c r="H5537" s="3" t="s">
        <v>420</v>
      </c>
    </row>
    <row r="5538" spans="5:8">
      <c r="E5538" t="str">
        <f t="shared" si="86"/>
        <v>1</v>
      </c>
      <c r="G5538" s="3" t="s">
        <v>1069</v>
      </c>
      <c r="H5538" s="3" t="s">
        <v>421</v>
      </c>
    </row>
    <row r="5539" spans="5:8">
      <c r="E5539" t="str">
        <f t="shared" si="86"/>
        <v>1</v>
      </c>
      <c r="G5539" s="3" t="s">
        <v>1069</v>
      </c>
      <c r="H5539" s="3" t="s">
        <v>422</v>
      </c>
    </row>
    <row r="5540" spans="5:8">
      <c r="E5540" t="str">
        <f t="shared" si="86"/>
        <v>1</v>
      </c>
      <c r="G5540" s="3" t="s">
        <v>1069</v>
      </c>
      <c r="H5540" s="3" t="s">
        <v>423</v>
      </c>
    </row>
    <row r="5541" spans="5:8">
      <c r="E5541" t="str">
        <f t="shared" si="86"/>
        <v>1</v>
      </c>
      <c r="G5541" s="3" t="s">
        <v>1069</v>
      </c>
      <c r="H5541" s="3" t="s">
        <v>424</v>
      </c>
    </row>
    <row r="5542" spans="5:8">
      <c r="E5542" t="str">
        <f t="shared" si="86"/>
        <v>1</v>
      </c>
      <c r="G5542" s="3" t="s">
        <v>1069</v>
      </c>
      <c r="H5542" s="3" t="s">
        <v>425</v>
      </c>
    </row>
    <row r="5543" spans="5:8">
      <c r="E5543" t="str">
        <f t="shared" si="86"/>
        <v>1</v>
      </c>
      <c r="G5543" s="3" t="s">
        <v>1069</v>
      </c>
      <c r="H5543" s="3" t="s">
        <v>426</v>
      </c>
    </row>
    <row r="5544" spans="5:8">
      <c r="E5544" t="str">
        <f t="shared" si="86"/>
        <v>1</v>
      </c>
      <c r="G5544" s="3" t="s">
        <v>1069</v>
      </c>
      <c r="H5544" s="3" t="s">
        <v>427</v>
      </c>
    </row>
    <row r="5545" spans="5:8">
      <c r="E5545" t="str">
        <f t="shared" si="86"/>
        <v>1</v>
      </c>
      <c r="G5545" s="3" t="s">
        <v>1069</v>
      </c>
      <c r="H5545" s="3" t="s">
        <v>428</v>
      </c>
    </row>
    <row r="5546" spans="5:8">
      <c r="E5546" t="str">
        <f t="shared" si="86"/>
        <v>1</v>
      </c>
      <c r="G5546" s="3" t="s">
        <v>1069</v>
      </c>
      <c r="H5546" s="3" t="s">
        <v>429</v>
      </c>
    </row>
    <row r="5547" spans="5:8">
      <c r="E5547" t="str">
        <f t="shared" si="86"/>
        <v>1</v>
      </c>
      <c r="G5547" s="3" t="s">
        <v>1069</v>
      </c>
      <c r="H5547" s="3" t="s">
        <v>430</v>
      </c>
    </row>
    <row r="5548" spans="5:8">
      <c r="E5548" t="str">
        <f t="shared" si="86"/>
        <v>1</v>
      </c>
      <c r="G5548" s="3" t="s">
        <v>1069</v>
      </c>
      <c r="H5548" s="3" t="s">
        <v>431</v>
      </c>
    </row>
    <row r="5549" spans="5:8">
      <c r="E5549" t="str">
        <f t="shared" si="86"/>
        <v>1</v>
      </c>
      <c r="G5549" s="3" t="s">
        <v>1069</v>
      </c>
      <c r="H5549" s="3" t="s">
        <v>432</v>
      </c>
    </row>
    <row r="5550" spans="5:8">
      <c r="E5550" t="str">
        <f t="shared" si="86"/>
        <v>1</v>
      </c>
      <c r="G5550" s="3" t="s">
        <v>1069</v>
      </c>
      <c r="H5550" s="3" t="s">
        <v>433</v>
      </c>
    </row>
    <row r="5551" spans="5:8">
      <c r="E5551" t="str">
        <f t="shared" si="86"/>
        <v>1</v>
      </c>
      <c r="G5551" s="3" t="s">
        <v>1069</v>
      </c>
      <c r="H5551" s="3" t="s">
        <v>434</v>
      </c>
    </row>
    <row r="5552" spans="5:8">
      <c r="E5552" t="str">
        <f t="shared" si="86"/>
        <v>1</v>
      </c>
      <c r="G5552" s="3" t="s">
        <v>1069</v>
      </c>
      <c r="H5552" s="3" t="s">
        <v>435</v>
      </c>
    </row>
    <row r="5553" spans="5:8">
      <c r="E5553" t="str">
        <f t="shared" si="86"/>
        <v>1</v>
      </c>
      <c r="G5553" s="3" t="s">
        <v>1069</v>
      </c>
      <c r="H5553" s="3" t="s">
        <v>436</v>
      </c>
    </row>
    <row r="5554" spans="5:8">
      <c r="E5554" t="str">
        <f t="shared" si="86"/>
        <v>1</v>
      </c>
      <c r="G5554" s="3" t="s">
        <v>1069</v>
      </c>
      <c r="H5554" s="3" t="s">
        <v>437</v>
      </c>
    </row>
    <row r="5555" spans="5:8">
      <c r="E5555" t="str">
        <f t="shared" si="86"/>
        <v>1</v>
      </c>
      <c r="G5555" s="3" t="s">
        <v>1069</v>
      </c>
      <c r="H5555" s="3" t="s">
        <v>438</v>
      </c>
    </row>
    <row r="5556" spans="5:8">
      <c r="E5556" t="str">
        <f t="shared" si="86"/>
        <v>1</v>
      </c>
      <c r="G5556" s="3" t="s">
        <v>1069</v>
      </c>
      <c r="H5556" s="3" t="s">
        <v>439</v>
      </c>
    </row>
    <row r="5557" spans="5:8">
      <c r="E5557" t="str">
        <f t="shared" si="86"/>
        <v>1</v>
      </c>
      <c r="G5557" s="3" t="s">
        <v>1069</v>
      </c>
      <c r="H5557" s="3" t="s">
        <v>440</v>
      </c>
    </row>
    <row r="5558" spans="5:8">
      <c r="E5558" t="str">
        <f t="shared" si="86"/>
        <v>1</v>
      </c>
      <c r="G5558" s="3" t="s">
        <v>1069</v>
      </c>
      <c r="H5558" s="3" t="s">
        <v>441</v>
      </c>
    </row>
    <row r="5559" spans="5:8">
      <c r="E5559" t="str">
        <f t="shared" si="86"/>
        <v>1</v>
      </c>
      <c r="G5559" s="3" t="s">
        <v>1069</v>
      </c>
      <c r="H5559" s="3" t="s">
        <v>442</v>
      </c>
    </row>
    <row r="5560" spans="5:8">
      <c r="E5560" t="str">
        <f t="shared" si="86"/>
        <v>1</v>
      </c>
      <c r="G5560" s="3" t="s">
        <v>1069</v>
      </c>
      <c r="H5560" s="3" t="s">
        <v>443</v>
      </c>
    </row>
    <row r="5561" spans="5:8">
      <c r="E5561" t="str">
        <f t="shared" si="86"/>
        <v>1</v>
      </c>
      <c r="G5561" s="3" t="s">
        <v>1069</v>
      </c>
      <c r="H5561" s="3" t="s">
        <v>444</v>
      </c>
    </row>
    <row r="5562" spans="5:8">
      <c r="E5562" t="str">
        <f t="shared" si="86"/>
        <v>1</v>
      </c>
      <c r="G5562" s="3" t="s">
        <v>1069</v>
      </c>
      <c r="H5562" s="3" t="s">
        <v>445</v>
      </c>
    </row>
    <row r="5563" spans="5:8">
      <c r="E5563" t="str">
        <f t="shared" si="86"/>
        <v>1</v>
      </c>
      <c r="G5563" s="3" t="s">
        <v>1069</v>
      </c>
      <c r="H5563" s="3" t="s">
        <v>446</v>
      </c>
    </row>
    <row r="5564" spans="5:8">
      <c r="E5564" t="str">
        <f t="shared" si="86"/>
        <v>1</v>
      </c>
      <c r="G5564" s="3" t="s">
        <v>1069</v>
      </c>
      <c r="H5564" s="3" t="s">
        <v>447</v>
      </c>
    </row>
    <row r="5565" spans="5:8">
      <c r="E5565" t="str">
        <f t="shared" si="86"/>
        <v>1</v>
      </c>
      <c r="G5565" s="3" t="s">
        <v>1069</v>
      </c>
      <c r="H5565" s="3" t="s">
        <v>448</v>
      </c>
    </row>
    <row r="5566" spans="5:8">
      <c r="E5566" t="str">
        <f t="shared" si="86"/>
        <v>1</v>
      </c>
      <c r="G5566" s="3" t="s">
        <v>1069</v>
      </c>
      <c r="H5566" s="3" t="s">
        <v>449</v>
      </c>
    </row>
    <row r="5567" spans="5:8">
      <c r="E5567" t="str">
        <f t="shared" si="86"/>
        <v>1</v>
      </c>
      <c r="G5567" s="3" t="s">
        <v>1069</v>
      </c>
      <c r="H5567" s="3" t="s">
        <v>450</v>
      </c>
    </row>
    <row r="5568" spans="5:8">
      <c r="E5568" t="str">
        <f t="shared" si="86"/>
        <v>1</v>
      </c>
      <c r="G5568" s="3" t="s">
        <v>1069</v>
      </c>
      <c r="H5568" s="3" t="s">
        <v>451</v>
      </c>
    </row>
    <row r="5569" spans="5:8">
      <c r="E5569" t="str">
        <f t="shared" si="86"/>
        <v>1</v>
      </c>
      <c r="G5569" s="3" t="s">
        <v>1069</v>
      </c>
      <c r="H5569" s="3" t="s">
        <v>452</v>
      </c>
    </row>
    <row r="5570" spans="5:8">
      <c r="E5570" t="str">
        <f t="shared" si="86"/>
        <v>1</v>
      </c>
      <c r="G5570" s="3" t="s">
        <v>1069</v>
      </c>
      <c r="H5570" s="3" t="s">
        <v>453</v>
      </c>
    </row>
    <row r="5571" spans="5:8">
      <c r="E5571" t="str">
        <f t="shared" si="86"/>
        <v>1</v>
      </c>
      <c r="G5571" s="3" t="s">
        <v>1069</v>
      </c>
      <c r="H5571" s="3" t="s">
        <v>454</v>
      </c>
    </row>
    <row r="5572" spans="5:8">
      <c r="E5572" t="str">
        <f t="shared" ref="E5572:E5635" si="87">RIGHT(H5572,1)</f>
        <v>1</v>
      </c>
      <c r="G5572" s="3" t="s">
        <v>1069</v>
      </c>
      <c r="H5572" s="3" t="s">
        <v>455</v>
      </c>
    </row>
    <row r="5573" spans="5:8">
      <c r="E5573" t="str">
        <f t="shared" si="87"/>
        <v>1</v>
      </c>
      <c r="G5573" s="3" t="s">
        <v>1069</v>
      </c>
      <c r="H5573" s="3" t="s">
        <v>456</v>
      </c>
    </row>
    <row r="5574" spans="5:8">
      <c r="E5574" t="str">
        <f t="shared" si="87"/>
        <v>1</v>
      </c>
      <c r="G5574" s="3" t="s">
        <v>1069</v>
      </c>
      <c r="H5574" s="3" t="s">
        <v>457</v>
      </c>
    </row>
    <row r="5575" spans="5:8">
      <c r="E5575" t="str">
        <f t="shared" si="87"/>
        <v>1</v>
      </c>
      <c r="G5575" s="3" t="s">
        <v>1069</v>
      </c>
      <c r="H5575" s="3" t="s">
        <v>697</v>
      </c>
    </row>
    <row r="5576" spans="5:8">
      <c r="E5576" t="str">
        <f t="shared" si="87"/>
        <v>1</v>
      </c>
      <c r="G5576" s="3" t="s">
        <v>1069</v>
      </c>
      <c r="H5576" s="3" t="s">
        <v>698</v>
      </c>
    </row>
    <row r="5577" spans="5:8">
      <c r="E5577" t="str">
        <f t="shared" si="87"/>
        <v>1</v>
      </c>
      <c r="G5577" s="3" t="s">
        <v>1069</v>
      </c>
      <c r="H5577" s="3" t="s">
        <v>699</v>
      </c>
    </row>
    <row r="5578" spans="5:8">
      <c r="E5578" t="str">
        <f t="shared" si="87"/>
        <v>1</v>
      </c>
      <c r="G5578" s="3" t="s">
        <v>1069</v>
      </c>
      <c r="H5578" s="3" t="s">
        <v>700</v>
      </c>
    </row>
    <row r="5579" spans="5:8">
      <c r="E5579" t="str">
        <f t="shared" si="87"/>
        <v>1</v>
      </c>
      <c r="G5579" s="3" t="s">
        <v>1069</v>
      </c>
      <c r="H5579" s="3" t="s">
        <v>701</v>
      </c>
    </row>
    <row r="5580" spans="5:8">
      <c r="E5580" t="str">
        <f t="shared" si="87"/>
        <v>1</v>
      </c>
      <c r="G5580" s="3" t="s">
        <v>1069</v>
      </c>
      <c r="H5580" s="3" t="s">
        <v>702</v>
      </c>
    </row>
    <row r="5581" spans="5:8">
      <c r="E5581" t="str">
        <f t="shared" si="87"/>
        <v>1</v>
      </c>
      <c r="G5581" s="3" t="s">
        <v>1069</v>
      </c>
      <c r="H5581" s="3" t="s">
        <v>703</v>
      </c>
    </row>
    <row r="5582" spans="5:8">
      <c r="E5582" t="str">
        <f t="shared" si="87"/>
        <v>1</v>
      </c>
      <c r="G5582" s="3" t="s">
        <v>1069</v>
      </c>
      <c r="H5582" s="3" t="s">
        <v>704</v>
      </c>
    </row>
    <row r="5583" spans="5:8">
      <c r="E5583" t="str">
        <f t="shared" si="87"/>
        <v>1</v>
      </c>
      <c r="G5583" s="3" t="s">
        <v>1069</v>
      </c>
      <c r="H5583" s="3" t="s">
        <v>705</v>
      </c>
    </row>
    <row r="5584" spans="5:8">
      <c r="E5584" t="str">
        <f t="shared" si="87"/>
        <v>1</v>
      </c>
      <c r="G5584" s="3" t="s">
        <v>1069</v>
      </c>
      <c r="H5584" s="3" t="s">
        <v>706</v>
      </c>
    </row>
    <row r="5585" spans="5:8">
      <c r="E5585" t="str">
        <f t="shared" si="87"/>
        <v>1</v>
      </c>
      <c r="G5585" s="3" t="s">
        <v>1069</v>
      </c>
      <c r="H5585" s="3" t="s">
        <v>707</v>
      </c>
    </row>
    <row r="5586" spans="5:8">
      <c r="E5586" t="str">
        <f t="shared" si="87"/>
        <v>1</v>
      </c>
      <c r="G5586" s="3" t="s">
        <v>1069</v>
      </c>
      <c r="H5586" s="3" t="s">
        <v>708</v>
      </c>
    </row>
    <row r="5587" spans="5:8">
      <c r="E5587" t="str">
        <f t="shared" si="87"/>
        <v>1</v>
      </c>
      <c r="G5587" s="3" t="s">
        <v>1069</v>
      </c>
      <c r="H5587" s="3" t="s">
        <v>709</v>
      </c>
    </row>
    <row r="5588" spans="5:8">
      <c r="E5588" t="str">
        <f t="shared" si="87"/>
        <v>1</v>
      </c>
      <c r="G5588" s="3" t="s">
        <v>1069</v>
      </c>
      <c r="H5588" s="3" t="s">
        <v>710</v>
      </c>
    </row>
    <row r="5589" spans="5:8">
      <c r="E5589" t="str">
        <f t="shared" si="87"/>
        <v>1</v>
      </c>
      <c r="G5589" s="3" t="s">
        <v>1069</v>
      </c>
      <c r="H5589" s="3" t="s">
        <v>711</v>
      </c>
    </row>
    <row r="5590" spans="5:8">
      <c r="E5590" t="str">
        <f t="shared" si="87"/>
        <v>1</v>
      </c>
      <c r="G5590" s="3" t="s">
        <v>1069</v>
      </c>
      <c r="H5590" s="3" t="s">
        <v>712</v>
      </c>
    </row>
    <row r="5591" spans="5:8">
      <c r="E5591" t="str">
        <f t="shared" si="87"/>
        <v>1</v>
      </c>
      <c r="G5591" s="3" t="s">
        <v>1069</v>
      </c>
      <c r="H5591" s="3" t="s">
        <v>713</v>
      </c>
    </row>
    <row r="5592" spans="5:8">
      <c r="E5592" t="str">
        <f t="shared" si="87"/>
        <v>1</v>
      </c>
      <c r="G5592" s="3" t="s">
        <v>1069</v>
      </c>
      <c r="H5592" s="3" t="s">
        <v>714</v>
      </c>
    </row>
    <row r="5593" spans="5:8">
      <c r="E5593" t="str">
        <f t="shared" si="87"/>
        <v>1</v>
      </c>
      <c r="G5593" s="3" t="s">
        <v>1069</v>
      </c>
      <c r="H5593" s="3" t="s">
        <v>715</v>
      </c>
    </row>
    <row r="5594" spans="5:8">
      <c r="E5594" t="str">
        <f t="shared" si="87"/>
        <v>1</v>
      </c>
      <c r="G5594" s="3" t="s">
        <v>1069</v>
      </c>
      <c r="H5594" s="3" t="s">
        <v>716</v>
      </c>
    </row>
    <row r="5595" spans="5:8">
      <c r="E5595" t="str">
        <f t="shared" si="87"/>
        <v>1</v>
      </c>
      <c r="G5595" s="3" t="s">
        <v>1069</v>
      </c>
      <c r="H5595" s="3" t="s">
        <v>717</v>
      </c>
    </row>
    <row r="5596" spans="5:8">
      <c r="E5596" t="str">
        <f t="shared" si="87"/>
        <v>1</v>
      </c>
      <c r="G5596" s="3" t="s">
        <v>1069</v>
      </c>
      <c r="H5596" s="3" t="s">
        <v>718</v>
      </c>
    </row>
    <row r="5597" spans="5:8">
      <c r="E5597" t="str">
        <f t="shared" si="87"/>
        <v>1</v>
      </c>
      <c r="G5597" s="3" t="s">
        <v>1069</v>
      </c>
      <c r="H5597" s="3" t="s">
        <v>719</v>
      </c>
    </row>
    <row r="5598" spans="5:8">
      <c r="E5598" t="str">
        <f t="shared" si="87"/>
        <v>1</v>
      </c>
      <c r="G5598" s="3" t="s">
        <v>1069</v>
      </c>
      <c r="H5598" s="3" t="s">
        <v>720</v>
      </c>
    </row>
    <row r="5599" spans="5:8">
      <c r="E5599" t="str">
        <f t="shared" si="87"/>
        <v>1</v>
      </c>
      <c r="G5599" s="3" t="s">
        <v>1069</v>
      </c>
      <c r="H5599" s="3" t="s">
        <v>721</v>
      </c>
    </row>
    <row r="5600" spans="5:8">
      <c r="E5600" t="str">
        <f t="shared" si="87"/>
        <v>1</v>
      </c>
      <c r="G5600" s="3" t="s">
        <v>1069</v>
      </c>
      <c r="H5600" s="3" t="s">
        <v>722</v>
      </c>
    </row>
    <row r="5601" spans="5:8">
      <c r="E5601" t="str">
        <f t="shared" si="87"/>
        <v>1</v>
      </c>
      <c r="G5601" s="3" t="s">
        <v>1069</v>
      </c>
      <c r="H5601" s="3" t="s">
        <v>723</v>
      </c>
    </row>
    <row r="5602" spans="5:8">
      <c r="E5602" t="str">
        <f t="shared" si="87"/>
        <v>1</v>
      </c>
      <c r="G5602" s="3" t="s">
        <v>1069</v>
      </c>
      <c r="H5602" s="3" t="s">
        <v>724</v>
      </c>
    </row>
    <row r="5603" spans="5:8">
      <c r="E5603" t="str">
        <f t="shared" si="87"/>
        <v>1</v>
      </c>
      <c r="G5603" s="3" t="s">
        <v>1069</v>
      </c>
      <c r="H5603" s="3" t="s">
        <v>725</v>
      </c>
    </row>
    <row r="5604" spans="5:8">
      <c r="E5604" t="str">
        <f t="shared" si="87"/>
        <v>1</v>
      </c>
      <c r="G5604" s="3" t="s">
        <v>1069</v>
      </c>
      <c r="H5604" s="3" t="s">
        <v>726</v>
      </c>
    </row>
    <row r="5605" spans="5:8">
      <c r="E5605" t="str">
        <f t="shared" si="87"/>
        <v>1</v>
      </c>
      <c r="G5605" s="3" t="s">
        <v>1069</v>
      </c>
      <c r="H5605" s="3" t="s">
        <v>727</v>
      </c>
    </row>
    <row r="5606" spans="5:8">
      <c r="E5606" t="str">
        <f t="shared" si="87"/>
        <v>1</v>
      </c>
      <c r="G5606" s="3" t="s">
        <v>1069</v>
      </c>
      <c r="H5606" s="3" t="s">
        <v>728</v>
      </c>
    </row>
    <row r="5607" spans="5:8">
      <c r="E5607" t="str">
        <f t="shared" si="87"/>
        <v>1</v>
      </c>
      <c r="G5607" s="3" t="s">
        <v>1069</v>
      </c>
      <c r="H5607" s="3" t="s">
        <v>729</v>
      </c>
    </row>
    <row r="5608" spans="5:8">
      <c r="E5608" t="str">
        <f t="shared" si="87"/>
        <v>1</v>
      </c>
      <c r="G5608" s="3" t="s">
        <v>1069</v>
      </c>
      <c r="H5608" s="3" t="s">
        <v>730</v>
      </c>
    </row>
    <row r="5609" spans="5:8">
      <c r="E5609" t="str">
        <f t="shared" si="87"/>
        <v>1</v>
      </c>
      <c r="G5609" s="3" t="s">
        <v>1069</v>
      </c>
      <c r="H5609" s="3" t="s">
        <v>731</v>
      </c>
    </row>
    <row r="5610" spans="5:8">
      <c r="E5610" t="str">
        <f t="shared" si="87"/>
        <v>1</v>
      </c>
      <c r="G5610" s="3" t="s">
        <v>1069</v>
      </c>
      <c r="H5610" s="3" t="s">
        <v>732</v>
      </c>
    </row>
    <row r="5611" spans="5:8">
      <c r="E5611" t="str">
        <f t="shared" si="87"/>
        <v>1</v>
      </c>
      <c r="G5611" s="3" t="s">
        <v>1069</v>
      </c>
      <c r="H5611" s="3" t="s">
        <v>733</v>
      </c>
    </row>
    <row r="5612" spans="5:8">
      <c r="E5612" t="str">
        <f t="shared" si="87"/>
        <v>1</v>
      </c>
      <c r="G5612" s="3" t="s">
        <v>1069</v>
      </c>
      <c r="H5612" s="3" t="s">
        <v>734</v>
      </c>
    </row>
    <row r="5613" spans="5:8">
      <c r="E5613" t="str">
        <f t="shared" si="87"/>
        <v>1</v>
      </c>
      <c r="G5613" s="3" t="s">
        <v>1069</v>
      </c>
      <c r="H5613" s="3" t="s">
        <v>735</v>
      </c>
    </row>
    <row r="5614" spans="5:8">
      <c r="E5614" t="str">
        <f t="shared" si="87"/>
        <v>1</v>
      </c>
      <c r="G5614" s="3" t="s">
        <v>1069</v>
      </c>
      <c r="H5614" s="3" t="s">
        <v>736</v>
      </c>
    </row>
    <row r="5615" spans="5:8">
      <c r="E5615" t="str">
        <f t="shared" si="87"/>
        <v>1</v>
      </c>
      <c r="G5615" s="3" t="s">
        <v>1069</v>
      </c>
      <c r="H5615" s="3" t="s">
        <v>737</v>
      </c>
    </row>
    <row r="5616" spans="5:8">
      <c r="E5616" t="str">
        <f t="shared" si="87"/>
        <v>1</v>
      </c>
      <c r="G5616" s="3" t="s">
        <v>1069</v>
      </c>
      <c r="H5616" s="3" t="s">
        <v>738</v>
      </c>
    </row>
    <row r="5617" spans="5:8">
      <c r="E5617" t="str">
        <f t="shared" si="87"/>
        <v>1</v>
      </c>
      <c r="G5617" s="3" t="s">
        <v>1069</v>
      </c>
      <c r="H5617" s="3" t="s">
        <v>739</v>
      </c>
    </row>
    <row r="5618" spans="5:8">
      <c r="E5618" t="str">
        <f t="shared" si="87"/>
        <v>1</v>
      </c>
      <c r="G5618" s="3" t="s">
        <v>1069</v>
      </c>
      <c r="H5618" s="3" t="s">
        <v>740</v>
      </c>
    </row>
    <row r="5619" spans="5:8">
      <c r="E5619" t="str">
        <f t="shared" si="87"/>
        <v>1</v>
      </c>
      <c r="G5619" s="3" t="s">
        <v>1069</v>
      </c>
      <c r="H5619" s="3" t="s">
        <v>741</v>
      </c>
    </row>
    <row r="5620" spans="5:8">
      <c r="E5620" t="str">
        <f t="shared" si="87"/>
        <v>1</v>
      </c>
      <c r="G5620" s="3" t="s">
        <v>1069</v>
      </c>
      <c r="H5620" s="3" t="s">
        <v>742</v>
      </c>
    </row>
    <row r="5621" spans="5:8">
      <c r="E5621" t="str">
        <f t="shared" si="87"/>
        <v>1</v>
      </c>
      <c r="G5621" s="3" t="s">
        <v>1069</v>
      </c>
      <c r="H5621" s="3" t="s">
        <v>743</v>
      </c>
    </row>
    <row r="5622" spans="5:8">
      <c r="E5622" t="str">
        <f t="shared" si="87"/>
        <v>1</v>
      </c>
      <c r="G5622" s="3" t="s">
        <v>1069</v>
      </c>
      <c r="H5622" s="3" t="s">
        <v>744</v>
      </c>
    </row>
    <row r="5623" spans="5:8">
      <c r="E5623" t="str">
        <f t="shared" si="87"/>
        <v>1</v>
      </c>
      <c r="G5623" s="3" t="s">
        <v>1069</v>
      </c>
      <c r="H5623" s="3" t="s">
        <v>745</v>
      </c>
    </row>
    <row r="5624" spans="5:8">
      <c r="E5624" t="str">
        <f t="shared" si="87"/>
        <v>1</v>
      </c>
      <c r="G5624" s="3" t="s">
        <v>1069</v>
      </c>
      <c r="H5624" s="3" t="s">
        <v>746</v>
      </c>
    </row>
    <row r="5625" spans="5:8">
      <c r="E5625" t="str">
        <f t="shared" si="87"/>
        <v>1</v>
      </c>
      <c r="G5625" s="3" t="s">
        <v>1069</v>
      </c>
      <c r="H5625" s="3" t="s">
        <v>747</v>
      </c>
    </row>
    <row r="5626" spans="5:8">
      <c r="E5626" t="str">
        <f t="shared" si="87"/>
        <v>1</v>
      </c>
      <c r="G5626" s="3" t="s">
        <v>1069</v>
      </c>
      <c r="H5626" s="3" t="s">
        <v>748</v>
      </c>
    </row>
    <row r="5627" spans="5:8">
      <c r="E5627" t="str">
        <f t="shared" si="87"/>
        <v>1</v>
      </c>
      <c r="G5627" s="3" t="s">
        <v>1069</v>
      </c>
      <c r="H5627" s="3" t="s">
        <v>749</v>
      </c>
    </row>
    <row r="5628" spans="5:8">
      <c r="E5628" t="str">
        <f t="shared" si="87"/>
        <v>1</v>
      </c>
      <c r="G5628" s="3" t="s">
        <v>1069</v>
      </c>
      <c r="H5628" s="3" t="s">
        <v>750</v>
      </c>
    </row>
    <row r="5629" spans="5:8">
      <c r="E5629" t="str">
        <f t="shared" si="87"/>
        <v>1</v>
      </c>
      <c r="G5629" s="3" t="s">
        <v>1069</v>
      </c>
      <c r="H5629" s="3" t="s">
        <v>751</v>
      </c>
    </row>
    <row r="5630" spans="5:8">
      <c r="E5630" t="str">
        <f t="shared" si="87"/>
        <v>1</v>
      </c>
      <c r="G5630" s="3" t="s">
        <v>1069</v>
      </c>
      <c r="H5630" s="3" t="s">
        <v>752</v>
      </c>
    </row>
    <row r="5631" spans="5:8">
      <c r="E5631" t="str">
        <f t="shared" si="87"/>
        <v>1</v>
      </c>
      <c r="G5631" s="3" t="s">
        <v>1069</v>
      </c>
      <c r="H5631" s="3" t="s">
        <v>753</v>
      </c>
    </row>
    <row r="5632" spans="5:8">
      <c r="E5632" t="str">
        <f t="shared" si="87"/>
        <v>1</v>
      </c>
      <c r="G5632" s="3" t="s">
        <v>1069</v>
      </c>
      <c r="H5632" s="3" t="s">
        <v>754</v>
      </c>
    </row>
    <row r="5633" spans="5:8">
      <c r="E5633" t="str">
        <f t="shared" si="87"/>
        <v>1</v>
      </c>
      <c r="G5633" s="3" t="s">
        <v>1069</v>
      </c>
      <c r="H5633" s="3" t="s">
        <v>755</v>
      </c>
    </row>
    <row r="5634" spans="5:8">
      <c r="E5634" t="str">
        <f t="shared" si="87"/>
        <v>1</v>
      </c>
      <c r="G5634" s="3" t="s">
        <v>1069</v>
      </c>
      <c r="H5634" s="3" t="s">
        <v>756</v>
      </c>
    </row>
    <row r="5635" spans="5:8">
      <c r="E5635" t="str">
        <f t="shared" si="87"/>
        <v>1</v>
      </c>
      <c r="G5635" s="3" t="s">
        <v>1069</v>
      </c>
      <c r="H5635" s="3" t="s">
        <v>757</v>
      </c>
    </row>
    <row r="5636" spans="5:8">
      <c r="E5636" t="str">
        <f t="shared" ref="E5636:E5699" si="88">RIGHT(H5636,1)</f>
        <v>1</v>
      </c>
      <c r="G5636" s="3" t="s">
        <v>1069</v>
      </c>
      <c r="H5636" s="3" t="s">
        <v>758</v>
      </c>
    </row>
    <row r="5637" spans="5:8">
      <c r="E5637" t="str">
        <f t="shared" si="88"/>
        <v>1</v>
      </c>
      <c r="G5637" s="3" t="s">
        <v>1069</v>
      </c>
      <c r="H5637" s="3" t="s">
        <v>759</v>
      </c>
    </row>
    <row r="5638" spans="5:8">
      <c r="E5638" t="str">
        <f t="shared" si="88"/>
        <v>1</v>
      </c>
      <c r="G5638" s="3" t="s">
        <v>1069</v>
      </c>
      <c r="H5638" s="3" t="s">
        <v>760</v>
      </c>
    </row>
    <row r="5639" spans="5:8">
      <c r="E5639" t="str">
        <f t="shared" si="88"/>
        <v>1</v>
      </c>
      <c r="G5639" s="3" t="s">
        <v>1069</v>
      </c>
      <c r="H5639" s="3" t="s">
        <v>761</v>
      </c>
    </row>
    <row r="5640" spans="5:8">
      <c r="E5640" t="str">
        <f t="shared" si="88"/>
        <v>1</v>
      </c>
      <c r="G5640" s="3" t="s">
        <v>1069</v>
      </c>
      <c r="H5640" s="3" t="s">
        <v>762</v>
      </c>
    </row>
    <row r="5641" spans="5:8">
      <c r="E5641" t="str">
        <f t="shared" si="88"/>
        <v>1</v>
      </c>
      <c r="G5641" s="3" t="s">
        <v>1069</v>
      </c>
      <c r="H5641" s="3" t="s">
        <v>763</v>
      </c>
    </row>
    <row r="5642" spans="5:8">
      <c r="E5642" t="str">
        <f t="shared" si="88"/>
        <v>1</v>
      </c>
      <c r="G5642" s="3" t="s">
        <v>1069</v>
      </c>
      <c r="H5642" s="3" t="s">
        <v>764</v>
      </c>
    </row>
    <row r="5643" spans="5:8">
      <c r="E5643" t="str">
        <f t="shared" si="88"/>
        <v>1</v>
      </c>
      <c r="G5643" s="3" t="s">
        <v>1069</v>
      </c>
      <c r="H5643" s="3" t="s">
        <v>765</v>
      </c>
    </row>
    <row r="5644" spans="5:8">
      <c r="E5644" t="str">
        <f t="shared" si="88"/>
        <v>1</v>
      </c>
      <c r="G5644" s="3" t="s">
        <v>1069</v>
      </c>
      <c r="H5644" s="3" t="s">
        <v>766</v>
      </c>
    </row>
    <row r="5645" spans="5:8">
      <c r="E5645" t="str">
        <f t="shared" si="88"/>
        <v>1</v>
      </c>
      <c r="G5645" s="3" t="s">
        <v>1069</v>
      </c>
      <c r="H5645" s="3" t="s">
        <v>767</v>
      </c>
    </row>
    <row r="5646" spans="5:8">
      <c r="E5646" t="str">
        <f t="shared" si="88"/>
        <v>1</v>
      </c>
      <c r="G5646" s="3" t="s">
        <v>1069</v>
      </c>
      <c r="H5646" s="3" t="s">
        <v>768</v>
      </c>
    </row>
    <row r="5647" spans="5:8">
      <c r="E5647" t="str">
        <f t="shared" si="88"/>
        <v>1</v>
      </c>
      <c r="G5647" s="3" t="s">
        <v>1069</v>
      </c>
      <c r="H5647" s="3" t="s">
        <v>769</v>
      </c>
    </row>
    <row r="5648" spans="5:8">
      <c r="E5648" t="str">
        <f t="shared" si="88"/>
        <v>1</v>
      </c>
      <c r="G5648" s="3" t="s">
        <v>1069</v>
      </c>
      <c r="H5648" s="3" t="s">
        <v>770</v>
      </c>
    </row>
    <row r="5649" spans="5:8">
      <c r="E5649" t="str">
        <f t="shared" si="88"/>
        <v>1</v>
      </c>
      <c r="G5649" s="3" t="s">
        <v>1069</v>
      </c>
      <c r="H5649" s="3" t="s">
        <v>771</v>
      </c>
    </row>
    <row r="5650" spans="5:8">
      <c r="E5650" t="str">
        <f t="shared" si="88"/>
        <v>1</v>
      </c>
      <c r="G5650" s="3" t="s">
        <v>1069</v>
      </c>
      <c r="H5650" s="3" t="s">
        <v>772</v>
      </c>
    </row>
    <row r="5651" spans="5:8">
      <c r="E5651" t="str">
        <f t="shared" si="88"/>
        <v>1</v>
      </c>
      <c r="G5651" s="3" t="s">
        <v>1069</v>
      </c>
      <c r="H5651" s="3" t="s">
        <v>773</v>
      </c>
    </row>
    <row r="5652" spans="5:8">
      <c r="E5652" t="str">
        <f t="shared" si="88"/>
        <v>1</v>
      </c>
      <c r="G5652" s="3" t="s">
        <v>1069</v>
      </c>
      <c r="H5652" s="3" t="s">
        <v>774</v>
      </c>
    </row>
    <row r="5653" spans="5:8">
      <c r="E5653" t="str">
        <f t="shared" si="88"/>
        <v>1</v>
      </c>
      <c r="G5653" s="3" t="s">
        <v>1069</v>
      </c>
      <c r="H5653" s="3" t="s">
        <v>775</v>
      </c>
    </row>
    <row r="5654" spans="5:8">
      <c r="E5654" t="str">
        <f t="shared" si="88"/>
        <v>1</v>
      </c>
      <c r="G5654" s="3" t="s">
        <v>1069</v>
      </c>
      <c r="H5654" s="3" t="s">
        <v>776</v>
      </c>
    </row>
    <row r="5655" spans="5:8">
      <c r="E5655" t="str">
        <f t="shared" si="88"/>
        <v>1</v>
      </c>
      <c r="G5655" s="3" t="s">
        <v>1069</v>
      </c>
      <c r="H5655" s="3" t="s">
        <v>777</v>
      </c>
    </row>
    <row r="5656" spans="5:8">
      <c r="E5656" t="str">
        <f t="shared" si="88"/>
        <v>1</v>
      </c>
      <c r="G5656" s="3" t="s">
        <v>1069</v>
      </c>
      <c r="H5656" s="3" t="s">
        <v>778</v>
      </c>
    </row>
    <row r="5657" spans="5:8">
      <c r="E5657" t="str">
        <f t="shared" si="88"/>
        <v>1</v>
      </c>
      <c r="G5657" s="3" t="s">
        <v>1069</v>
      </c>
      <c r="H5657" s="3" t="s">
        <v>779</v>
      </c>
    </row>
    <row r="5658" spans="5:8">
      <c r="E5658" t="str">
        <f t="shared" si="88"/>
        <v>1</v>
      </c>
      <c r="G5658" s="3" t="s">
        <v>1069</v>
      </c>
      <c r="H5658" s="3" t="s">
        <v>780</v>
      </c>
    </row>
    <row r="5659" spans="5:8">
      <c r="E5659" t="str">
        <f t="shared" si="88"/>
        <v>1</v>
      </c>
      <c r="G5659" s="3" t="s">
        <v>1069</v>
      </c>
      <c r="H5659" s="3" t="s">
        <v>781</v>
      </c>
    </row>
    <row r="5660" spans="5:8">
      <c r="E5660" t="str">
        <f t="shared" si="88"/>
        <v>1</v>
      </c>
      <c r="G5660" s="3" t="s">
        <v>1069</v>
      </c>
      <c r="H5660" s="3" t="s">
        <v>782</v>
      </c>
    </row>
    <row r="5661" spans="5:8">
      <c r="E5661" t="str">
        <f t="shared" si="88"/>
        <v>1</v>
      </c>
      <c r="G5661" s="3" t="s">
        <v>1069</v>
      </c>
      <c r="H5661" s="3" t="s">
        <v>783</v>
      </c>
    </row>
    <row r="5662" spans="5:8">
      <c r="E5662" t="str">
        <f t="shared" si="88"/>
        <v>1</v>
      </c>
      <c r="G5662" s="3" t="s">
        <v>1069</v>
      </c>
      <c r="H5662" s="3" t="s">
        <v>784</v>
      </c>
    </row>
    <row r="5663" spans="5:8">
      <c r="E5663" t="str">
        <f t="shared" si="88"/>
        <v>1</v>
      </c>
      <c r="G5663" s="3" t="s">
        <v>1069</v>
      </c>
      <c r="H5663" s="3" t="s">
        <v>785</v>
      </c>
    </row>
    <row r="5664" spans="5:8">
      <c r="E5664" t="str">
        <f t="shared" si="88"/>
        <v>1</v>
      </c>
      <c r="G5664" s="3" t="s">
        <v>1069</v>
      </c>
      <c r="H5664" s="3" t="s">
        <v>786</v>
      </c>
    </row>
    <row r="5665" spans="5:8">
      <c r="E5665" t="str">
        <f t="shared" si="88"/>
        <v>1</v>
      </c>
      <c r="G5665" s="3" t="s">
        <v>1069</v>
      </c>
      <c r="H5665" s="3" t="s">
        <v>787</v>
      </c>
    </row>
    <row r="5666" spans="5:8">
      <c r="E5666" t="str">
        <f t="shared" si="88"/>
        <v>1</v>
      </c>
      <c r="G5666" s="3" t="s">
        <v>1069</v>
      </c>
      <c r="H5666" s="3" t="s">
        <v>788</v>
      </c>
    </row>
    <row r="5667" spans="5:8">
      <c r="E5667" t="str">
        <f t="shared" si="88"/>
        <v>1</v>
      </c>
      <c r="G5667" s="3" t="s">
        <v>1069</v>
      </c>
      <c r="H5667" s="3" t="s">
        <v>789</v>
      </c>
    </row>
    <row r="5668" spans="5:8">
      <c r="E5668" t="str">
        <f t="shared" si="88"/>
        <v>1</v>
      </c>
      <c r="G5668" s="3" t="s">
        <v>1069</v>
      </c>
      <c r="H5668" s="3" t="s">
        <v>790</v>
      </c>
    </row>
    <row r="5669" spans="5:8">
      <c r="E5669" t="str">
        <f t="shared" si="88"/>
        <v>1</v>
      </c>
      <c r="G5669" s="3" t="s">
        <v>1069</v>
      </c>
      <c r="H5669" s="3" t="s">
        <v>791</v>
      </c>
    </row>
    <row r="5670" spans="5:8">
      <c r="E5670" t="str">
        <f t="shared" si="88"/>
        <v>1</v>
      </c>
      <c r="G5670" s="3" t="s">
        <v>1069</v>
      </c>
      <c r="H5670" s="3" t="s">
        <v>792</v>
      </c>
    </row>
    <row r="5671" spans="5:8">
      <c r="E5671" t="str">
        <f t="shared" si="88"/>
        <v>1</v>
      </c>
      <c r="G5671" s="3" t="s">
        <v>1069</v>
      </c>
      <c r="H5671" s="3" t="s">
        <v>793</v>
      </c>
    </row>
    <row r="5672" spans="5:8">
      <c r="E5672" t="str">
        <f t="shared" si="88"/>
        <v>1</v>
      </c>
      <c r="G5672" s="3" t="s">
        <v>1069</v>
      </c>
      <c r="H5672" s="3" t="s">
        <v>794</v>
      </c>
    </row>
    <row r="5673" spans="5:8">
      <c r="E5673" t="str">
        <f t="shared" si="88"/>
        <v>1</v>
      </c>
      <c r="G5673" s="3" t="s">
        <v>1069</v>
      </c>
      <c r="H5673" s="3" t="s">
        <v>795</v>
      </c>
    </row>
    <row r="5674" spans="5:8">
      <c r="E5674" t="str">
        <f t="shared" si="88"/>
        <v>1</v>
      </c>
      <c r="G5674" s="3" t="s">
        <v>1069</v>
      </c>
      <c r="H5674" s="3" t="s">
        <v>796</v>
      </c>
    </row>
    <row r="5675" spans="5:8">
      <c r="E5675" t="str">
        <f t="shared" si="88"/>
        <v>1</v>
      </c>
      <c r="G5675" s="3" t="s">
        <v>1069</v>
      </c>
      <c r="H5675" s="3" t="s">
        <v>797</v>
      </c>
    </row>
    <row r="5676" spans="5:8">
      <c r="E5676" t="str">
        <f t="shared" si="88"/>
        <v>1</v>
      </c>
      <c r="G5676" s="3" t="s">
        <v>1069</v>
      </c>
      <c r="H5676" s="3" t="s">
        <v>798</v>
      </c>
    </row>
    <row r="5677" spans="5:8">
      <c r="E5677" t="str">
        <f t="shared" si="88"/>
        <v>1</v>
      </c>
      <c r="G5677" s="3" t="s">
        <v>1069</v>
      </c>
      <c r="H5677" s="3" t="s">
        <v>799</v>
      </c>
    </row>
    <row r="5678" spans="5:8">
      <c r="E5678" t="str">
        <f t="shared" si="88"/>
        <v>1</v>
      </c>
      <c r="G5678" s="3" t="s">
        <v>1069</v>
      </c>
      <c r="H5678" s="3" t="s">
        <v>800</v>
      </c>
    </row>
    <row r="5679" spans="5:8">
      <c r="E5679" t="str">
        <f t="shared" si="88"/>
        <v>1</v>
      </c>
      <c r="G5679" s="3" t="s">
        <v>1069</v>
      </c>
      <c r="H5679" s="3" t="s">
        <v>801</v>
      </c>
    </row>
    <row r="5680" spans="5:8">
      <c r="E5680" t="str">
        <f t="shared" si="88"/>
        <v>1</v>
      </c>
      <c r="G5680" s="3" t="s">
        <v>1069</v>
      </c>
      <c r="H5680" s="3" t="s">
        <v>802</v>
      </c>
    </row>
    <row r="5681" spans="5:8">
      <c r="E5681" t="str">
        <f t="shared" si="88"/>
        <v>1</v>
      </c>
      <c r="G5681" s="3" t="s">
        <v>1069</v>
      </c>
      <c r="H5681" s="3" t="s">
        <v>803</v>
      </c>
    </row>
    <row r="5682" spans="5:8">
      <c r="E5682" t="str">
        <f t="shared" si="88"/>
        <v>1</v>
      </c>
      <c r="G5682" s="3" t="s">
        <v>1069</v>
      </c>
      <c r="H5682" s="3" t="s">
        <v>804</v>
      </c>
    </row>
    <row r="5683" spans="5:8">
      <c r="E5683" t="str">
        <f t="shared" si="88"/>
        <v>1</v>
      </c>
      <c r="G5683" s="3" t="s">
        <v>1069</v>
      </c>
      <c r="H5683" s="3" t="s">
        <v>805</v>
      </c>
    </row>
    <row r="5684" spans="5:8">
      <c r="E5684" t="str">
        <f t="shared" si="88"/>
        <v>1</v>
      </c>
      <c r="G5684" s="3" t="s">
        <v>1069</v>
      </c>
      <c r="H5684" s="3" t="s">
        <v>806</v>
      </c>
    </row>
    <row r="5685" spans="5:8">
      <c r="E5685" t="str">
        <f t="shared" si="88"/>
        <v>1</v>
      </c>
      <c r="G5685" s="3" t="s">
        <v>1069</v>
      </c>
      <c r="H5685" s="3" t="s">
        <v>807</v>
      </c>
    </row>
    <row r="5686" spans="5:8">
      <c r="E5686" t="str">
        <f t="shared" si="88"/>
        <v>1</v>
      </c>
      <c r="G5686" s="3" t="s">
        <v>1069</v>
      </c>
      <c r="H5686" s="3" t="s">
        <v>808</v>
      </c>
    </row>
    <row r="5687" spans="5:8">
      <c r="E5687" t="str">
        <f t="shared" si="88"/>
        <v>1</v>
      </c>
      <c r="G5687" s="3" t="s">
        <v>1069</v>
      </c>
      <c r="H5687" s="3" t="s">
        <v>809</v>
      </c>
    </row>
    <row r="5688" spans="5:8">
      <c r="E5688" t="str">
        <f t="shared" si="88"/>
        <v>1</v>
      </c>
      <c r="G5688" s="3" t="s">
        <v>1069</v>
      </c>
      <c r="H5688" s="3" t="s">
        <v>810</v>
      </c>
    </row>
    <row r="5689" spans="5:8">
      <c r="E5689" t="str">
        <f t="shared" si="88"/>
        <v>1</v>
      </c>
      <c r="G5689" s="3" t="s">
        <v>1069</v>
      </c>
      <c r="H5689" s="3" t="s">
        <v>811</v>
      </c>
    </row>
    <row r="5690" spans="5:8">
      <c r="E5690" t="str">
        <f t="shared" si="88"/>
        <v>1</v>
      </c>
      <c r="G5690" s="3" t="s">
        <v>1069</v>
      </c>
      <c r="H5690" s="3" t="s">
        <v>812</v>
      </c>
    </row>
    <row r="5691" spans="5:8">
      <c r="E5691" t="str">
        <f t="shared" si="88"/>
        <v>1</v>
      </c>
      <c r="G5691" s="3" t="s">
        <v>1069</v>
      </c>
      <c r="H5691" s="3" t="s">
        <v>813</v>
      </c>
    </row>
    <row r="5692" spans="5:8">
      <c r="E5692" t="str">
        <f t="shared" si="88"/>
        <v>1</v>
      </c>
      <c r="G5692" s="3" t="s">
        <v>1069</v>
      </c>
      <c r="H5692" s="3" t="s">
        <v>814</v>
      </c>
    </row>
    <row r="5693" spans="5:8">
      <c r="E5693" t="str">
        <f t="shared" si="88"/>
        <v>1</v>
      </c>
      <c r="G5693" s="3" t="s">
        <v>1069</v>
      </c>
      <c r="H5693" s="3" t="s">
        <v>815</v>
      </c>
    </row>
    <row r="5694" spans="5:8">
      <c r="E5694" t="str">
        <f t="shared" si="88"/>
        <v>1</v>
      </c>
      <c r="G5694" s="3" t="s">
        <v>1069</v>
      </c>
      <c r="H5694" s="3" t="s">
        <v>816</v>
      </c>
    </row>
    <row r="5695" spans="5:8">
      <c r="E5695" t="str">
        <f t="shared" si="88"/>
        <v>1</v>
      </c>
      <c r="G5695" s="3" t="s">
        <v>1069</v>
      </c>
      <c r="H5695" s="3" t="s">
        <v>817</v>
      </c>
    </row>
    <row r="5696" spans="5:8">
      <c r="E5696" t="str">
        <f t="shared" si="88"/>
        <v>1</v>
      </c>
      <c r="G5696" s="3" t="s">
        <v>1069</v>
      </c>
      <c r="H5696" s="3" t="s">
        <v>818</v>
      </c>
    </row>
    <row r="5697" spans="5:8">
      <c r="E5697" t="str">
        <f t="shared" si="88"/>
        <v>1</v>
      </c>
      <c r="G5697" s="3" t="s">
        <v>1069</v>
      </c>
      <c r="H5697" s="3" t="s">
        <v>819</v>
      </c>
    </row>
    <row r="5698" spans="5:8">
      <c r="E5698" t="str">
        <f t="shared" si="88"/>
        <v>1</v>
      </c>
      <c r="G5698" s="3" t="s">
        <v>1069</v>
      </c>
      <c r="H5698" s="3" t="s">
        <v>820</v>
      </c>
    </row>
    <row r="5699" spans="5:8">
      <c r="E5699" t="str">
        <f t="shared" si="88"/>
        <v>1</v>
      </c>
      <c r="G5699" s="3" t="s">
        <v>1069</v>
      </c>
      <c r="H5699" s="3" t="s">
        <v>821</v>
      </c>
    </row>
    <row r="5700" spans="5:8">
      <c r="E5700" t="str">
        <f t="shared" ref="E5700:E5763" si="89">RIGHT(H5700,1)</f>
        <v>1</v>
      </c>
      <c r="G5700" s="3" t="s">
        <v>1069</v>
      </c>
      <c r="H5700" s="3" t="s">
        <v>822</v>
      </c>
    </row>
    <row r="5701" spans="5:8">
      <c r="E5701" t="str">
        <f t="shared" si="89"/>
        <v>1</v>
      </c>
      <c r="G5701" s="3" t="s">
        <v>1069</v>
      </c>
      <c r="H5701" s="3" t="s">
        <v>823</v>
      </c>
    </row>
    <row r="5702" spans="5:8">
      <c r="E5702" t="str">
        <f t="shared" si="89"/>
        <v>1</v>
      </c>
      <c r="G5702" s="3" t="s">
        <v>1069</v>
      </c>
      <c r="H5702" s="3" t="s">
        <v>824</v>
      </c>
    </row>
    <row r="5703" spans="5:8">
      <c r="E5703" t="str">
        <f t="shared" si="89"/>
        <v>1</v>
      </c>
      <c r="G5703" s="3" t="s">
        <v>1069</v>
      </c>
      <c r="H5703" s="3" t="s">
        <v>825</v>
      </c>
    </row>
    <row r="5704" spans="5:8">
      <c r="E5704" t="str">
        <f t="shared" si="89"/>
        <v>1</v>
      </c>
      <c r="G5704" s="3" t="s">
        <v>1069</v>
      </c>
      <c r="H5704" s="3" t="s">
        <v>826</v>
      </c>
    </row>
    <row r="5705" spans="5:8">
      <c r="E5705" t="str">
        <f t="shared" si="89"/>
        <v>1</v>
      </c>
      <c r="G5705" s="3" t="s">
        <v>1069</v>
      </c>
      <c r="H5705" s="3" t="s">
        <v>827</v>
      </c>
    </row>
    <row r="5706" spans="5:8">
      <c r="E5706" t="str">
        <f t="shared" si="89"/>
        <v>1</v>
      </c>
      <c r="G5706" s="3" t="s">
        <v>1069</v>
      </c>
      <c r="H5706" s="3" t="s">
        <v>828</v>
      </c>
    </row>
    <row r="5707" spans="5:8">
      <c r="E5707" t="str">
        <f t="shared" si="89"/>
        <v>1</v>
      </c>
      <c r="G5707" s="3" t="s">
        <v>1069</v>
      </c>
      <c r="H5707" s="3" t="s">
        <v>829</v>
      </c>
    </row>
    <row r="5708" spans="5:8">
      <c r="E5708" t="str">
        <f t="shared" si="89"/>
        <v>1</v>
      </c>
      <c r="G5708" s="3" t="s">
        <v>1069</v>
      </c>
      <c r="H5708" s="3" t="s">
        <v>830</v>
      </c>
    </row>
    <row r="5709" spans="5:8">
      <c r="E5709" t="str">
        <f t="shared" si="89"/>
        <v>1</v>
      </c>
      <c r="G5709" s="3" t="s">
        <v>1069</v>
      </c>
      <c r="H5709" s="3" t="s">
        <v>831</v>
      </c>
    </row>
    <row r="5710" spans="5:8">
      <c r="E5710" t="str">
        <f t="shared" si="89"/>
        <v>1</v>
      </c>
      <c r="G5710" s="3" t="s">
        <v>1069</v>
      </c>
      <c r="H5710" s="3" t="s">
        <v>832</v>
      </c>
    </row>
    <row r="5711" spans="5:8">
      <c r="E5711" t="str">
        <f t="shared" si="89"/>
        <v>1</v>
      </c>
      <c r="G5711" s="3" t="s">
        <v>1069</v>
      </c>
      <c r="H5711" s="3" t="s">
        <v>833</v>
      </c>
    </row>
    <row r="5712" spans="5:8">
      <c r="E5712" t="str">
        <f t="shared" si="89"/>
        <v>1</v>
      </c>
      <c r="G5712" s="3" t="s">
        <v>1069</v>
      </c>
      <c r="H5712" s="3" t="s">
        <v>834</v>
      </c>
    </row>
    <row r="5713" spans="5:8">
      <c r="E5713" t="str">
        <f t="shared" si="89"/>
        <v>1</v>
      </c>
      <c r="G5713" s="3" t="s">
        <v>1069</v>
      </c>
      <c r="H5713" s="3" t="s">
        <v>835</v>
      </c>
    </row>
    <row r="5714" spans="5:8">
      <c r="E5714" t="str">
        <f t="shared" si="89"/>
        <v>1</v>
      </c>
      <c r="G5714" s="3" t="s">
        <v>1069</v>
      </c>
      <c r="H5714" s="3" t="s">
        <v>836</v>
      </c>
    </row>
    <row r="5715" spans="5:8">
      <c r="E5715" t="str">
        <f t="shared" si="89"/>
        <v>1</v>
      </c>
      <c r="G5715" s="3" t="s">
        <v>1069</v>
      </c>
      <c r="H5715" s="3" t="s">
        <v>837</v>
      </c>
    </row>
    <row r="5716" spans="5:8">
      <c r="E5716" t="str">
        <f t="shared" si="89"/>
        <v>1</v>
      </c>
      <c r="G5716" s="3" t="s">
        <v>1069</v>
      </c>
      <c r="H5716" s="3" t="s">
        <v>838</v>
      </c>
    </row>
    <row r="5717" spans="5:8">
      <c r="E5717" t="str">
        <f t="shared" si="89"/>
        <v>1</v>
      </c>
      <c r="G5717" s="3" t="s">
        <v>1069</v>
      </c>
      <c r="H5717" s="3" t="s">
        <v>839</v>
      </c>
    </row>
    <row r="5718" spans="5:8">
      <c r="E5718" t="str">
        <f t="shared" si="89"/>
        <v>1</v>
      </c>
      <c r="G5718" s="3" t="s">
        <v>1069</v>
      </c>
      <c r="H5718" s="3" t="s">
        <v>840</v>
      </c>
    </row>
    <row r="5719" spans="5:8">
      <c r="E5719" t="str">
        <f t="shared" si="89"/>
        <v>1</v>
      </c>
      <c r="G5719" s="3" t="s">
        <v>1069</v>
      </c>
      <c r="H5719" s="3" t="s">
        <v>841</v>
      </c>
    </row>
    <row r="5720" spans="5:8">
      <c r="E5720" t="str">
        <f t="shared" si="89"/>
        <v>1</v>
      </c>
      <c r="G5720" s="3" t="s">
        <v>1069</v>
      </c>
      <c r="H5720" s="3" t="s">
        <v>842</v>
      </c>
    </row>
    <row r="5721" spans="5:8">
      <c r="E5721" t="str">
        <f t="shared" si="89"/>
        <v>1</v>
      </c>
      <c r="G5721" s="3" t="s">
        <v>1069</v>
      </c>
      <c r="H5721" s="3" t="s">
        <v>843</v>
      </c>
    </row>
    <row r="5722" spans="5:8">
      <c r="E5722" t="str">
        <f t="shared" si="89"/>
        <v>1</v>
      </c>
      <c r="G5722" s="3" t="s">
        <v>1069</v>
      </c>
      <c r="H5722" s="3" t="s">
        <v>844</v>
      </c>
    </row>
    <row r="5723" spans="5:8">
      <c r="E5723" t="str">
        <f t="shared" si="89"/>
        <v>1</v>
      </c>
      <c r="G5723" s="3" t="s">
        <v>1069</v>
      </c>
      <c r="H5723" s="3" t="s">
        <v>845</v>
      </c>
    </row>
    <row r="5724" spans="5:8">
      <c r="E5724" t="str">
        <f t="shared" si="89"/>
        <v>1</v>
      </c>
      <c r="G5724" s="3" t="s">
        <v>1069</v>
      </c>
      <c r="H5724" s="3" t="s">
        <v>846</v>
      </c>
    </row>
    <row r="5725" spans="5:8">
      <c r="E5725" t="str">
        <f t="shared" si="89"/>
        <v>1</v>
      </c>
      <c r="G5725" s="3" t="s">
        <v>1069</v>
      </c>
      <c r="H5725" s="3" t="s">
        <v>847</v>
      </c>
    </row>
    <row r="5726" spans="5:8">
      <c r="E5726" t="str">
        <f t="shared" si="89"/>
        <v>1</v>
      </c>
      <c r="G5726" s="3" t="s">
        <v>1069</v>
      </c>
      <c r="H5726" s="3" t="s">
        <v>848</v>
      </c>
    </row>
    <row r="5727" spans="5:8">
      <c r="E5727" t="str">
        <f t="shared" si="89"/>
        <v>1</v>
      </c>
      <c r="G5727" s="3" t="s">
        <v>1069</v>
      </c>
      <c r="H5727" s="3" t="s">
        <v>849</v>
      </c>
    </row>
    <row r="5728" spans="5:8">
      <c r="E5728" t="str">
        <f t="shared" si="89"/>
        <v>1</v>
      </c>
      <c r="G5728" s="3" t="s">
        <v>1069</v>
      </c>
      <c r="H5728" s="3" t="s">
        <v>850</v>
      </c>
    </row>
    <row r="5729" spans="5:8">
      <c r="E5729" t="str">
        <f t="shared" si="89"/>
        <v>1</v>
      </c>
      <c r="G5729" s="3" t="s">
        <v>1069</v>
      </c>
      <c r="H5729" s="3" t="s">
        <v>851</v>
      </c>
    </row>
    <row r="5730" spans="5:8">
      <c r="E5730" t="str">
        <f t="shared" si="89"/>
        <v>1</v>
      </c>
      <c r="G5730" s="3" t="s">
        <v>1069</v>
      </c>
      <c r="H5730" s="3" t="s">
        <v>852</v>
      </c>
    </row>
    <row r="5731" spans="5:8">
      <c r="E5731" t="str">
        <f t="shared" si="89"/>
        <v>1</v>
      </c>
      <c r="G5731" s="3" t="s">
        <v>1069</v>
      </c>
      <c r="H5731" s="3" t="s">
        <v>853</v>
      </c>
    </row>
    <row r="5732" spans="5:8">
      <c r="E5732" t="str">
        <f t="shared" si="89"/>
        <v>1</v>
      </c>
      <c r="G5732" s="3" t="s">
        <v>1069</v>
      </c>
      <c r="H5732" s="3" t="s">
        <v>854</v>
      </c>
    </row>
    <row r="5733" spans="5:8">
      <c r="E5733" t="str">
        <f t="shared" si="89"/>
        <v>1</v>
      </c>
      <c r="G5733" s="3" t="s">
        <v>1069</v>
      </c>
      <c r="H5733" s="3" t="s">
        <v>855</v>
      </c>
    </row>
    <row r="5734" spans="5:8">
      <c r="E5734" t="str">
        <f t="shared" si="89"/>
        <v>1</v>
      </c>
      <c r="G5734" s="3" t="s">
        <v>1069</v>
      </c>
      <c r="H5734" s="3" t="s">
        <v>856</v>
      </c>
    </row>
    <row r="5735" spans="5:8">
      <c r="E5735" t="str">
        <f t="shared" si="89"/>
        <v>1</v>
      </c>
      <c r="G5735" s="3" t="s">
        <v>1069</v>
      </c>
      <c r="H5735" s="3" t="s">
        <v>857</v>
      </c>
    </row>
    <row r="5736" spans="5:8">
      <c r="E5736" t="str">
        <f t="shared" si="89"/>
        <v>1</v>
      </c>
      <c r="G5736" s="3" t="s">
        <v>1069</v>
      </c>
      <c r="H5736" s="3" t="s">
        <v>858</v>
      </c>
    </row>
    <row r="5737" spans="5:8">
      <c r="E5737" t="str">
        <f t="shared" si="89"/>
        <v>1</v>
      </c>
      <c r="G5737" s="3" t="s">
        <v>1069</v>
      </c>
      <c r="H5737" s="3" t="s">
        <v>859</v>
      </c>
    </row>
    <row r="5738" spans="5:8">
      <c r="E5738" t="str">
        <f t="shared" si="89"/>
        <v>1</v>
      </c>
      <c r="G5738" s="3" t="s">
        <v>1069</v>
      </c>
      <c r="H5738" s="3" t="s">
        <v>860</v>
      </c>
    </row>
    <row r="5739" spans="5:8">
      <c r="E5739" t="str">
        <f t="shared" si="89"/>
        <v>1</v>
      </c>
      <c r="G5739" s="3" t="s">
        <v>1069</v>
      </c>
      <c r="H5739" s="3" t="s">
        <v>861</v>
      </c>
    </row>
    <row r="5740" spans="5:8">
      <c r="E5740" t="str">
        <f t="shared" si="89"/>
        <v>1</v>
      </c>
      <c r="G5740" s="3" t="s">
        <v>1069</v>
      </c>
      <c r="H5740" s="3" t="s">
        <v>862</v>
      </c>
    </row>
    <row r="5741" spans="5:8">
      <c r="E5741" t="str">
        <f t="shared" si="89"/>
        <v>1</v>
      </c>
      <c r="G5741" s="3" t="s">
        <v>1069</v>
      </c>
      <c r="H5741" s="3" t="s">
        <v>863</v>
      </c>
    </row>
    <row r="5742" spans="5:8">
      <c r="E5742" t="str">
        <f t="shared" si="89"/>
        <v>1</v>
      </c>
      <c r="G5742" s="3" t="s">
        <v>1069</v>
      </c>
      <c r="H5742" s="3" t="s">
        <v>864</v>
      </c>
    </row>
    <row r="5743" spans="5:8">
      <c r="E5743" t="str">
        <f t="shared" si="89"/>
        <v>1</v>
      </c>
      <c r="G5743" s="3" t="s">
        <v>1069</v>
      </c>
      <c r="H5743" s="3" t="s">
        <v>865</v>
      </c>
    </row>
    <row r="5744" spans="5:8">
      <c r="E5744" t="str">
        <f t="shared" si="89"/>
        <v>1</v>
      </c>
      <c r="G5744" s="3" t="s">
        <v>1069</v>
      </c>
      <c r="H5744" s="3" t="s">
        <v>866</v>
      </c>
    </row>
    <row r="5745" spans="5:8">
      <c r="E5745" t="str">
        <f t="shared" si="89"/>
        <v>1</v>
      </c>
      <c r="G5745" s="3" t="s">
        <v>1069</v>
      </c>
      <c r="H5745" s="3" t="s">
        <v>867</v>
      </c>
    </row>
    <row r="5746" spans="5:8">
      <c r="E5746" t="str">
        <f t="shared" si="89"/>
        <v>1</v>
      </c>
      <c r="G5746" s="3" t="s">
        <v>1069</v>
      </c>
      <c r="H5746" s="3" t="s">
        <v>868</v>
      </c>
    </row>
    <row r="5747" spans="5:8">
      <c r="E5747" t="str">
        <f t="shared" si="89"/>
        <v>1</v>
      </c>
      <c r="G5747" s="3" t="s">
        <v>1069</v>
      </c>
      <c r="H5747" s="3" t="s">
        <v>869</v>
      </c>
    </row>
    <row r="5748" spans="5:8">
      <c r="E5748" t="str">
        <f t="shared" si="89"/>
        <v>1</v>
      </c>
      <c r="G5748" s="3" t="s">
        <v>1069</v>
      </c>
      <c r="H5748" s="3" t="s">
        <v>870</v>
      </c>
    </row>
    <row r="5749" spans="5:8">
      <c r="E5749" t="str">
        <f t="shared" si="89"/>
        <v>1</v>
      </c>
      <c r="G5749" s="3" t="s">
        <v>1069</v>
      </c>
      <c r="H5749" s="3" t="s">
        <v>871</v>
      </c>
    </row>
    <row r="5750" spans="5:8">
      <c r="E5750" t="str">
        <f t="shared" si="89"/>
        <v>1</v>
      </c>
      <c r="G5750" s="3" t="s">
        <v>1069</v>
      </c>
      <c r="H5750" s="3" t="s">
        <v>872</v>
      </c>
    </row>
    <row r="5751" spans="5:8">
      <c r="E5751" t="str">
        <f t="shared" si="89"/>
        <v>1</v>
      </c>
      <c r="G5751" s="3" t="s">
        <v>1069</v>
      </c>
      <c r="H5751" s="3" t="s">
        <v>873</v>
      </c>
    </row>
    <row r="5752" spans="5:8">
      <c r="E5752" t="str">
        <f t="shared" si="89"/>
        <v>1</v>
      </c>
      <c r="G5752" s="3" t="s">
        <v>1069</v>
      </c>
      <c r="H5752" s="3" t="s">
        <v>874</v>
      </c>
    </row>
    <row r="5753" spans="5:8">
      <c r="E5753" t="str">
        <f t="shared" si="89"/>
        <v>1</v>
      </c>
      <c r="G5753" s="3" t="s">
        <v>1069</v>
      </c>
      <c r="H5753" s="3" t="s">
        <v>875</v>
      </c>
    </row>
    <row r="5754" spans="5:8">
      <c r="E5754" t="str">
        <f t="shared" si="89"/>
        <v>1</v>
      </c>
      <c r="G5754" s="3" t="s">
        <v>1069</v>
      </c>
      <c r="H5754" s="3" t="s">
        <v>876</v>
      </c>
    </row>
    <row r="5755" spans="5:8">
      <c r="E5755" t="str">
        <f t="shared" si="89"/>
        <v>1</v>
      </c>
      <c r="G5755" s="3" t="s">
        <v>1069</v>
      </c>
      <c r="H5755" s="3" t="s">
        <v>877</v>
      </c>
    </row>
    <row r="5756" spans="5:8">
      <c r="E5756" t="str">
        <f t="shared" si="89"/>
        <v>1</v>
      </c>
      <c r="G5756" s="3" t="s">
        <v>1069</v>
      </c>
      <c r="H5756" s="3" t="s">
        <v>878</v>
      </c>
    </row>
    <row r="5757" spans="5:8">
      <c r="E5757" t="str">
        <f t="shared" si="89"/>
        <v>1</v>
      </c>
      <c r="G5757" s="3" t="s">
        <v>1069</v>
      </c>
      <c r="H5757" s="3" t="s">
        <v>879</v>
      </c>
    </row>
    <row r="5758" spans="5:8">
      <c r="E5758" t="str">
        <f t="shared" si="89"/>
        <v>1</v>
      </c>
      <c r="G5758" s="3" t="s">
        <v>1069</v>
      </c>
      <c r="H5758" s="3" t="s">
        <v>880</v>
      </c>
    </row>
    <row r="5759" spans="5:8">
      <c r="E5759" t="str">
        <f t="shared" si="89"/>
        <v>1</v>
      </c>
      <c r="G5759" s="3" t="s">
        <v>1069</v>
      </c>
      <c r="H5759" s="3" t="s">
        <v>881</v>
      </c>
    </row>
    <row r="5760" spans="5:8">
      <c r="E5760" t="str">
        <f t="shared" si="89"/>
        <v>1</v>
      </c>
      <c r="G5760" s="3" t="s">
        <v>1069</v>
      </c>
      <c r="H5760" s="3" t="s">
        <v>882</v>
      </c>
    </row>
    <row r="5761" spans="5:8">
      <c r="E5761" t="str">
        <f t="shared" si="89"/>
        <v>1</v>
      </c>
      <c r="G5761" s="3" t="s">
        <v>1069</v>
      </c>
      <c r="H5761" s="3" t="s">
        <v>883</v>
      </c>
    </row>
    <row r="5762" spans="5:8">
      <c r="E5762" t="str">
        <f t="shared" si="89"/>
        <v>1</v>
      </c>
      <c r="G5762" s="3" t="s">
        <v>1069</v>
      </c>
      <c r="H5762" s="3" t="s">
        <v>884</v>
      </c>
    </row>
    <row r="5763" spans="5:8">
      <c r="E5763" t="str">
        <f t="shared" si="89"/>
        <v>1</v>
      </c>
      <c r="G5763" s="3" t="s">
        <v>1069</v>
      </c>
      <c r="H5763" s="3" t="s">
        <v>885</v>
      </c>
    </row>
    <row r="5764" spans="5:8">
      <c r="E5764" t="str">
        <f t="shared" ref="E5764:E5827" si="90">RIGHT(H5764,1)</f>
        <v>1</v>
      </c>
      <c r="G5764" s="3" t="s">
        <v>1069</v>
      </c>
      <c r="H5764" s="3" t="s">
        <v>886</v>
      </c>
    </row>
    <row r="5765" spans="5:8">
      <c r="E5765" t="str">
        <f t="shared" si="90"/>
        <v>2</v>
      </c>
      <c r="G5765" s="3" t="s">
        <v>1069</v>
      </c>
      <c r="H5765" s="3" t="s">
        <v>887</v>
      </c>
    </row>
    <row r="5766" spans="5:8">
      <c r="E5766" t="str">
        <f t="shared" si="90"/>
        <v>2</v>
      </c>
      <c r="G5766" s="3" t="s">
        <v>1069</v>
      </c>
      <c r="H5766" s="3" t="s">
        <v>888</v>
      </c>
    </row>
    <row r="5767" spans="5:8">
      <c r="E5767" t="str">
        <f t="shared" si="90"/>
        <v>2</v>
      </c>
      <c r="G5767" s="3" t="s">
        <v>1069</v>
      </c>
      <c r="H5767" s="3" t="s">
        <v>889</v>
      </c>
    </row>
    <row r="5768" spans="5:8">
      <c r="E5768" t="str">
        <f t="shared" si="90"/>
        <v>2</v>
      </c>
      <c r="G5768" s="3" t="s">
        <v>1069</v>
      </c>
      <c r="H5768" s="3" t="s">
        <v>890</v>
      </c>
    </row>
    <row r="5769" spans="5:8">
      <c r="E5769" t="str">
        <f t="shared" si="90"/>
        <v>2</v>
      </c>
      <c r="G5769" s="3" t="s">
        <v>1069</v>
      </c>
      <c r="H5769" s="3" t="s">
        <v>891</v>
      </c>
    </row>
    <row r="5770" spans="5:8">
      <c r="E5770" t="str">
        <f t="shared" si="90"/>
        <v>2</v>
      </c>
      <c r="G5770" s="3" t="s">
        <v>1069</v>
      </c>
      <c r="H5770" s="3" t="s">
        <v>892</v>
      </c>
    </row>
    <row r="5771" spans="5:8">
      <c r="E5771" t="str">
        <f t="shared" si="90"/>
        <v>2</v>
      </c>
      <c r="G5771" s="3" t="s">
        <v>1069</v>
      </c>
      <c r="H5771" s="3" t="s">
        <v>893</v>
      </c>
    </row>
    <row r="5772" spans="5:8">
      <c r="E5772" t="str">
        <f t="shared" si="90"/>
        <v>2</v>
      </c>
      <c r="G5772" s="3" t="s">
        <v>1069</v>
      </c>
      <c r="H5772" s="3" t="s">
        <v>894</v>
      </c>
    </row>
    <row r="5773" spans="5:8">
      <c r="E5773" t="str">
        <f t="shared" si="90"/>
        <v>2</v>
      </c>
      <c r="G5773" s="3" t="s">
        <v>1069</v>
      </c>
      <c r="H5773" s="3" t="s">
        <v>895</v>
      </c>
    </row>
    <row r="5774" spans="5:8">
      <c r="E5774" t="str">
        <f t="shared" si="90"/>
        <v>2</v>
      </c>
      <c r="G5774" s="3" t="s">
        <v>1069</v>
      </c>
      <c r="H5774" s="3" t="s">
        <v>896</v>
      </c>
    </row>
    <row r="5775" spans="5:8">
      <c r="E5775" t="str">
        <f t="shared" si="90"/>
        <v>2</v>
      </c>
      <c r="G5775" s="3" t="s">
        <v>1069</v>
      </c>
      <c r="H5775" s="3" t="s">
        <v>897</v>
      </c>
    </row>
    <row r="5776" spans="5:8">
      <c r="E5776" t="str">
        <f t="shared" si="90"/>
        <v>2</v>
      </c>
      <c r="G5776" s="3" t="s">
        <v>1069</v>
      </c>
      <c r="H5776" s="3" t="s">
        <v>898</v>
      </c>
    </row>
    <row r="5777" spans="5:8">
      <c r="E5777" t="str">
        <f t="shared" si="90"/>
        <v>2</v>
      </c>
      <c r="G5777" s="3" t="s">
        <v>1069</v>
      </c>
      <c r="H5777" s="3" t="s">
        <v>899</v>
      </c>
    </row>
    <row r="5778" spans="5:8">
      <c r="E5778" t="str">
        <f t="shared" si="90"/>
        <v>2</v>
      </c>
      <c r="G5778" s="3" t="s">
        <v>1069</v>
      </c>
      <c r="H5778" s="3" t="s">
        <v>900</v>
      </c>
    </row>
    <row r="5779" spans="5:8">
      <c r="E5779" t="str">
        <f t="shared" si="90"/>
        <v>2</v>
      </c>
      <c r="G5779" s="3" t="s">
        <v>1069</v>
      </c>
      <c r="H5779" s="3" t="s">
        <v>901</v>
      </c>
    </row>
    <row r="5780" spans="5:8">
      <c r="E5780" t="str">
        <f t="shared" si="90"/>
        <v>2</v>
      </c>
      <c r="G5780" s="3" t="s">
        <v>1069</v>
      </c>
      <c r="H5780" s="3" t="s">
        <v>902</v>
      </c>
    </row>
    <row r="5781" spans="5:8">
      <c r="E5781" t="str">
        <f t="shared" si="90"/>
        <v>2</v>
      </c>
      <c r="G5781" s="3" t="s">
        <v>1069</v>
      </c>
      <c r="H5781" s="3" t="s">
        <v>903</v>
      </c>
    </row>
    <row r="5782" spans="5:8">
      <c r="E5782" t="str">
        <f t="shared" si="90"/>
        <v>2</v>
      </c>
      <c r="G5782" s="3" t="s">
        <v>1069</v>
      </c>
      <c r="H5782" s="3" t="s">
        <v>904</v>
      </c>
    </row>
    <row r="5783" spans="5:8">
      <c r="E5783" t="str">
        <f t="shared" si="90"/>
        <v>2</v>
      </c>
      <c r="G5783" s="3" t="s">
        <v>1069</v>
      </c>
      <c r="H5783" s="3" t="s">
        <v>905</v>
      </c>
    </row>
    <row r="5784" spans="5:8">
      <c r="E5784" t="str">
        <f t="shared" si="90"/>
        <v>2</v>
      </c>
      <c r="G5784" s="3" t="s">
        <v>1069</v>
      </c>
      <c r="H5784" s="3" t="s">
        <v>906</v>
      </c>
    </row>
    <row r="5785" spans="5:8">
      <c r="E5785" t="str">
        <f t="shared" si="90"/>
        <v>2</v>
      </c>
      <c r="G5785" s="3" t="s">
        <v>1069</v>
      </c>
      <c r="H5785" s="3" t="s">
        <v>907</v>
      </c>
    </row>
    <row r="5786" spans="5:8">
      <c r="E5786" t="str">
        <f t="shared" si="90"/>
        <v>1</v>
      </c>
      <c r="G5786" s="3" t="s">
        <v>1069</v>
      </c>
      <c r="H5786" s="3" t="s">
        <v>908</v>
      </c>
    </row>
    <row r="5787" spans="5:8">
      <c r="E5787" t="str">
        <f t="shared" si="90"/>
        <v>1</v>
      </c>
      <c r="G5787" s="3" t="s">
        <v>1069</v>
      </c>
      <c r="H5787" s="3" t="s">
        <v>909</v>
      </c>
    </row>
    <row r="5788" spans="5:8">
      <c r="E5788" t="str">
        <f t="shared" si="90"/>
        <v>1</v>
      </c>
      <c r="G5788" s="3" t="s">
        <v>1069</v>
      </c>
      <c r="H5788" s="3" t="s">
        <v>910</v>
      </c>
    </row>
    <row r="5789" spans="5:8">
      <c r="E5789" t="str">
        <f t="shared" si="90"/>
        <v>1</v>
      </c>
      <c r="G5789" s="3" t="s">
        <v>1069</v>
      </c>
      <c r="H5789" s="3" t="s">
        <v>911</v>
      </c>
    </row>
    <row r="5790" spans="5:8">
      <c r="E5790" t="str">
        <f t="shared" si="90"/>
        <v>1</v>
      </c>
      <c r="G5790" s="3" t="s">
        <v>1069</v>
      </c>
      <c r="H5790" s="3" t="s">
        <v>912</v>
      </c>
    </row>
    <row r="5791" spans="5:8">
      <c r="E5791" t="str">
        <f t="shared" si="90"/>
        <v>1</v>
      </c>
      <c r="G5791" s="3" t="s">
        <v>1069</v>
      </c>
      <c r="H5791" s="3" t="s">
        <v>913</v>
      </c>
    </row>
    <row r="5792" spans="5:8">
      <c r="E5792" t="str">
        <f t="shared" si="90"/>
        <v>1</v>
      </c>
      <c r="G5792" s="3" t="s">
        <v>1069</v>
      </c>
      <c r="H5792" s="3" t="s">
        <v>914</v>
      </c>
    </row>
    <row r="5793" spans="5:8">
      <c r="E5793" t="str">
        <f t="shared" si="90"/>
        <v>2</v>
      </c>
      <c r="G5793" s="3" t="s">
        <v>1069</v>
      </c>
      <c r="H5793" s="3" t="s">
        <v>915</v>
      </c>
    </row>
    <row r="5794" spans="5:8">
      <c r="E5794" t="str">
        <f t="shared" si="90"/>
        <v>2</v>
      </c>
      <c r="G5794" s="3" t="s">
        <v>1069</v>
      </c>
      <c r="H5794" s="3" t="s">
        <v>916</v>
      </c>
    </row>
    <row r="5795" spans="5:8">
      <c r="E5795" t="str">
        <f t="shared" si="90"/>
        <v>2</v>
      </c>
      <c r="G5795" s="3" t="s">
        <v>1069</v>
      </c>
      <c r="H5795" s="3" t="s">
        <v>917</v>
      </c>
    </row>
    <row r="5796" spans="5:8">
      <c r="E5796" t="str">
        <f t="shared" si="90"/>
        <v>2</v>
      </c>
      <c r="G5796" s="3" t="s">
        <v>1069</v>
      </c>
      <c r="H5796" s="3" t="s">
        <v>918</v>
      </c>
    </row>
    <row r="5797" spans="5:8">
      <c r="E5797" t="str">
        <f t="shared" si="90"/>
        <v>2</v>
      </c>
      <c r="G5797" s="3" t="s">
        <v>1069</v>
      </c>
      <c r="H5797" s="3" t="s">
        <v>919</v>
      </c>
    </row>
    <row r="5798" spans="5:8">
      <c r="E5798" t="str">
        <f t="shared" si="90"/>
        <v>2</v>
      </c>
      <c r="G5798" s="3" t="s">
        <v>1069</v>
      </c>
      <c r="H5798" s="3" t="s">
        <v>920</v>
      </c>
    </row>
    <row r="5799" spans="5:8">
      <c r="E5799" t="str">
        <f t="shared" si="90"/>
        <v>2</v>
      </c>
      <c r="G5799" s="3" t="s">
        <v>1069</v>
      </c>
      <c r="H5799" s="3" t="s">
        <v>921</v>
      </c>
    </row>
    <row r="5800" spans="5:8">
      <c r="E5800" t="str">
        <f t="shared" si="90"/>
        <v>2</v>
      </c>
      <c r="G5800" s="3" t="s">
        <v>1069</v>
      </c>
      <c r="H5800" s="3" t="s">
        <v>922</v>
      </c>
    </row>
    <row r="5801" spans="5:8">
      <c r="E5801" t="str">
        <f t="shared" si="90"/>
        <v>2</v>
      </c>
      <c r="G5801" s="3" t="s">
        <v>1069</v>
      </c>
      <c r="H5801" s="3" t="s">
        <v>923</v>
      </c>
    </row>
    <row r="5802" spans="5:8">
      <c r="E5802" t="str">
        <f t="shared" si="90"/>
        <v>1</v>
      </c>
      <c r="G5802" s="3" t="s">
        <v>1069</v>
      </c>
      <c r="H5802" s="3" t="s">
        <v>924</v>
      </c>
    </row>
    <row r="5803" spans="5:8">
      <c r="E5803" t="str">
        <f t="shared" si="90"/>
        <v>1</v>
      </c>
      <c r="G5803" s="3" t="s">
        <v>1069</v>
      </c>
      <c r="H5803" s="3" t="s">
        <v>925</v>
      </c>
    </row>
    <row r="5804" spans="5:8">
      <c r="E5804" t="str">
        <f t="shared" si="90"/>
        <v>1</v>
      </c>
      <c r="G5804" s="3" t="s">
        <v>1069</v>
      </c>
      <c r="H5804" s="3" t="s">
        <v>926</v>
      </c>
    </row>
    <row r="5805" spans="5:8">
      <c r="E5805" t="str">
        <f t="shared" si="90"/>
        <v>1</v>
      </c>
      <c r="G5805" s="3" t="s">
        <v>1069</v>
      </c>
      <c r="H5805" s="3" t="s">
        <v>927</v>
      </c>
    </row>
    <row r="5806" spans="5:8">
      <c r="E5806" t="str">
        <f t="shared" si="90"/>
        <v>1</v>
      </c>
      <c r="G5806" s="3" t="s">
        <v>1069</v>
      </c>
      <c r="H5806" s="3" t="s">
        <v>928</v>
      </c>
    </row>
    <row r="5807" spans="5:8">
      <c r="E5807" t="str">
        <f t="shared" si="90"/>
        <v>2</v>
      </c>
      <c r="G5807" s="3" t="s">
        <v>1069</v>
      </c>
      <c r="H5807" s="3" t="s">
        <v>929</v>
      </c>
    </row>
    <row r="5808" spans="5:8">
      <c r="E5808" t="str">
        <f t="shared" si="90"/>
        <v>2</v>
      </c>
      <c r="G5808" s="3" t="s">
        <v>1069</v>
      </c>
      <c r="H5808" s="3" t="s">
        <v>930</v>
      </c>
    </row>
    <row r="5809" spans="5:8">
      <c r="E5809" t="str">
        <f t="shared" si="90"/>
        <v>2</v>
      </c>
      <c r="G5809" s="3" t="s">
        <v>1069</v>
      </c>
      <c r="H5809" s="3" t="s">
        <v>931</v>
      </c>
    </row>
    <row r="5810" spans="5:8">
      <c r="E5810" t="str">
        <f t="shared" si="90"/>
        <v>2</v>
      </c>
      <c r="G5810" s="3" t="s">
        <v>1069</v>
      </c>
      <c r="H5810" s="3" t="s">
        <v>932</v>
      </c>
    </row>
    <row r="5811" spans="5:8">
      <c r="E5811" t="str">
        <f t="shared" si="90"/>
        <v>2</v>
      </c>
      <c r="G5811" s="3" t="s">
        <v>1069</v>
      </c>
      <c r="H5811" s="3" t="s">
        <v>933</v>
      </c>
    </row>
    <row r="5812" spans="5:8">
      <c r="E5812" t="str">
        <f t="shared" si="90"/>
        <v>2</v>
      </c>
      <c r="G5812" s="3" t="s">
        <v>1069</v>
      </c>
      <c r="H5812" s="3" t="s">
        <v>934</v>
      </c>
    </row>
    <row r="5813" spans="5:8">
      <c r="E5813" t="str">
        <f t="shared" si="90"/>
        <v>2</v>
      </c>
      <c r="G5813" s="3" t="s">
        <v>1069</v>
      </c>
      <c r="H5813" s="3" t="s">
        <v>935</v>
      </c>
    </row>
    <row r="5814" spans="5:8">
      <c r="E5814" t="str">
        <f t="shared" si="90"/>
        <v>2</v>
      </c>
      <c r="G5814" s="3" t="s">
        <v>1069</v>
      </c>
      <c r="H5814" s="3" t="s">
        <v>936</v>
      </c>
    </row>
    <row r="5815" spans="5:8">
      <c r="E5815" t="str">
        <f t="shared" si="90"/>
        <v>2</v>
      </c>
      <c r="G5815" s="3" t="s">
        <v>1069</v>
      </c>
      <c r="H5815" s="3" t="s">
        <v>937</v>
      </c>
    </row>
    <row r="5816" spans="5:8">
      <c r="E5816" t="str">
        <f t="shared" si="90"/>
        <v>2</v>
      </c>
      <c r="G5816" s="3" t="s">
        <v>1069</v>
      </c>
      <c r="H5816" s="3" t="s">
        <v>938</v>
      </c>
    </row>
    <row r="5817" spans="5:8">
      <c r="E5817" t="str">
        <f t="shared" si="90"/>
        <v>2</v>
      </c>
      <c r="G5817" s="3" t="s">
        <v>1069</v>
      </c>
      <c r="H5817" s="3" t="s">
        <v>939</v>
      </c>
    </row>
    <row r="5818" spans="5:8">
      <c r="E5818" t="str">
        <f t="shared" si="90"/>
        <v>2</v>
      </c>
      <c r="G5818" s="3" t="s">
        <v>1069</v>
      </c>
      <c r="H5818" s="3" t="s">
        <v>940</v>
      </c>
    </row>
    <row r="5819" spans="5:8">
      <c r="E5819" t="str">
        <f t="shared" si="90"/>
        <v>2</v>
      </c>
      <c r="G5819" s="3" t="s">
        <v>1069</v>
      </c>
      <c r="H5819" s="3" t="s">
        <v>941</v>
      </c>
    </row>
    <row r="5820" spans="5:8">
      <c r="E5820" t="str">
        <f t="shared" si="90"/>
        <v>2</v>
      </c>
      <c r="G5820" s="3" t="s">
        <v>1069</v>
      </c>
      <c r="H5820" s="3" t="s">
        <v>942</v>
      </c>
    </row>
    <row r="5821" spans="5:8">
      <c r="E5821" t="str">
        <f t="shared" si="90"/>
        <v>2</v>
      </c>
      <c r="G5821" s="3" t="s">
        <v>1069</v>
      </c>
      <c r="H5821" s="3" t="s">
        <v>943</v>
      </c>
    </row>
    <row r="5822" spans="5:8">
      <c r="E5822" t="str">
        <f t="shared" si="90"/>
        <v>2</v>
      </c>
      <c r="G5822" s="3" t="s">
        <v>1069</v>
      </c>
      <c r="H5822" s="3" t="s">
        <v>944</v>
      </c>
    </row>
    <row r="5823" spans="5:8">
      <c r="E5823" t="str">
        <f t="shared" si="90"/>
        <v>2</v>
      </c>
      <c r="G5823" s="3" t="s">
        <v>1069</v>
      </c>
      <c r="H5823" s="3" t="s">
        <v>945</v>
      </c>
    </row>
    <row r="5824" spans="5:8">
      <c r="E5824" t="str">
        <f t="shared" si="90"/>
        <v>2</v>
      </c>
      <c r="G5824" s="3" t="s">
        <v>1069</v>
      </c>
      <c r="H5824" s="3" t="s">
        <v>946</v>
      </c>
    </row>
    <row r="5825" spans="5:8">
      <c r="E5825" t="str">
        <f t="shared" si="90"/>
        <v>2</v>
      </c>
      <c r="G5825" s="3" t="s">
        <v>1069</v>
      </c>
      <c r="H5825" s="3" t="s">
        <v>947</v>
      </c>
    </row>
    <row r="5826" spans="5:8">
      <c r="E5826" t="str">
        <f t="shared" si="90"/>
        <v>2</v>
      </c>
      <c r="G5826" s="3" t="s">
        <v>1069</v>
      </c>
      <c r="H5826" s="3" t="s">
        <v>948</v>
      </c>
    </row>
    <row r="5827" spans="5:8">
      <c r="E5827" t="str">
        <f t="shared" si="90"/>
        <v>2</v>
      </c>
      <c r="G5827" s="3" t="s">
        <v>1069</v>
      </c>
      <c r="H5827" s="3" t="s">
        <v>949</v>
      </c>
    </row>
    <row r="5828" spans="5:8">
      <c r="E5828" t="str">
        <f t="shared" ref="E5828:E5891" si="91">RIGHT(H5828,1)</f>
        <v>2</v>
      </c>
      <c r="G5828" s="3" t="s">
        <v>1069</v>
      </c>
      <c r="H5828" s="3" t="s">
        <v>950</v>
      </c>
    </row>
    <row r="5829" spans="5:8">
      <c r="E5829" t="str">
        <f t="shared" si="91"/>
        <v>2</v>
      </c>
      <c r="G5829" s="3" t="s">
        <v>1069</v>
      </c>
      <c r="H5829" s="3" t="s">
        <v>951</v>
      </c>
    </row>
    <row r="5830" spans="5:8">
      <c r="E5830" t="str">
        <f t="shared" si="91"/>
        <v>2</v>
      </c>
      <c r="G5830" s="3" t="s">
        <v>1069</v>
      </c>
      <c r="H5830" s="3" t="s">
        <v>952</v>
      </c>
    </row>
    <row r="5831" spans="5:8">
      <c r="E5831" t="str">
        <f t="shared" si="91"/>
        <v>2</v>
      </c>
      <c r="G5831" s="3" t="s">
        <v>1069</v>
      </c>
      <c r="H5831" s="3" t="s">
        <v>953</v>
      </c>
    </row>
    <row r="5832" spans="5:8">
      <c r="E5832" t="str">
        <f t="shared" si="91"/>
        <v>2</v>
      </c>
      <c r="G5832" s="3" t="s">
        <v>1069</v>
      </c>
      <c r="H5832" s="3" t="s">
        <v>954</v>
      </c>
    </row>
    <row r="5833" spans="5:8">
      <c r="E5833" t="str">
        <f t="shared" si="91"/>
        <v>2</v>
      </c>
      <c r="G5833" s="3" t="s">
        <v>1069</v>
      </c>
      <c r="H5833" s="3" t="s">
        <v>955</v>
      </c>
    </row>
    <row r="5834" spans="5:8">
      <c r="E5834" t="str">
        <f t="shared" si="91"/>
        <v>2</v>
      </c>
      <c r="G5834" s="3" t="s">
        <v>1069</v>
      </c>
      <c r="H5834" s="3" t="s">
        <v>956</v>
      </c>
    </row>
    <row r="5835" spans="5:8">
      <c r="E5835" t="str">
        <f t="shared" si="91"/>
        <v>2</v>
      </c>
      <c r="G5835" s="3" t="s">
        <v>1069</v>
      </c>
      <c r="H5835" s="3" t="s">
        <v>957</v>
      </c>
    </row>
    <row r="5836" spans="5:8">
      <c r="E5836" t="str">
        <f t="shared" si="91"/>
        <v>2</v>
      </c>
      <c r="G5836" s="3" t="s">
        <v>1069</v>
      </c>
      <c r="H5836" s="3" t="s">
        <v>958</v>
      </c>
    </row>
    <row r="5837" spans="5:8">
      <c r="E5837" t="str">
        <f t="shared" si="91"/>
        <v>2</v>
      </c>
      <c r="G5837" s="3" t="s">
        <v>1069</v>
      </c>
      <c r="H5837" s="3" t="s">
        <v>959</v>
      </c>
    </row>
    <row r="5838" spans="5:8">
      <c r="E5838" t="str">
        <f t="shared" si="91"/>
        <v>2</v>
      </c>
      <c r="G5838" s="3" t="s">
        <v>1069</v>
      </c>
      <c r="H5838" s="3" t="s">
        <v>960</v>
      </c>
    </row>
    <row r="5839" spans="5:8">
      <c r="E5839" t="str">
        <f t="shared" si="91"/>
        <v>2</v>
      </c>
      <c r="G5839" s="3" t="s">
        <v>1069</v>
      </c>
      <c r="H5839" s="3" t="s">
        <v>961</v>
      </c>
    </row>
    <row r="5840" spans="5:8">
      <c r="E5840" t="str">
        <f t="shared" si="91"/>
        <v>2</v>
      </c>
      <c r="G5840" s="3" t="s">
        <v>1069</v>
      </c>
      <c r="H5840" s="3" t="s">
        <v>962</v>
      </c>
    </row>
    <row r="5841" spans="5:8">
      <c r="E5841" t="str">
        <f t="shared" si="91"/>
        <v>2</v>
      </c>
      <c r="G5841" s="3" t="s">
        <v>1069</v>
      </c>
      <c r="H5841" s="3" t="s">
        <v>963</v>
      </c>
    </row>
    <row r="5842" spans="5:8">
      <c r="E5842" t="str">
        <f t="shared" si="91"/>
        <v>2</v>
      </c>
      <c r="G5842" s="3" t="s">
        <v>1069</v>
      </c>
      <c r="H5842" s="3" t="s">
        <v>964</v>
      </c>
    </row>
    <row r="5843" spans="5:8">
      <c r="E5843" t="str">
        <f t="shared" si="91"/>
        <v>2</v>
      </c>
      <c r="G5843" s="3" t="s">
        <v>1069</v>
      </c>
      <c r="H5843" s="3" t="s">
        <v>965</v>
      </c>
    </row>
    <row r="5844" spans="5:8">
      <c r="E5844" t="str">
        <f t="shared" si="91"/>
        <v>2</v>
      </c>
      <c r="G5844" s="3" t="s">
        <v>1069</v>
      </c>
      <c r="H5844" s="3" t="s">
        <v>966</v>
      </c>
    </row>
    <row r="5845" spans="5:8">
      <c r="E5845" t="str">
        <f t="shared" si="91"/>
        <v>2</v>
      </c>
      <c r="G5845" s="3" t="s">
        <v>1069</v>
      </c>
      <c r="H5845" s="3" t="s">
        <v>967</v>
      </c>
    </row>
    <row r="5846" spans="5:8">
      <c r="E5846" t="str">
        <f t="shared" si="91"/>
        <v>2</v>
      </c>
      <c r="G5846" s="3" t="s">
        <v>1069</v>
      </c>
      <c r="H5846" s="3" t="s">
        <v>968</v>
      </c>
    </row>
    <row r="5847" spans="5:8">
      <c r="E5847" t="str">
        <f t="shared" si="91"/>
        <v>2</v>
      </c>
      <c r="G5847" s="3" t="s">
        <v>1069</v>
      </c>
      <c r="H5847" s="3" t="s">
        <v>969</v>
      </c>
    </row>
    <row r="5848" spans="5:8">
      <c r="E5848" t="str">
        <f t="shared" si="91"/>
        <v>2</v>
      </c>
      <c r="G5848" s="3" t="s">
        <v>1069</v>
      </c>
      <c r="H5848" s="3" t="s">
        <v>970</v>
      </c>
    </row>
    <row r="5849" spans="5:8">
      <c r="E5849" t="str">
        <f t="shared" si="91"/>
        <v>2</v>
      </c>
      <c r="G5849" s="3" t="s">
        <v>1069</v>
      </c>
      <c r="H5849" s="3" t="s">
        <v>971</v>
      </c>
    </row>
    <row r="5850" spans="5:8">
      <c r="E5850" t="str">
        <f t="shared" si="91"/>
        <v>2</v>
      </c>
      <c r="G5850" s="3" t="s">
        <v>1069</v>
      </c>
      <c r="H5850" s="3" t="s">
        <v>972</v>
      </c>
    </row>
    <row r="5851" spans="5:8">
      <c r="E5851" t="str">
        <f t="shared" si="91"/>
        <v>2</v>
      </c>
      <c r="G5851" s="3" t="s">
        <v>1069</v>
      </c>
      <c r="H5851" s="3" t="s">
        <v>973</v>
      </c>
    </row>
    <row r="5852" spans="5:8">
      <c r="E5852" t="str">
        <f t="shared" si="91"/>
        <v>2</v>
      </c>
      <c r="G5852" s="3" t="s">
        <v>1069</v>
      </c>
      <c r="H5852" s="3" t="s">
        <v>974</v>
      </c>
    </row>
    <row r="5853" spans="5:8">
      <c r="E5853" t="str">
        <f t="shared" si="91"/>
        <v>2</v>
      </c>
      <c r="G5853" s="3" t="s">
        <v>1069</v>
      </c>
      <c r="H5853" s="3" t="s">
        <v>975</v>
      </c>
    </row>
    <row r="5854" spans="5:8">
      <c r="E5854" t="str">
        <f t="shared" si="91"/>
        <v>2</v>
      </c>
      <c r="G5854" s="3" t="s">
        <v>1069</v>
      </c>
      <c r="H5854" s="3" t="s">
        <v>976</v>
      </c>
    </row>
    <row r="5855" spans="5:8">
      <c r="E5855" t="str">
        <f t="shared" si="91"/>
        <v>2</v>
      </c>
      <c r="G5855" s="3" t="s">
        <v>1069</v>
      </c>
      <c r="H5855" s="3" t="s">
        <v>977</v>
      </c>
    </row>
    <row r="5856" spans="5:8">
      <c r="E5856" t="str">
        <f t="shared" si="91"/>
        <v>2</v>
      </c>
      <c r="G5856" s="3" t="s">
        <v>1069</v>
      </c>
      <c r="H5856" s="3" t="s">
        <v>978</v>
      </c>
    </row>
    <row r="5857" spans="5:8">
      <c r="E5857" t="str">
        <f t="shared" si="91"/>
        <v>2</v>
      </c>
      <c r="G5857" s="3" t="s">
        <v>1069</v>
      </c>
      <c r="H5857" s="3" t="s">
        <v>979</v>
      </c>
    </row>
    <row r="5858" spans="5:8">
      <c r="E5858" t="str">
        <f t="shared" si="91"/>
        <v>2</v>
      </c>
      <c r="G5858" s="3" t="s">
        <v>1069</v>
      </c>
      <c r="H5858" s="3" t="s">
        <v>980</v>
      </c>
    </row>
    <row r="5859" spans="5:8">
      <c r="E5859" t="str">
        <f t="shared" si="91"/>
        <v>2</v>
      </c>
      <c r="G5859" s="3" t="s">
        <v>1069</v>
      </c>
      <c r="H5859" s="3" t="s">
        <v>981</v>
      </c>
    </row>
    <row r="5860" spans="5:8">
      <c r="E5860" t="str">
        <f t="shared" si="91"/>
        <v>2</v>
      </c>
      <c r="G5860" s="3" t="s">
        <v>1069</v>
      </c>
      <c r="H5860" s="3" t="s">
        <v>982</v>
      </c>
    </row>
    <row r="5861" spans="5:8">
      <c r="E5861" t="str">
        <f t="shared" si="91"/>
        <v>2</v>
      </c>
      <c r="G5861" s="3" t="s">
        <v>1069</v>
      </c>
      <c r="H5861" s="3" t="s">
        <v>983</v>
      </c>
    </row>
    <row r="5862" spans="5:8">
      <c r="E5862" t="str">
        <f t="shared" si="91"/>
        <v>2</v>
      </c>
      <c r="G5862" s="3" t="s">
        <v>1069</v>
      </c>
      <c r="H5862" s="3" t="s">
        <v>984</v>
      </c>
    </row>
    <row r="5863" spans="5:8">
      <c r="E5863" t="str">
        <f t="shared" si="91"/>
        <v>2</v>
      </c>
      <c r="G5863" s="3" t="s">
        <v>1069</v>
      </c>
      <c r="H5863" s="3" t="s">
        <v>985</v>
      </c>
    </row>
    <row r="5864" spans="5:8">
      <c r="E5864" t="str">
        <f t="shared" si="91"/>
        <v>2</v>
      </c>
      <c r="G5864" s="3" t="s">
        <v>1069</v>
      </c>
      <c r="H5864" s="3" t="s">
        <v>986</v>
      </c>
    </row>
    <row r="5865" spans="5:8">
      <c r="E5865" t="str">
        <f t="shared" si="91"/>
        <v>2</v>
      </c>
      <c r="G5865" s="3" t="s">
        <v>1069</v>
      </c>
      <c r="H5865" s="3" t="s">
        <v>987</v>
      </c>
    </row>
    <row r="5866" spans="5:8">
      <c r="E5866" t="str">
        <f t="shared" si="91"/>
        <v>2</v>
      </c>
      <c r="G5866" s="3" t="s">
        <v>1069</v>
      </c>
      <c r="H5866" s="3" t="s">
        <v>988</v>
      </c>
    </row>
    <row r="5867" spans="5:8">
      <c r="E5867" t="str">
        <f t="shared" si="91"/>
        <v>2</v>
      </c>
      <c r="G5867" s="3" t="s">
        <v>1069</v>
      </c>
      <c r="H5867" s="3" t="s">
        <v>989</v>
      </c>
    </row>
    <row r="5868" spans="5:8">
      <c r="E5868" t="str">
        <f t="shared" si="91"/>
        <v>2</v>
      </c>
      <c r="G5868" s="3" t="s">
        <v>1069</v>
      </c>
      <c r="H5868" s="3" t="s">
        <v>990</v>
      </c>
    </row>
    <row r="5869" spans="5:8">
      <c r="E5869" t="str">
        <f t="shared" si="91"/>
        <v>2</v>
      </c>
      <c r="G5869" s="3" t="s">
        <v>1069</v>
      </c>
      <c r="H5869" s="3" t="s">
        <v>991</v>
      </c>
    </row>
    <row r="5870" spans="5:8">
      <c r="E5870" t="str">
        <f t="shared" si="91"/>
        <v>2</v>
      </c>
      <c r="G5870" s="3" t="s">
        <v>1069</v>
      </c>
      <c r="H5870" s="3" t="s">
        <v>992</v>
      </c>
    </row>
    <row r="5871" spans="5:8">
      <c r="E5871" t="str">
        <f t="shared" si="91"/>
        <v>2</v>
      </c>
      <c r="G5871" s="3" t="s">
        <v>1069</v>
      </c>
      <c r="H5871" s="3" t="s">
        <v>993</v>
      </c>
    </row>
    <row r="5872" spans="5:8">
      <c r="E5872" t="str">
        <f t="shared" si="91"/>
        <v>2</v>
      </c>
      <c r="G5872" s="3" t="s">
        <v>1069</v>
      </c>
      <c r="H5872" s="3" t="s">
        <v>994</v>
      </c>
    </row>
    <row r="5873" spans="5:8">
      <c r="E5873" t="str">
        <f t="shared" si="91"/>
        <v>2</v>
      </c>
      <c r="G5873" s="3" t="s">
        <v>1069</v>
      </c>
      <c r="H5873" s="3" t="s">
        <v>995</v>
      </c>
    </row>
    <row r="5874" spans="5:8">
      <c r="E5874" t="str">
        <f t="shared" si="91"/>
        <v>2</v>
      </c>
      <c r="G5874" s="3" t="s">
        <v>1069</v>
      </c>
      <c r="H5874" s="3" t="s">
        <v>996</v>
      </c>
    </row>
    <row r="5875" spans="5:8">
      <c r="E5875" t="str">
        <f t="shared" si="91"/>
        <v>2</v>
      </c>
      <c r="G5875" s="3" t="s">
        <v>1069</v>
      </c>
      <c r="H5875" s="3" t="s">
        <v>997</v>
      </c>
    </row>
    <row r="5876" spans="5:8">
      <c r="E5876" t="str">
        <f t="shared" si="91"/>
        <v>2</v>
      </c>
      <c r="G5876" s="3" t="s">
        <v>1069</v>
      </c>
      <c r="H5876" s="3" t="s">
        <v>998</v>
      </c>
    </row>
    <row r="5877" spans="5:8">
      <c r="E5877" t="str">
        <f t="shared" si="91"/>
        <v>2</v>
      </c>
      <c r="G5877" s="3" t="s">
        <v>1069</v>
      </c>
      <c r="H5877" s="3" t="s">
        <v>999</v>
      </c>
    </row>
    <row r="5878" spans="5:8">
      <c r="E5878" t="str">
        <f t="shared" si="91"/>
        <v>2</v>
      </c>
      <c r="G5878" s="3" t="s">
        <v>1069</v>
      </c>
      <c r="H5878" s="3" t="s">
        <v>1000</v>
      </c>
    </row>
    <row r="5879" spans="5:8">
      <c r="E5879" t="str">
        <f t="shared" si="91"/>
        <v>2</v>
      </c>
      <c r="G5879" s="3" t="s">
        <v>1069</v>
      </c>
      <c r="H5879" s="3" t="s">
        <v>1001</v>
      </c>
    </row>
    <row r="5880" spans="5:8">
      <c r="E5880" t="str">
        <f t="shared" si="91"/>
        <v>2</v>
      </c>
      <c r="G5880" s="3" t="s">
        <v>1069</v>
      </c>
      <c r="H5880" s="3" t="s">
        <v>1002</v>
      </c>
    </row>
    <row r="5881" spans="5:8">
      <c r="E5881" t="str">
        <f t="shared" si="91"/>
        <v>2</v>
      </c>
      <c r="G5881" s="3" t="s">
        <v>1069</v>
      </c>
      <c r="H5881" s="3" t="s">
        <v>1003</v>
      </c>
    </row>
    <row r="5882" spans="5:8">
      <c r="E5882" t="str">
        <f t="shared" si="91"/>
        <v>2</v>
      </c>
      <c r="G5882" s="3" t="s">
        <v>1069</v>
      </c>
      <c r="H5882" s="3" t="s">
        <v>1004</v>
      </c>
    </row>
    <row r="5883" spans="5:8">
      <c r="E5883" t="str">
        <f t="shared" si="91"/>
        <v>2</v>
      </c>
      <c r="G5883" s="3" t="s">
        <v>1069</v>
      </c>
      <c r="H5883" s="3" t="s">
        <v>1005</v>
      </c>
    </row>
    <row r="5884" spans="5:8">
      <c r="E5884" t="str">
        <f t="shared" si="91"/>
        <v>2</v>
      </c>
      <c r="G5884" s="3" t="s">
        <v>1069</v>
      </c>
      <c r="H5884" s="3" t="s">
        <v>1006</v>
      </c>
    </row>
    <row r="5885" spans="5:8">
      <c r="E5885" t="str">
        <f t="shared" si="91"/>
        <v>1</v>
      </c>
      <c r="G5885" s="3" t="s">
        <v>1069</v>
      </c>
      <c r="H5885" s="3" t="s">
        <v>1007</v>
      </c>
    </row>
    <row r="5886" spans="5:8">
      <c r="E5886" t="str">
        <f t="shared" si="91"/>
        <v>1</v>
      </c>
      <c r="G5886" s="3" t="s">
        <v>1069</v>
      </c>
      <c r="H5886" s="3" t="s">
        <v>1008</v>
      </c>
    </row>
    <row r="5887" spans="5:8">
      <c r="E5887" t="str">
        <f t="shared" si="91"/>
        <v>1</v>
      </c>
      <c r="G5887" s="3" t="s">
        <v>1069</v>
      </c>
      <c r="H5887" s="3" t="s">
        <v>1009</v>
      </c>
    </row>
    <row r="5888" spans="5:8">
      <c r="E5888" t="str">
        <f t="shared" si="91"/>
        <v>1</v>
      </c>
      <c r="G5888" s="3" t="s">
        <v>1069</v>
      </c>
      <c r="H5888" s="3" t="s">
        <v>1010</v>
      </c>
    </row>
    <row r="5889" spans="5:8">
      <c r="E5889" t="str">
        <f t="shared" si="91"/>
        <v>1</v>
      </c>
      <c r="G5889" s="3" t="s">
        <v>1069</v>
      </c>
      <c r="H5889" s="3" t="s">
        <v>1011</v>
      </c>
    </row>
    <row r="5890" spans="5:8">
      <c r="E5890" t="str">
        <f t="shared" si="91"/>
        <v>1</v>
      </c>
      <c r="G5890" s="3" t="s">
        <v>1069</v>
      </c>
      <c r="H5890" s="3" t="s">
        <v>1012</v>
      </c>
    </row>
    <row r="5891" spans="5:8">
      <c r="E5891" t="str">
        <f t="shared" si="91"/>
        <v>1</v>
      </c>
      <c r="G5891" s="3" t="s">
        <v>1069</v>
      </c>
      <c r="H5891" s="3" t="s">
        <v>1013</v>
      </c>
    </row>
    <row r="5892" spans="5:8">
      <c r="E5892" t="str">
        <f t="shared" ref="E5892:E5955" si="92">RIGHT(H5892,1)</f>
        <v>1</v>
      </c>
      <c r="G5892" s="3" t="s">
        <v>1069</v>
      </c>
      <c r="H5892" s="3" t="s">
        <v>1014</v>
      </c>
    </row>
    <row r="5893" spans="5:8">
      <c r="E5893" t="str">
        <f t="shared" si="92"/>
        <v>1</v>
      </c>
      <c r="G5893" s="3" t="s">
        <v>1069</v>
      </c>
      <c r="H5893" s="3" t="s">
        <v>1015</v>
      </c>
    </row>
    <row r="5894" spans="5:8">
      <c r="E5894" t="str">
        <f t="shared" si="92"/>
        <v>1</v>
      </c>
      <c r="G5894" s="3" t="s">
        <v>1069</v>
      </c>
      <c r="H5894" s="3" t="s">
        <v>1016</v>
      </c>
    </row>
    <row r="5895" spans="5:8">
      <c r="E5895" t="str">
        <f t="shared" si="92"/>
        <v>1</v>
      </c>
      <c r="G5895" s="3" t="s">
        <v>1069</v>
      </c>
      <c r="H5895" s="3" t="s">
        <v>1017</v>
      </c>
    </row>
    <row r="5896" spans="5:8">
      <c r="E5896" t="str">
        <f t="shared" si="92"/>
        <v>1</v>
      </c>
      <c r="G5896" s="3" t="s">
        <v>1069</v>
      </c>
      <c r="H5896" s="3" t="s">
        <v>1018</v>
      </c>
    </row>
    <row r="5897" spans="5:8">
      <c r="E5897" t="str">
        <f t="shared" si="92"/>
        <v>1</v>
      </c>
      <c r="G5897" s="3" t="s">
        <v>1069</v>
      </c>
      <c r="H5897" s="3" t="s">
        <v>1019</v>
      </c>
    </row>
    <row r="5898" spans="5:8">
      <c r="E5898" t="str">
        <f t="shared" si="92"/>
        <v>1</v>
      </c>
      <c r="G5898" s="3" t="s">
        <v>1069</v>
      </c>
      <c r="H5898" s="3" t="s">
        <v>1020</v>
      </c>
    </row>
    <row r="5899" spans="5:8">
      <c r="E5899" t="str">
        <f t="shared" si="92"/>
        <v>1</v>
      </c>
      <c r="G5899" s="3" t="s">
        <v>1069</v>
      </c>
      <c r="H5899" s="3" t="s">
        <v>1021</v>
      </c>
    </row>
    <row r="5900" spans="5:8">
      <c r="E5900" t="str">
        <f t="shared" si="92"/>
        <v>1</v>
      </c>
      <c r="G5900" s="3" t="s">
        <v>1069</v>
      </c>
      <c r="H5900" s="3" t="s">
        <v>1022</v>
      </c>
    </row>
    <row r="5901" spans="5:8">
      <c r="E5901" t="str">
        <f t="shared" si="92"/>
        <v>1</v>
      </c>
      <c r="G5901" s="3" t="s">
        <v>1069</v>
      </c>
      <c r="H5901" s="3" t="s">
        <v>1023</v>
      </c>
    </row>
    <row r="5902" spans="5:8">
      <c r="E5902" t="str">
        <f t="shared" si="92"/>
        <v>1</v>
      </c>
      <c r="G5902" s="3" t="s">
        <v>1069</v>
      </c>
      <c r="H5902" s="3" t="s">
        <v>1024</v>
      </c>
    </row>
    <row r="5903" spans="5:8">
      <c r="E5903" t="str">
        <f t="shared" si="92"/>
        <v>1</v>
      </c>
      <c r="G5903" s="3" t="s">
        <v>1069</v>
      </c>
      <c r="H5903" s="3" t="s">
        <v>1025</v>
      </c>
    </row>
    <row r="5904" spans="5:8">
      <c r="E5904" t="str">
        <f t="shared" si="92"/>
        <v>1</v>
      </c>
      <c r="G5904" s="3" t="s">
        <v>1069</v>
      </c>
      <c r="H5904" s="3" t="s">
        <v>1026</v>
      </c>
    </row>
    <row r="5905" spans="5:8">
      <c r="E5905" t="str">
        <f t="shared" si="92"/>
        <v>1</v>
      </c>
      <c r="G5905" s="3" t="s">
        <v>1069</v>
      </c>
      <c r="H5905" s="3" t="s">
        <v>1027</v>
      </c>
    </row>
    <row r="5906" spans="5:8">
      <c r="E5906" t="str">
        <f t="shared" si="92"/>
        <v>1</v>
      </c>
      <c r="G5906" s="3" t="s">
        <v>1069</v>
      </c>
      <c r="H5906" s="3" t="s">
        <v>1028</v>
      </c>
    </row>
    <row r="5907" spans="5:8">
      <c r="E5907" t="str">
        <f t="shared" si="92"/>
        <v>1</v>
      </c>
      <c r="G5907" s="3" t="s">
        <v>1069</v>
      </c>
      <c r="H5907" s="3" t="s">
        <v>1029</v>
      </c>
    </row>
    <row r="5908" spans="5:8">
      <c r="E5908" t="str">
        <f t="shared" si="92"/>
        <v>1</v>
      </c>
      <c r="G5908" s="3" t="s">
        <v>1069</v>
      </c>
      <c r="H5908" s="3" t="s">
        <v>1030</v>
      </c>
    </row>
    <row r="5909" spans="5:8">
      <c r="E5909" t="str">
        <f t="shared" si="92"/>
        <v>1</v>
      </c>
      <c r="G5909" s="3" t="s">
        <v>1069</v>
      </c>
      <c r="H5909" s="3" t="s">
        <v>1031</v>
      </c>
    </row>
    <row r="5910" spans="5:8">
      <c r="E5910" t="str">
        <f t="shared" si="92"/>
        <v>1</v>
      </c>
      <c r="G5910" s="3" t="s">
        <v>1069</v>
      </c>
      <c r="H5910" s="3" t="s">
        <v>1032</v>
      </c>
    </row>
    <row r="5911" spans="5:8">
      <c r="E5911" t="str">
        <f t="shared" si="92"/>
        <v>1</v>
      </c>
      <c r="G5911" s="3" t="s">
        <v>1069</v>
      </c>
      <c r="H5911" s="3" t="s">
        <v>1033</v>
      </c>
    </row>
    <row r="5912" spans="5:8">
      <c r="E5912" t="str">
        <f t="shared" si="92"/>
        <v>1</v>
      </c>
      <c r="G5912" s="3" t="s">
        <v>1069</v>
      </c>
      <c r="H5912" s="3" t="s">
        <v>1034</v>
      </c>
    </row>
    <row r="5913" spans="5:8">
      <c r="E5913" t="str">
        <f t="shared" si="92"/>
        <v>1</v>
      </c>
      <c r="G5913" s="3" t="s">
        <v>1069</v>
      </c>
      <c r="H5913" s="3" t="s">
        <v>1035</v>
      </c>
    </row>
    <row r="5914" spans="5:8">
      <c r="E5914" t="str">
        <f t="shared" si="92"/>
        <v>1</v>
      </c>
      <c r="G5914" s="3" t="s">
        <v>1069</v>
      </c>
      <c r="H5914" s="3" t="s">
        <v>1036</v>
      </c>
    </row>
    <row r="5915" spans="5:8">
      <c r="E5915" t="str">
        <f t="shared" si="92"/>
        <v>1</v>
      </c>
      <c r="G5915" s="3" t="s">
        <v>1069</v>
      </c>
      <c r="H5915" s="3" t="s">
        <v>1037</v>
      </c>
    </row>
    <row r="5916" spans="5:8">
      <c r="E5916" t="str">
        <f t="shared" si="92"/>
        <v>1</v>
      </c>
      <c r="G5916" s="3" t="s">
        <v>1069</v>
      </c>
      <c r="H5916" s="3" t="s">
        <v>1038</v>
      </c>
    </row>
    <row r="5917" spans="5:8">
      <c r="E5917" t="str">
        <f t="shared" si="92"/>
        <v>1</v>
      </c>
      <c r="G5917" s="3" t="s">
        <v>1069</v>
      </c>
      <c r="H5917" s="3" t="s">
        <v>1039</v>
      </c>
    </row>
    <row r="5918" spans="5:8">
      <c r="E5918" t="str">
        <f t="shared" si="92"/>
        <v>1</v>
      </c>
      <c r="G5918" s="3" t="s">
        <v>1069</v>
      </c>
      <c r="H5918" s="3" t="s">
        <v>1040</v>
      </c>
    </row>
    <row r="5919" spans="5:8">
      <c r="E5919" t="str">
        <f t="shared" si="92"/>
        <v>1</v>
      </c>
      <c r="G5919" s="3" t="s">
        <v>1069</v>
      </c>
      <c r="H5919" s="3" t="s">
        <v>1041</v>
      </c>
    </row>
    <row r="5920" spans="5:8">
      <c r="E5920" t="str">
        <f t="shared" si="92"/>
        <v>1</v>
      </c>
      <c r="G5920" s="3" t="s">
        <v>1069</v>
      </c>
      <c r="H5920" s="3" t="s">
        <v>1042</v>
      </c>
    </row>
    <row r="5921" spans="5:8">
      <c r="E5921" t="str">
        <f t="shared" si="92"/>
        <v>2</v>
      </c>
      <c r="G5921" s="3" t="s">
        <v>1069</v>
      </c>
      <c r="H5921" s="3" t="s">
        <v>1043</v>
      </c>
    </row>
    <row r="5922" spans="5:8">
      <c r="E5922" t="str">
        <f t="shared" si="92"/>
        <v>2</v>
      </c>
      <c r="G5922" s="3" t="s">
        <v>1069</v>
      </c>
      <c r="H5922" s="3" t="s">
        <v>1044</v>
      </c>
    </row>
    <row r="5923" spans="5:8">
      <c r="E5923" t="str">
        <f t="shared" si="92"/>
        <v>2</v>
      </c>
      <c r="G5923" s="3" t="s">
        <v>1069</v>
      </c>
      <c r="H5923" s="3" t="s">
        <v>1045</v>
      </c>
    </row>
    <row r="5924" spans="5:8">
      <c r="E5924" t="str">
        <f t="shared" si="92"/>
        <v>2</v>
      </c>
      <c r="G5924" s="3" t="s">
        <v>1069</v>
      </c>
      <c r="H5924" s="3" t="s">
        <v>1046</v>
      </c>
    </row>
    <row r="5925" spans="5:8">
      <c r="E5925" t="str">
        <f t="shared" si="92"/>
        <v>1</v>
      </c>
      <c r="G5925" s="3" t="s">
        <v>1069</v>
      </c>
      <c r="H5925" s="3" t="s">
        <v>1047</v>
      </c>
    </row>
    <row r="5926" spans="5:8">
      <c r="E5926" t="str">
        <f t="shared" si="92"/>
        <v>1</v>
      </c>
      <c r="G5926" s="3" t="s">
        <v>1069</v>
      </c>
      <c r="H5926" s="3" t="s">
        <v>1048</v>
      </c>
    </row>
    <row r="5927" spans="5:8">
      <c r="E5927" t="str">
        <f t="shared" si="92"/>
        <v>1</v>
      </c>
      <c r="G5927" s="3" t="s">
        <v>1069</v>
      </c>
      <c r="H5927" s="3" t="s">
        <v>1049</v>
      </c>
    </row>
    <row r="5928" spans="5:8">
      <c r="E5928" t="str">
        <f t="shared" si="92"/>
        <v>1</v>
      </c>
      <c r="G5928" s="3" t="s">
        <v>1069</v>
      </c>
      <c r="H5928" s="3" t="s">
        <v>1050</v>
      </c>
    </row>
    <row r="5929" spans="5:8">
      <c r="E5929" t="str">
        <f t="shared" si="92"/>
        <v>2</v>
      </c>
      <c r="G5929" s="3" t="s">
        <v>1069</v>
      </c>
      <c r="H5929" s="3" t="s">
        <v>1051</v>
      </c>
    </row>
    <row r="5930" spans="5:8">
      <c r="E5930" t="str">
        <f t="shared" si="92"/>
        <v>1</v>
      </c>
      <c r="G5930" s="3" t="s">
        <v>1069</v>
      </c>
      <c r="H5930" s="3" t="s">
        <v>1052</v>
      </c>
    </row>
    <row r="5931" spans="5:8">
      <c r="E5931" t="str">
        <f t="shared" si="92"/>
        <v>1</v>
      </c>
      <c r="G5931" s="3" t="s">
        <v>1069</v>
      </c>
      <c r="H5931" s="3" t="s">
        <v>1053</v>
      </c>
    </row>
    <row r="5932" spans="5:8">
      <c r="E5932" t="str">
        <f t="shared" si="92"/>
        <v>2</v>
      </c>
      <c r="G5932" s="3" t="s">
        <v>1069</v>
      </c>
      <c r="H5932" s="3" t="s">
        <v>1054</v>
      </c>
    </row>
    <row r="5933" spans="5:8">
      <c r="E5933" t="str">
        <f t="shared" si="92"/>
        <v>2</v>
      </c>
      <c r="G5933" s="3" t="s">
        <v>1069</v>
      </c>
      <c r="H5933" s="3" t="s">
        <v>1055</v>
      </c>
    </row>
    <row r="5934" spans="5:8">
      <c r="E5934" t="str">
        <f t="shared" si="92"/>
        <v>2</v>
      </c>
      <c r="G5934" s="3" t="s">
        <v>1069</v>
      </c>
      <c r="H5934" s="3" t="s">
        <v>1056</v>
      </c>
    </row>
    <row r="5935" spans="5:8">
      <c r="E5935" t="str">
        <f t="shared" si="92"/>
        <v>2</v>
      </c>
      <c r="G5935" s="3" t="s">
        <v>1069</v>
      </c>
      <c r="H5935" s="3" t="s">
        <v>1057</v>
      </c>
    </row>
    <row r="5936" spans="5:8">
      <c r="E5936" t="str">
        <f t="shared" si="92"/>
        <v>2</v>
      </c>
      <c r="G5936" s="3" t="s">
        <v>1069</v>
      </c>
      <c r="H5936" s="3" t="s">
        <v>1058</v>
      </c>
    </row>
    <row r="5937" spans="5:8">
      <c r="E5937" t="str">
        <f t="shared" si="92"/>
        <v>2</v>
      </c>
      <c r="G5937" s="3" t="s">
        <v>1069</v>
      </c>
      <c r="H5937" s="3" t="s">
        <v>1059</v>
      </c>
    </row>
    <row r="5938" spans="5:8">
      <c r="E5938" t="str">
        <f t="shared" si="92"/>
        <v>2</v>
      </c>
      <c r="G5938" s="3" t="s">
        <v>1069</v>
      </c>
      <c r="H5938" s="3" t="s">
        <v>1060</v>
      </c>
    </row>
    <row r="5939" spans="5:8">
      <c r="E5939" t="str">
        <f t="shared" si="92"/>
        <v>2</v>
      </c>
      <c r="G5939" s="3" t="s">
        <v>1069</v>
      </c>
      <c r="H5939" s="3" t="s">
        <v>1061</v>
      </c>
    </row>
    <row r="5940" spans="5:8">
      <c r="E5940" t="str">
        <f t="shared" si="92"/>
        <v>2</v>
      </c>
      <c r="G5940" s="3" t="s">
        <v>1069</v>
      </c>
      <c r="H5940" s="3" t="s">
        <v>1062</v>
      </c>
    </row>
    <row r="5941" spans="5:8">
      <c r="E5941" t="str">
        <f t="shared" si="92"/>
        <v>2</v>
      </c>
      <c r="G5941" s="3" t="s">
        <v>1069</v>
      </c>
      <c r="H5941" s="3" t="s">
        <v>1063</v>
      </c>
    </row>
    <row r="5942" spans="5:8">
      <c r="E5942" t="str">
        <f t="shared" si="92"/>
        <v>1</v>
      </c>
      <c r="G5942" s="3" t="s">
        <v>1069</v>
      </c>
      <c r="H5942" s="3" t="s">
        <v>97</v>
      </c>
    </row>
    <row r="5943" spans="5:8">
      <c r="E5943" t="str">
        <f t="shared" si="92"/>
        <v>2</v>
      </c>
      <c r="G5943" s="3" t="s">
        <v>1069</v>
      </c>
      <c r="H5943" s="3" t="s">
        <v>98</v>
      </c>
    </row>
    <row r="5944" spans="5:8">
      <c r="E5944" t="str">
        <f t="shared" si="92"/>
        <v>3</v>
      </c>
      <c r="G5944" s="3" t="s">
        <v>1069</v>
      </c>
      <c r="H5944" s="3" t="s">
        <v>99</v>
      </c>
    </row>
    <row r="5945" spans="5:8">
      <c r="E5945" t="str">
        <f t="shared" si="92"/>
        <v>2</v>
      </c>
      <c r="G5945" s="3" t="s">
        <v>1069</v>
      </c>
      <c r="H5945" s="3" t="s">
        <v>100</v>
      </c>
    </row>
    <row r="5946" spans="5:8">
      <c r="E5946" t="str">
        <f t="shared" si="92"/>
        <v>4</v>
      </c>
      <c r="G5946" s="3" t="s">
        <v>1069</v>
      </c>
      <c r="H5946" s="3" t="s">
        <v>101</v>
      </c>
    </row>
    <row r="5947" spans="5:8">
      <c r="E5947" t="str">
        <f t="shared" si="92"/>
        <v>5</v>
      </c>
      <c r="G5947" s="3" t="s">
        <v>1069</v>
      </c>
      <c r="H5947" s="3" t="s">
        <v>102</v>
      </c>
    </row>
    <row r="5948" spans="5:8">
      <c r="E5948" t="str">
        <f t="shared" si="92"/>
        <v>8</v>
      </c>
      <c r="G5948" s="3" t="s">
        <v>1069</v>
      </c>
      <c r="H5948" s="3" t="s">
        <v>103</v>
      </c>
    </row>
    <row r="5949" spans="5:8">
      <c r="E5949" t="str">
        <f t="shared" si="92"/>
        <v>9</v>
      </c>
      <c r="G5949" s="3" t="s">
        <v>1069</v>
      </c>
      <c r="H5949" s="3" t="s">
        <v>104</v>
      </c>
    </row>
    <row r="5950" spans="5:8">
      <c r="E5950" t="str">
        <f t="shared" si="92"/>
        <v>8</v>
      </c>
      <c r="G5950" s="3" t="s">
        <v>1069</v>
      </c>
      <c r="H5950" s="3" t="s">
        <v>105</v>
      </c>
    </row>
    <row r="5951" spans="5:8">
      <c r="E5951" t="str">
        <f t="shared" si="92"/>
        <v>9</v>
      </c>
      <c r="G5951" s="3" t="s">
        <v>1069</v>
      </c>
      <c r="H5951" s="3" t="s">
        <v>106</v>
      </c>
    </row>
    <row r="5952" spans="5:8">
      <c r="E5952" t="str">
        <f t="shared" si="92"/>
        <v>1</v>
      </c>
      <c r="G5952" s="3" t="s">
        <v>1069</v>
      </c>
      <c r="H5952" s="3" t="s">
        <v>107</v>
      </c>
    </row>
    <row r="5953" spans="5:8">
      <c r="E5953" t="str">
        <f t="shared" si="92"/>
        <v>2</v>
      </c>
      <c r="G5953" s="3" t="s">
        <v>1069</v>
      </c>
      <c r="H5953" s="3" t="s">
        <v>108</v>
      </c>
    </row>
    <row r="5954" spans="5:8">
      <c r="E5954" t="str">
        <f t="shared" si="92"/>
        <v>3</v>
      </c>
      <c r="G5954" s="3" t="s">
        <v>1069</v>
      </c>
      <c r="H5954" s="3" t="s">
        <v>109</v>
      </c>
    </row>
    <row r="5955" spans="5:8">
      <c r="E5955" t="str">
        <f t="shared" si="92"/>
        <v>4</v>
      </c>
      <c r="G5955" s="3" t="s">
        <v>1069</v>
      </c>
      <c r="H5955" s="3" t="s">
        <v>110</v>
      </c>
    </row>
    <row r="5956" spans="5:8">
      <c r="E5956" t="str">
        <f t="shared" ref="E5956:E6019" si="93">RIGHT(H5956,1)</f>
        <v>5</v>
      </c>
      <c r="G5956" s="3" t="s">
        <v>1069</v>
      </c>
      <c r="H5956" s="3" t="s">
        <v>111</v>
      </c>
    </row>
    <row r="5957" spans="5:8">
      <c r="E5957" t="str">
        <f t="shared" si="93"/>
        <v>0</v>
      </c>
      <c r="G5957" s="3" t="s">
        <v>1069</v>
      </c>
      <c r="H5957" s="3" t="s">
        <v>112</v>
      </c>
    </row>
    <row r="5958" spans="5:8">
      <c r="E5958" t="str">
        <f t="shared" si="93"/>
        <v>9</v>
      </c>
      <c r="G5958" s="3" t="s">
        <v>1069</v>
      </c>
      <c r="H5958" s="3" t="s">
        <v>113</v>
      </c>
    </row>
    <row r="5959" spans="5:8">
      <c r="E5959" t="str">
        <f t="shared" si="93"/>
        <v>1</v>
      </c>
      <c r="G5959" s="3" t="s">
        <v>1069</v>
      </c>
      <c r="H5959" s="3" t="s">
        <v>114</v>
      </c>
    </row>
    <row r="5960" spans="5:8">
      <c r="E5960" t="str">
        <f t="shared" si="93"/>
        <v>2</v>
      </c>
      <c r="G5960" s="3" t="s">
        <v>1069</v>
      </c>
      <c r="H5960" s="3" t="s">
        <v>115</v>
      </c>
    </row>
    <row r="5961" spans="5:8">
      <c r="E5961" t="str">
        <f t="shared" si="93"/>
        <v>3</v>
      </c>
      <c r="G5961" s="3" t="s">
        <v>1069</v>
      </c>
      <c r="H5961" s="3" t="s">
        <v>116</v>
      </c>
    </row>
    <row r="5962" spans="5:8">
      <c r="E5962" t="str">
        <f t="shared" si="93"/>
        <v>4</v>
      </c>
      <c r="G5962" s="3" t="s">
        <v>1069</v>
      </c>
      <c r="H5962" s="3" t="s">
        <v>117</v>
      </c>
    </row>
    <row r="5963" spans="5:8">
      <c r="E5963" t="str">
        <f t="shared" si="93"/>
        <v>8</v>
      </c>
      <c r="G5963" s="3" t="s">
        <v>1069</v>
      </c>
      <c r="H5963" s="3" t="s">
        <v>118</v>
      </c>
    </row>
    <row r="5964" spans="5:8">
      <c r="E5964" t="str">
        <f t="shared" si="93"/>
        <v>9</v>
      </c>
      <c r="G5964" s="3" t="s">
        <v>1069</v>
      </c>
      <c r="H5964" s="3" t="s">
        <v>119</v>
      </c>
    </row>
    <row r="5965" spans="5:8">
      <c r="E5965" t="str">
        <f t="shared" si="93"/>
        <v>8</v>
      </c>
      <c r="G5965" s="3" t="s">
        <v>1069</v>
      </c>
      <c r="H5965" s="3" t="s">
        <v>120</v>
      </c>
    </row>
    <row r="5966" spans="5:8">
      <c r="E5966" t="str">
        <f t="shared" si="93"/>
        <v>9</v>
      </c>
      <c r="G5966" s="3" t="s">
        <v>1069</v>
      </c>
      <c r="H5966" s="3" t="s">
        <v>121</v>
      </c>
    </row>
    <row r="5967" spans="5:8">
      <c r="E5967" t="str">
        <f t="shared" si="93"/>
        <v>1</v>
      </c>
      <c r="G5967" s="3" t="s">
        <v>1069</v>
      </c>
      <c r="H5967" s="3" t="s">
        <v>122</v>
      </c>
    </row>
    <row r="5968" spans="5:8">
      <c r="E5968" t="str">
        <f t="shared" si="93"/>
        <v>2</v>
      </c>
      <c r="G5968" s="3" t="s">
        <v>1069</v>
      </c>
      <c r="H5968" s="3" t="s">
        <v>123</v>
      </c>
    </row>
    <row r="5969" spans="5:8">
      <c r="E5969" t="str">
        <f t="shared" si="93"/>
        <v>8</v>
      </c>
      <c r="G5969" s="3" t="s">
        <v>1069</v>
      </c>
      <c r="H5969" s="3" t="s">
        <v>124</v>
      </c>
    </row>
    <row r="5970" spans="5:8">
      <c r="E5970" t="str">
        <f t="shared" si="93"/>
        <v>9</v>
      </c>
      <c r="G5970" s="3" t="s">
        <v>1069</v>
      </c>
      <c r="H5970" s="3" t="s">
        <v>125</v>
      </c>
    </row>
    <row r="5971" spans="5:8">
      <c r="E5971" t="str">
        <f t="shared" si="93"/>
        <v>8</v>
      </c>
      <c r="G5971" s="3" t="s">
        <v>1069</v>
      </c>
      <c r="H5971" s="3" t="s">
        <v>126</v>
      </c>
    </row>
    <row r="5972" spans="5:8">
      <c r="E5972" t="str">
        <f t="shared" si="93"/>
        <v>9</v>
      </c>
      <c r="G5972" s="3" t="s">
        <v>1069</v>
      </c>
      <c r="H5972" s="3" t="s">
        <v>127</v>
      </c>
    </row>
    <row r="5973" spans="5:8">
      <c r="E5973" t="str">
        <f t="shared" si="93"/>
        <v>1</v>
      </c>
      <c r="G5973" s="3" t="s">
        <v>1069</v>
      </c>
      <c r="H5973" s="3" t="s">
        <v>128</v>
      </c>
    </row>
    <row r="5974" spans="5:8">
      <c r="E5974" t="str">
        <f t="shared" si="93"/>
        <v>1</v>
      </c>
      <c r="G5974" s="3" t="s">
        <v>1069</v>
      </c>
      <c r="H5974" s="3" t="s">
        <v>129</v>
      </c>
    </row>
    <row r="5975" spans="5:8">
      <c r="E5975" t="str">
        <f t="shared" si="93"/>
        <v>2</v>
      </c>
      <c r="G5975" s="3" t="s">
        <v>1069</v>
      </c>
      <c r="H5975" s="3" t="s">
        <v>130</v>
      </c>
    </row>
    <row r="5976" spans="5:8">
      <c r="E5976" t="str">
        <f t="shared" si="93"/>
        <v>3</v>
      </c>
      <c r="G5976" s="3" t="s">
        <v>1069</v>
      </c>
      <c r="H5976" s="3" t="s">
        <v>131</v>
      </c>
    </row>
    <row r="5977" spans="5:8">
      <c r="E5977" t="str">
        <f t="shared" si="93"/>
        <v>4</v>
      </c>
      <c r="G5977" s="3" t="s">
        <v>1069</v>
      </c>
      <c r="H5977" s="3" t="s">
        <v>132</v>
      </c>
    </row>
    <row r="5978" spans="5:8">
      <c r="E5978" t="str">
        <f t="shared" si="93"/>
        <v>5</v>
      </c>
      <c r="G5978" s="3" t="s">
        <v>1069</v>
      </c>
      <c r="H5978" s="3" t="s">
        <v>133</v>
      </c>
    </row>
    <row r="5979" spans="5:8">
      <c r="E5979" t="str">
        <f t="shared" si="93"/>
        <v>6</v>
      </c>
      <c r="G5979" s="3" t="s">
        <v>1069</v>
      </c>
      <c r="H5979" s="3" t="s">
        <v>134</v>
      </c>
    </row>
    <row r="5980" spans="5:8">
      <c r="E5980" t="str">
        <f t="shared" si="93"/>
        <v>7</v>
      </c>
      <c r="G5980" s="3" t="s">
        <v>1069</v>
      </c>
      <c r="H5980" s="3" t="s">
        <v>135</v>
      </c>
    </row>
    <row r="5981" spans="5:8">
      <c r="E5981" t="str">
        <f t="shared" si="93"/>
        <v>8</v>
      </c>
      <c r="G5981" s="3" t="s">
        <v>1069</v>
      </c>
      <c r="H5981" s="3" t="s">
        <v>136</v>
      </c>
    </row>
    <row r="5982" spans="5:8">
      <c r="E5982" t="str">
        <f t="shared" si="93"/>
        <v>9</v>
      </c>
      <c r="G5982" s="3" t="s">
        <v>1069</v>
      </c>
      <c r="H5982" s="3" t="s">
        <v>137</v>
      </c>
    </row>
    <row r="5983" spans="5:8">
      <c r="E5983" t="str">
        <f t="shared" si="93"/>
        <v>0</v>
      </c>
      <c r="G5983" s="3" t="s">
        <v>1069</v>
      </c>
      <c r="H5983" s="3" t="s">
        <v>138</v>
      </c>
    </row>
    <row r="5984" spans="5:8">
      <c r="E5984" t="str">
        <f t="shared" si="93"/>
        <v>5</v>
      </c>
      <c r="G5984" s="3" t="s">
        <v>1069</v>
      </c>
      <c r="H5984" s="3" t="s">
        <v>139</v>
      </c>
    </row>
    <row r="5985" spans="5:8">
      <c r="E5985" t="str">
        <f t="shared" si="93"/>
        <v>6</v>
      </c>
      <c r="G5985" s="3" t="s">
        <v>1069</v>
      </c>
      <c r="H5985" s="3" t="s">
        <v>140</v>
      </c>
    </row>
    <row r="5986" spans="5:8">
      <c r="E5986" t="str">
        <f t="shared" si="93"/>
        <v>1</v>
      </c>
      <c r="G5986" s="3" t="s">
        <v>1069</v>
      </c>
      <c r="H5986" s="3" t="s">
        <v>141</v>
      </c>
    </row>
    <row r="5987" spans="5:8">
      <c r="E5987" t="str">
        <f t="shared" si="93"/>
        <v>2</v>
      </c>
      <c r="G5987" s="3" t="s">
        <v>1069</v>
      </c>
      <c r="H5987" s="3" t="s">
        <v>142</v>
      </c>
    </row>
    <row r="5988" spans="5:8">
      <c r="E5988" t="str">
        <f t="shared" si="93"/>
        <v>9</v>
      </c>
      <c r="G5988" s="3" t="s">
        <v>1069</v>
      </c>
      <c r="H5988" s="3" t="s">
        <v>143</v>
      </c>
    </row>
    <row r="5989" spans="5:8">
      <c r="E5989" t="str">
        <f t="shared" si="93"/>
        <v>1</v>
      </c>
      <c r="G5989" s="3" t="s">
        <v>1069</v>
      </c>
      <c r="H5989" s="3" t="s">
        <v>144</v>
      </c>
    </row>
    <row r="5990" spans="5:8">
      <c r="E5990" t="str">
        <f t="shared" si="93"/>
        <v>2</v>
      </c>
      <c r="G5990" s="3" t="s">
        <v>1069</v>
      </c>
      <c r="H5990" s="3" t="s">
        <v>145</v>
      </c>
    </row>
    <row r="5991" spans="5:8">
      <c r="E5991" t="str">
        <f t="shared" si="93"/>
        <v>8</v>
      </c>
      <c r="G5991" s="3" t="s">
        <v>1069</v>
      </c>
      <c r="H5991" s="3" t="s">
        <v>146</v>
      </c>
    </row>
    <row r="5992" spans="5:8">
      <c r="E5992" t="str">
        <f t="shared" si="93"/>
        <v>9</v>
      </c>
      <c r="G5992" s="3" t="s">
        <v>1069</v>
      </c>
      <c r="H5992" s="3" t="s">
        <v>147</v>
      </c>
    </row>
    <row r="5993" spans="5:8">
      <c r="E5993" t="str">
        <f t="shared" si="93"/>
        <v>8</v>
      </c>
      <c r="G5993" s="3" t="s">
        <v>1069</v>
      </c>
      <c r="H5993" s="3" t="s">
        <v>148</v>
      </c>
    </row>
    <row r="5994" spans="5:8">
      <c r="E5994" t="str">
        <f t="shared" si="93"/>
        <v>9</v>
      </c>
      <c r="G5994" s="3" t="s">
        <v>1069</v>
      </c>
      <c r="H5994" s="3" t="s">
        <v>149</v>
      </c>
    </row>
    <row r="5995" spans="5:8">
      <c r="E5995" t="str">
        <f t="shared" si="93"/>
        <v>1</v>
      </c>
      <c r="G5995" s="3" t="s">
        <v>1069</v>
      </c>
      <c r="H5995" s="3" t="s">
        <v>150</v>
      </c>
    </row>
    <row r="5996" spans="5:8">
      <c r="E5996" t="str">
        <f t="shared" si="93"/>
        <v>2</v>
      </c>
      <c r="G5996" s="3" t="s">
        <v>1069</v>
      </c>
      <c r="H5996" s="3" t="s">
        <v>151</v>
      </c>
    </row>
    <row r="5997" spans="5:8">
      <c r="E5997" t="str">
        <f t="shared" si="93"/>
        <v>3</v>
      </c>
      <c r="G5997" s="3" t="s">
        <v>1069</v>
      </c>
      <c r="H5997" s="3" t="s">
        <v>152</v>
      </c>
    </row>
    <row r="5998" spans="5:8">
      <c r="E5998" t="str">
        <f t="shared" si="93"/>
        <v>4</v>
      </c>
      <c r="G5998" s="3" t="s">
        <v>1069</v>
      </c>
      <c r="H5998" s="3" t="s">
        <v>153</v>
      </c>
    </row>
    <row r="5999" spans="5:8">
      <c r="E5999" t="str">
        <f t="shared" si="93"/>
        <v>5</v>
      </c>
      <c r="G5999" s="3" t="s">
        <v>1069</v>
      </c>
      <c r="H5999" s="3" t="s">
        <v>154</v>
      </c>
    </row>
    <row r="6000" spans="5:8">
      <c r="E6000" t="str">
        <f t="shared" si="93"/>
        <v>6</v>
      </c>
      <c r="G6000" s="3" t="s">
        <v>1069</v>
      </c>
      <c r="H6000" s="3" t="s">
        <v>155</v>
      </c>
    </row>
    <row r="6001" spans="5:8">
      <c r="E6001" t="str">
        <f t="shared" si="93"/>
        <v>1</v>
      </c>
      <c r="G6001" s="3" t="s">
        <v>1069</v>
      </c>
      <c r="H6001" s="3" t="s">
        <v>156</v>
      </c>
    </row>
    <row r="6002" spans="5:8">
      <c r="E6002" t="str">
        <f t="shared" si="93"/>
        <v>2</v>
      </c>
      <c r="G6002" s="3" t="s">
        <v>1069</v>
      </c>
      <c r="H6002" s="3" t="s">
        <v>157</v>
      </c>
    </row>
    <row r="6003" spans="5:8">
      <c r="E6003" t="str">
        <f t="shared" si="93"/>
        <v>8</v>
      </c>
      <c r="G6003" s="3" t="s">
        <v>1069</v>
      </c>
      <c r="H6003" s="3" t="s">
        <v>158</v>
      </c>
    </row>
    <row r="6004" spans="5:8">
      <c r="E6004" t="str">
        <f t="shared" si="93"/>
        <v>9</v>
      </c>
      <c r="G6004" s="3" t="s">
        <v>1069</v>
      </c>
      <c r="H6004" s="3" t="s">
        <v>159</v>
      </c>
    </row>
    <row r="6005" spans="5:8">
      <c r="E6005" t="str">
        <f t="shared" si="93"/>
        <v>8</v>
      </c>
      <c r="G6005" s="3" t="s">
        <v>1069</v>
      </c>
      <c r="H6005" s="3" t="s">
        <v>160</v>
      </c>
    </row>
    <row r="6006" spans="5:8">
      <c r="E6006" t="str">
        <f t="shared" si="93"/>
        <v>9</v>
      </c>
      <c r="G6006" s="3" t="s">
        <v>1069</v>
      </c>
      <c r="H6006" s="3" t="s">
        <v>161</v>
      </c>
    </row>
    <row r="6007" spans="5:8">
      <c r="E6007" t="str">
        <f t="shared" si="93"/>
        <v>8</v>
      </c>
      <c r="G6007" s="3" t="s">
        <v>1069</v>
      </c>
      <c r="H6007" s="3" t="s">
        <v>162</v>
      </c>
    </row>
    <row r="6008" spans="5:8">
      <c r="E6008" t="str">
        <f t="shared" si="93"/>
        <v>9</v>
      </c>
      <c r="G6008" s="3" t="s">
        <v>1069</v>
      </c>
      <c r="H6008" s="3" t="s">
        <v>163</v>
      </c>
    </row>
    <row r="6009" spans="5:8">
      <c r="E6009" t="str">
        <f t="shared" si="93"/>
        <v>1</v>
      </c>
      <c r="G6009" s="3" t="s">
        <v>1069</v>
      </c>
      <c r="H6009" s="3" t="s">
        <v>164</v>
      </c>
    </row>
    <row r="6010" spans="5:8">
      <c r="E6010" t="str">
        <f t="shared" si="93"/>
        <v>1</v>
      </c>
      <c r="G6010" s="3" t="s">
        <v>1069</v>
      </c>
      <c r="H6010" s="3" t="s">
        <v>165</v>
      </c>
    </row>
    <row r="6011" spans="5:8">
      <c r="E6011" t="str">
        <f t="shared" si="93"/>
        <v>2</v>
      </c>
      <c r="G6011" s="3" t="s">
        <v>1069</v>
      </c>
      <c r="H6011" s="3" t="s">
        <v>166</v>
      </c>
    </row>
    <row r="6012" spans="5:8">
      <c r="E6012" t="str">
        <f t="shared" si="93"/>
        <v>3</v>
      </c>
      <c r="G6012" s="3" t="s">
        <v>1069</v>
      </c>
      <c r="H6012" s="3" t="s">
        <v>167</v>
      </c>
    </row>
    <row r="6013" spans="5:8">
      <c r="E6013" t="str">
        <f t="shared" si="93"/>
        <v>6</v>
      </c>
      <c r="G6013" s="3" t="s">
        <v>1069</v>
      </c>
      <c r="H6013" s="3" t="s">
        <v>168</v>
      </c>
    </row>
    <row r="6014" spans="5:8">
      <c r="E6014" t="str">
        <f t="shared" si="93"/>
        <v>7</v>
      </c>
      <c r="G6014" s="3" t="s">
        <v>1069</v>
      </c>
      <c r="H6014" s="3" t="s">
        <v>169</v>
      </c>
    </row>
    <row r="6015" spans="5:8">
      <c r="E6015" t="str">
        <f t="shared" si="93"/>
        <v>8</v>
      </c>
      <c r="G6015" s="3" t="s">
        <v>1069</v>
      </c>
      <c r="H6015" s="3" t="s">
        <v>170</v>
      </c>
    </row>
    <row r="6016" spans="5:8">
      <c r="E6016" t="str">
        <f t="shared" si="93"/>
        <v>9</v>
      </c>
      <c r="G6016" s="3" t="s">
        <v>1069</v>
      </c>
      <c r="H6016" s="3" t="s">
        <v>171</v>
      </c>
    </row>
    <row r="6017" spans="5:8">
      <c r="E6017" t="str">
        <f t="shared" si="93"/>
        <v>0</v>
      </c>
      <c r="G6017" s="3" t="s">
        <v>1069</v>
      </c>
      <c r="H6017" s="3" t="s">
        <v>172</v>
      </c>
    </row>
    <row r="6018" spans="5:8">
      <c r="E6018" t="str">
        <f t="shared" si="93"/>
        <v>2</v>
      </c>
      <c r="G6018" s="3" t="s">
        <v>1069</v>
      </c>
      <c r="H6018" s="3" t="s">
        <v>173</v>
      </c>
    </row>
    <row r="6019" spans="5:8">
      <c r="E6019" t="str">
        <f t="shared" si="93"/>
        <v>4</v>
      </c>
      <c r="G6019" s="3" t="s">
        <v>1069</v>
      </c>
      <c r="H6019" s="3" t="s">
        <v>174</v>
      </c>
    </row>
    <row r="6020" spans="5:8">
      <c r="E6020" t="str">
        <f t="shared" ref="E6020:E6083" si="94">RIGHT(H6020,1)</f>
        <v>5</v>
      </c>
      <c r="G6020" s="3" t="s">
        <v>1069</v>
      </c>
      <c r="H6020" s="3" t="s">
        <v>175</v>
      </c>
    </row>
    <row r="6021" spans="5:8">
      <c r="E6021" t="str">
        <f t="shared" si="94"/>
        <v>6</v>
      </c>
      <c r="G6021" s="3" t="s">
        <v>1069</v>
      </c>
      <c r="H6021" s="3" t="s">
        <v>176</v>
      </c>
    </row>
    <row r="6022" spans="5:8">
      <c r="E6022" t="str">
        <f t="shared" si="94"/>
        <v>7</v>
      </c>
      <c r="G6022" s="3" t="s">
        <v>1069</v>
      </c>
      <c r="H6022" s="3" t="s">
        <v>177</v>
      </c>
    </row>
    <row r="6023" spans="5:8">
      <c r="E6023" t="str">
        <f t="shared" si="94"/>
        <v>8</v>
      </c>
      <c r="G6023" s="3" t="s">
        <v>1069</v>
      </c>
      <c r="H6023" s="3" t="s">
        <v>178</v>
      </c>
    </row>
    <row r="6024" spans="5:8">
      <c r="E6024" t="str">
        <f t="shared" si="94"/>
        <v>9</v>
      </c>
      <c r="G6024" s="3" t="s">
        <v>1069</v>
      </c>
      <c r="H6024" s="3" t="s">
        <v>179</v>
      </c>
    </row>
    <row r="6025" spans="5:8">
      <c r="E6025" t="str">
        <f t="shared" si="94"/>
        <v>1</v>
      </c>
      <c r="G6025" s="3" t="s">
        <v>1069</v>
      </c>
      <c r="H6025" s="3" t="s">
        <v>180</v>
      </c>
    </row>
    <row r="6026" spans="5:8">
      <c r="E6026" t="str">
        <f t="shared" si="94"/>
        <v>5</v>
      </c>
      <c r="G6026" s="3" t="s">
        <v>1069</v>
      </c>
      <c r="H6026" s="3" t="s">
        <v>181</v>
      </c>
    </row>
    <row r="6027" spans="5:8">
      <c r="E6027" t="str">
        <f t="shared" si="94"/>
        <v>6</v>
      </c>
      <c r="G6027" s="3" t="s">
        <v>1069</v>
      </c>
      <c r="H6027" s="3" t="s">
        <v>182</v>
      </c>
    </row>
    <row r="6028" spans="5:8">
      <c r="E6028" t="str">
        <f t="shared" si="94"/>
        <v>7</v>
      </c>
      <c r="G6028" s="3" t="s">
        <v>1069</v>
      </c>
      <c r="H6028" s="3" t="s">
        <v>183</v>
      </c>
    </row>
    <row r="6029" spans="5:8">
      <c r="E6029" t="str">
        <f t="shared" si="94"/>
        <v>0</v>
      </c>
      <c r="G6029" s="3" t="s">
        <v>1069</v>
      </c>
      <c r="H6029" s="3" t="s">
        <v>184</v>
      </c>
    </row>
    <row r="6030" spans="5:8">
      <c r="E6030" t="str">
        <f t="shared" si="94"/>
        <v>1</v>
      </c>
      <c r="G6030" s="3" t="s">
        <v>1069</v>
      </c>
      <c r="H6030" s="3" t="s">
        <v>185</v>
      </c>
    </row>
    <row r="6031" spans="5:8">
      <c r="E6031" t="str">
        <f t="shared" si="94"/>
        <v>2</v>
      </c>
      <c r="G6031" s="3" t="s">
        <v>1069</v>
      </c>
      <c r="H6031" s="3" t="s">
        <v>186</v>
      </c>
    </row>
    <row r="6032" spans="5:8">
      <c r="E6032" t="str">
        <f t="shared" si="94"/>
        <v>3</v>
      </c>
      <c r="G6032" s="3" t="s">
        <v>1069</v>
      </c>
      <c r="H6032" s="3" t="s">
        <v>187</v>
      </c>
    </row>
    <row r="6033" spans="5:8">
      <c r="E6033" t="str">
        <f t="shared" si="94"/>
        <v>0</v>
      </c>
      <c r="G6033" s="3" t="s">
        <v>1069</v>
      </c>
      <c r="H6033" s="3" t="s">
        <v>188</v>
      </c>
    </row>
    <row r="6034" spans="5:8">
      <c r="E6034" t="str">
        <f t="shared" si="94"/>
        <v>9</v>
      </c>
      <c r="G6034" s="3" t="s">
        <v>1069</v>
      </c>
      <c r="H6034" s="3" t="s">
        <v>189</v>
      </c>
    </row>
    <row r="6035" spans="5:8">
      <c r="E6035" t="str">
        <f t="shared" si="94"/>
        <v>1</v>
      </c>
      <c r="G6035" s="3" t="s">
        <v>1069</v>
      </c>
      <c r="H6035" s="3" t="s">
        <v>190</v>
      </c>
    </row>
    <row r="6036" spans="5:8">
      <c r="E6036" t="str">
        <f t="shared" si="94"/>
        <v>2</v>
      </c>
      <c r="G6036" s="3" t="s">
        <v>1069</v>
      </c>
      <c r="H6036" s="3" t="s">
        <v>191</v>
      </c>
    </row>
    <row r="6037" spans="5:8">
      <c r="E6037" t="str">
        <f t="shared" si="94"/>
        <v>3</v>
      </c>
      <c r="G6037" s="3" t="s">
        <v>1069</v>
      </c>
      <c r="H6037" s="3" t="s">
        <v>192</v>
      </c>
    </row>
    <row r="6038" spans="5:8">
      <c r="E6038" t="str">
        <f t="shared" si="94"/>
        <v>4</v>
      </c>
      <c r="G6038" s="3" t="s">
        <v>1069</v>
      </c>
      <c r="H6038" s="3" t="s">
        <v>193</v>
      </c>
    </row>
    <row r="6039" spans="5:8">
      <c r="E6039" t="str">
        <f t="shared" si="94"/>
        <v>5</v>
      </c>
      <c r="G6039" s="3" t="s">
        <v>1069</v>
      </c>
      <c r="H6039" s="3" t="s">
        <v>194</v>
      </c>
    </row>
    <row r="6040" spans="5:8">
      <c r="E6040" t="str">
        <f t="shared" si="94"/>
        <v>6</v>
      </c>
      <c r="G6040" s="3" t="s">
        <v>1069</v>
      </c>
      <c r="H6040" s="3" t="s">
        <v>195</v>
      </c>
    </row>
    <row r="6041" spans="5:8">
      <c r="E6041" t="str">
        <f t="shared" si="94"/>
        <v>7</v>
      </c>
      <c r="G6041" s="3" t="s">
        <v>1069</v>
      </c>
      <c r="H6041" s="3" t="s">
        <v>196</v>
      </c>
    </row>
    <row r="6042" spans="5:8">
      <c r="E6042" t="str">
        <f t="shared" si="94"/>
        <v>8</v>
      </c>
      <c r="G6042" s="3" t="s">
        <v>1069</v>
      </c>
      <c r="H6042" s="3" t="s">
        <v>197</v>
      </c>
    </row>
    <row r="6043" spans="5:8">
      <c r="E6043" t="str">
        <f t="shared" si="94"/>
        <v>9</v>
      </c>
      <c r="G6043" s="3" t="s">
        <v>1069</v>
      </c>
      <c r="H6043" s="3" t="s">
        <v>198</v>
      </c>
    </row>
    <row r="6044" spans="5:8">
      <c r="E6044" t="str">
        <f t="shared" si="94"/>
        <v>0</v>
      </c>
      <c r="G6044" s="3" t="s">
        <v>1069</v>
      </c>
      <c r="H6044" s="3" t="s">
        <v>199</v>
      </c>
    </row>
    <row r="6045" spans="5:8">
      <c r="E6045" t="str">
        <f t="shared" si="94"/>
        <v>1</v>
      </c>
      <c r="G6045" s="3" t="s">
        <v>1069</v>
      </c>
      <c r="H6045" s="3" t="s">
        <v>200</v>
      </c>
    </row>
    <row r="6046" spans="5:8">
      <c r="E6046" t="str">
        <f t="shared" si="94"/>
        <v>2</v>
      </c>
      <c r="G6046" s="3" t="s">
        <v>1069</v>
      </c>
      <c r="H6046" s="3" t="s">
        <v>201</v>
      </c>
    </row>
    <row r="6047" spans="5:8">
      <c r="E6047" t="str">
        <f t="shared" si="94"/>
        <v>3</v>
      </c>
      <c r="G6047" s="3" t="s">
        <v>1069</v>
      </c>
      <c r="H6047" s="3" t="s">
        <v>202</v>
      </c>
    </row>
    <row r="6048" spans="5:8">
      <c r="E6048" t="str">
        <f t="shared" si="94"/>
        <v>4</v>
      </c>
      <c r="G6048" s="3" t="s">
        <v>1069</v>
      </c>
      <c r="H6048" s="3" t="s">
        <v>203</v>
      </c>
    </row>
    <row r="6049" spans="5:8">
      <c r="E6049" t="str">
        <f t="shared" si="94"/>
        <v>5</v>
      </c>
      <c r="G6049" s="3" t="s">
        <v>1069</v>
      </c>
      <c r="H6049" s="3" t="s">
        <v>204</v>
      </c>
    </row>
    <row r="6050" spans="5:8">
      <c r="E6050" t="str">
        <f t="shared" si="94"/>
        <v>6</v>
      </c>
      <c r="G6050" s="3" t="s">
        <v>1069</v>
      </c>
      <c r="H6050" s="3" t="s">
        <v>205</v>
      </c>
    </row>
    <row r="6051" spans="5:8">
      <c r="E6051" t="str">
        <f t="shared" si="94"/>
        <v>7</v>
      </c>
      <c r="G6051" s="3" t="s">
        <v>1069</v>
      </c>
      <c r="H6051" s="3" t="s">
        <v>206</v>
      </c>
    </row>
    <row r="6052" spans="5:8">
      <c r="E6052" t="str">
        <f t="shared" si="94"/>
        <v>8</v>
      </c>
      <c r="G6052" s="3" t="s">
        <v>1069</v>
      </c>
      <c r="H6052" s="3" t="s">
        <v>207</v>
      </c>
    </row>
    <row r="6053" spans="5:8">
      <c r="E6053" t="str">
        <f t="shared" si="94"/>
        <v>9</v>
      </c>
      <c r="G6053" s="3" t="s">
        <v>1069</v>
      </c>
      <c r="H6053" s="3" t="s">
        <v>208</v>
      </c>
    </row>
    <row r="6054" spans="5:8">
      <c r="E6054" t="str">
        <f t="shared" si="94"/>
        <v>0</v>
      </c>
      <c r="G6054" s="3" t="s">
        <v>1069</v>
      </c>
      <c r="H6054" s="3" t="s">
        <v>209</v>
      </c>
    </row>
    <row r="6055" spans="5:8">
      <c r="E6055" t="str">
        <f t="shared" si="94"/>
        <v>1</v>
      </c>
      <c r="G6055" s="3" t="s">
        <v>1069</v>
      </c>
      <c r="H6055" s="3" t="s">
        <v>210</v>
      </c>
    </row>
    <row r="6056" spans="5:8">
      <c r="E6056" t="str">
        <f t="shared" si="94"/>
        <v>2</v>
      </c>
      <c r="G6056" s="3" t="s">
        <v>1069</v>
      </c>
      <c r="H6056" s="3" t="s">
        <v>211</v>
      </c>
    </row>
    <row r="6057" spans="5:8">
      <c r="E6057" t="str">
        <f t="shared" si="94"/>
        <v>3</v>
      </c>
      <c r="G6057" s="3" t="s">
        <v>1069</v>
      </c>
      <c r="H6057" s="3" t="s">
        <v>212</v>
      </c>
    </row>
    <row r="6058" spans="5:8">
      <c r="E6058" t="str">
        <f t="shared" si="94"/>
        <v>4</v>
      </c>
      <c r="G6058" s="3" t="s">
        <v>1069</v>
      </c>
      <c r="H6058" s="3" t="s">
        <v>213</v>
      </c>
    </row>
    <row r="6059" spans="5:8">
      <c r="E6059" t="str">
        <f t="shared" si="94"/>
        <v>5</v>
      </c>
      <c r="G6059" s="3" t="s">
        <v>1069</v>
      </c>
      <c r="H6059" s="3" t="s">
        <v>214</v>
      </c>
    </row>
    <row r="6060" spans="5:8">
      <c r="E6060" t="str">
        <f t="shared" si="94"/>
        <v>6</v>
      </c>
      <c r="G6060" s="3" t="s">
        <v>1069</v>
      </c>
      <c r="H6060" s="3" t="s">
        <v>215</v>
      </c>
    </row>
    <row r="6061" spans="5:8">
      <c r="E6061" t="str">
        <f t="shared" si="94"/>
        <v>7</v>
      </c>
      <c r="G6061" s="3" t="s">
        <v>1069</v>
      </c>
      <c r="H6061" s="3" t="s">
        <v>216</v>
      </c>
    </row>
    <row r="6062" spans="5:8">
      <c r="E6062" t="str">
        <f t="shared" si="94"/>
        <v>8</v>
      </c>
      <c r="G6062" s="3" t="s">
        <v>1069</v>
      </c>
      <c r="H6062" s="3" t="s">
        <v>217</v>
      </c>
    </row>
    <row r="6063" spans="5:8">
      <c r="E6063" t="str">
        <f t="shared" si="94"/>
        <v>9</v>
      </c>
      <c r="G6063" s="3" t="s">
        <v>1069</v>
      </c>
      <c r="H6063" s="3" t="s">
        <v>218</v>
      </c>
    </row>
    <row r="6064" spans="5:8">
      <c r="E6064" t="str">
        <f t="shared" si="94"/>
        <v>0</v>
      </c>
      <c r="G6064" s="3" t="s">
        <v>1069</v>
      </c>
      <c r="H6064" s="3" t="s">
        <v>219</v>
      </c>
    </row>
    <row r="6065" spans="5:8">
      <c r="E6065" t="str">
        <f t="shared" si="94"/>
        <v>1</v>
      </c>
      <c r="G6065" s="3" t="s">
        <v>1069</v>
      </c>
      <c r="H6065" s="3" t="s">
        <v>220</v>
      </c>
    </row>
    <row r="6066" spans="5:8">
      <c r="E6066" t="str">
        <f t="shared" si="94"/>
        <v>2</v>
      </c>
      <c r="G6066" s="3" t="s">
        <v>1069</v>
      </c>
      <c r="H6066" s="3" t="s">
        <v>221</v>
      </c>
    </row>
    <row r="6067" spans="5:8">
      <c r="E6067" t="str">
        <f t="shared" si="94"/>
        <v>9</v>
      </c>
      <c r="G6067" s="3" t="s">
        <v>1069</v>
      </c>
      <c r="H6067" s="3" t="s">
        <v>222</v>
      </c>
    </row>
    <row r="6068" spans="5:8">
      <c r="E6068" t="str">
        <f t="shared" si="94"/>
        <v>2</v>
      </c>
      <c r="G6068" s="3" t="s">
        <v>1069</v>
      </c>
      <c r="H6068" s="3" t="s">
        <v>223</v>
      </c>
    </row>
    <row r="6069" spans="5:8">
      <c r="E6069" t="str">
        <f t="shared" si="94"/>
        <v>8</v>
      </c>
      <c r="G6069" s="3" t="s">
        <v>1069</v>
      </c>
      <c r="H6069" s="3" t="s">
        <v>224</v>
      </c>
    </row>
    <row r="6070" spans="5:8">
      <c r="E6070" t="str">
        <f t="shared" si="94"/>
        <v>9</v>
      </c>
      <c r="G6070" s="3" t="s">
        <v>1069</v>
      </c>
      <c r="H6070" s="3" t="s">
        <v>225</v>
      </c>
    </row>
    <row r="6071" spans="5:8">
      <c r="E6071" t="str">
        <f t="shared" si="94"/>
        <v>8</v>
      </c>
      <c r="G6071" s="3" t="s">
        <v>1069</v>
      </c>
      <c r="H6071" s="3" t="s">
        <v>226</v>
      </c>
    </row>
    <row r="6072" spans="5:8">
      <c r="E6072" t="str">
        <f t="shared" si="94"/>
        <v>9</v>
      </c>
      <c r="G6072" s="3" t="s">
        <v>1069</v>
      </c>
      <c r="H6072" s="3" t="s">
        <v>227</v>
      </c>
    </row>
    <row r="6073" spans="5:8">
      <c r="E6073" t="str">
        <f t="shared" si="94"/>
        <v>1</v>
      </c>
      <c r="G6073" s="3" t="s">
        <v>1069</v>
      </c>
      <c r="H6073" s="3" t="s">
        <v>228</v>
      </c>
    </row>
    <row r="6074" spans="5:8">
      <c r="E6074" t="str">
        <f t="shared" si="94"/>
        <v>1</v>
      </c>
      <c r="G6074" s="3" t="s">
        <v>1069</v>
      </c>
      <c r="H6074" s="3" t="s">
        <v>229</v>
      </c>
    </row>
    <row r="6075" spans="5:8">
      <c r="E6075" t="str">
        <f t="shared" si="94"/>
        <v>2</v>
      </c>
      <c r="G6075" s="3" t="s">
        <v>1069</v>
      </c>
      <c r="H6075" s="3" t="s">
        <v>230</v>
      </c>
    </row>
    <row r="6076" spans="5:8">
      <c r="E6076" t="str">
        <f t="shared" si="94"/>
        <v>3</v>
      </c>
      <c r="G6076" s="3" t="s">
        <v>1069</v>
      </c>
      <c r="H6076" s="3" t="s">
        <v>231</v>
      </c>
    </row>
    <row r="6077" spans="5:8">
      <c r="E6077" t="str">
        <f t="shared" si="94"/>
        <v>4</v>
      </c>
      <c r="G6077" s="3" t="s">
        <v>1069</v>
      </c>
      <c r="H6077" s="3" t="s">
        <v>232</v>
      </c>
    </row>
    <row r="6078" spans="5:8">
      <c r="E6078" t="str">
        <f t="shared" si="94"/>
        <v>5</v>
      </c>
      <c r="G6078" s="3" t="s">
        <v>1069</v>
      </c>
      <c r="H6078" s="3" t="s">
        <v>233</v>
      </c>
    </row>
    <row r="6079" spans="5:8">
      <c r="E6079" t="str">
        <f t="shared" si="94"/>
        <v>6</v>
      </c>
      <c r="G6079" s="3" t="s">
        <v>1069</v>
      </c>
      <c r="H6079" s="3" t="s">
        <v>234</v>
      </c>
    </row>
    <row r="6080" spans="5:8">
      <c r="E6080" t="str">
        <f t="shared" si="94"/>
        <v>1</v>
      </c>
      <c r="G6080" s="3" t="s">
        <v>1069</v>
      </c>
      <c r="H6080" s="3" t="s">
        <v>235</v>
      </c>
    </row>
    <row r="6081" spans="5:8">
      <c r="E6081" t="str">
        <f t="shared" si="94"/>
        <v>2</v>
      </c>
      <c r="G6081" s="3" t="s">
        <v>1069</v>
      </c>
      <c r="H6081" s="3" t="s">
        <v>236</v>
      </c>
    </row>
    <row r="6082" spans="5:8">
      <c r="E6082" t="str">
        <f t="shared" si="94"/>
        <v>8</v>
      </c>
      <c r="G6082" s="3" t="s">
        <v>1069</v>
      </c>
      <c r="H6082" s="3" t="s">
        <v>237</v>
      </c>
    </row>
    <row r="6083" spans="5:8">
      <c r="E6083" t="str">
        <f t="shared" si="94"/>
        <v>9</v>
      </c>
      <c r="G6083" s="3" t="s">
        <v>1069</v>
      </c>
      <c r="H6083" s="3" t="s">
        <v>238</v>
      </c>
    </row>
    <row r="6084" spans="5:8">
      <c r="E6084" t="str">
        <f t="shared" ref="E6084:E6147" si="95">RIGHT(H6084,1)</f>
        <v>8</v>
      </c>
      <c r="G6084" s="3" t="s">
        <v>1069</v>
      </c>
      <c r="H6084" s="3" t="s">
        <v>239</v>
      </c>
    </row>
    <row r="6085" spans="5:8">
      <c r="E6085" t="str">
        <f t="shared" si="95"/>
        <v>9</v>
      </c>
      <c r="G6085" s="3" t="s">
        <v>1069</v>
      </c>
      <c r="H6085" s="3" t="s">
        <v>240</v>
      </c>
    </row>
    <row r="6086" spans="5:8">
      <c r="E6086" t="str">
        <f t="shared" si="95"/>
        <v>8</v>
      </c>
      <c r="G6086" s="3" t="s">
        <v>1069</v>
      </c>
      <c r="H6086" s="3" t="s">
        <v>241</v>
      </c>
    </row>
    <row r="6087" spans="5:8">
      <c r="E6087" t="str">
        <f t="shared" si="95"/>
        <v>9</v>
      </c>
      <c r="G6087" s="3" t="s">
        <v>1069</v>
      </c>
      <c r="H6087" s="3" t="s">
        <v>242</v>
      </c>
    </row>
    <row r="6088" spans="5:8">
      <c r="E6088" t="str">
        <f t="shared" si="95"/>
        <v>1</v>
      </c>
      <c r="G6088" s="3" t="s">
        <v>1069</v>
      </c>
      <c r="H6088" s="3" t="s">
        <v>243</v>
      </c>
    </row>
    <row r="6089" spans="5:8">
      <c r="E6089" t="str">
        <f t="shared" si="95"/>
        <v>2</v>
      </c>
      <c r="G6089" s="3" t="s">
        <v>1069</v>
      </c>
      <c r="H6089" s="3" t="s">
        <v>244</v>
      </c>
    </row>
    <row r="6090" spans="5:8">
      <c r="E6090" t="str">
        <f t="shared" si="95"/>
        <v>3</v>
      </c>
      <c r="G6090" s="3" t="s">
        <v>1069</v>
      </c>
      <c r="H6090" s="3" t="s">
        <v>245</v>
      </c>
    </row>
    <row r="6091" spans="5:8">
      <c r="E6091" t="str">
        <f t="shared" si="95"/>
        <v>4</v>
      </c>
      <c r="G6091" s="3" t="s">
        <v>1069</v>
      </c>
      <c r="H6091" s="3" t="s">
        <v>246</v>
      </c>
    </row>
    <row r="6092" spans="5:8">
      <c r="E6092" t="str">
        <f t="shared" si="95"/>
        <v>8</v>
      </c>
      <c r="G6092" s="3" t="s">
        <v>1069</v>
      </c>
      <c r="H6092" s="3" t="s">
        <v>247</v>
      </c>
    </row>
    <row r="6093" spans="5:8">
      <c r="E6093" t="str">
        <f t="shared" si="95"/>
        <v>9</v>
      </c>
      <c r="G6093" s="3" t="s">
        <v>1069</v>
      </c>
      <c r="H6093" s="3" t="s">
        <v>248</v>
      </c>
    </row>
    <row r="6094" spans="5:8">
      <c r="E6094" t="str">
        <f t="shared" si="95"/>
        <v>8</v>
      </c>
      <c r="G6094" s="3" t="s">
        <v>1069</v>
      </c>
      <c r="H6094" s="3" t="s">
        <v>249</v>
      </c>
    </row>
    <row r="6095" spans="5:8">
      <c r="E6095" t="str">
        <f t="shared" si="95"/>
        <v>9</v>
      </c>
      <c r="G6095" s="3" t="s">
        <v>1069</v>
      </c>
      <c r="H6095" s="3" t="s">
        <v>250</v>
      </c>
    </row>
    <row r="6096" spans="5:8">
      <c r="E6096" t="str">
        <f t="shared" si="95"/>
        <v>1</v>
      </c>
      <c r="G6096" s="3" t="s">
        <v>1069</v>
      </c>
      <c r="H6096" s="3" t="s">
        <v>251</v>
      </c>
    </row>
    <row r="6097" spans="5:8">
      <c r="E6097" t="str">
        <f t="shared" si="95"/>
        <v>1</v>
      </c>
      <c r="G6097" s="3" t="s">
        <v>1069</v>
      </c>
      <c r="H6097" s="3" t="s">
        <v>252</v>
      </c>
    </row>
    <row r="6098" spans="5:8">
      <c r="E6098" t="str">
        <f t="shared" si="95"/>
        <v>2</v>
      </c>
      <c r="G6098" s="3" t="s">
        <v>1069</v>
      </c>
      <c r="H6098" s="3" t="s">
        <v>68</v>
      </c>
    </row>
    <row r="6099" spans="5:8">
      <c r="E6099" t="str">
        <f t="shared" si="95"/>
        <v>3</v>
      </c>
      <c r="G6099" s="3" t="s">
        <v>1069</v>
      </c>
      <c r="H6099" s="3" t="s">
        <v>69</v>
      </c>
    </row>
    <row r="6100" spans="5:8">
      <c r="E6100" t="str">
        <f t="shared" si="95"/>
        <v>4</v>
      </c>
      <c r="G6100" s="3" t="s">
        <v>1069</v>
      </c>
      <c r="H6100" s="3" t="s">
        <v>70</v>
      </c>
    </row>
    <row r="6101" spans="5:8">
      <c r="E6101" t="str">
        <f t="shared" si="95"/>
        <v>5</v>
      </c>
      <c r="G6101" s="3" t="s">
        <v>1069</v>
      </c>
      <c r="H6101" s="3" t="s">
        <v>71</v>
      </c>
    </row>
    <row r="6102" spans="5:8">
      <c r="E6102" t="str">
        <f t="shared" si="95"/>
        <v>9</v>
      </c>
      <c r="G6102" s="3" t="s">
        <v>1069</v>
      </c>
      <c r="H6102" s="3" t="s">
        <v>72</v>
      </c>
    </row>
    <row r="6103" spans="5:8">
      <c r="E6103" t="str">
        <f t="shared" si="95"/>
        <v>1</v>
      </c>
      <c r="G6103" s="3" t="s">
        <v>1069</v>
      </c>
      <c r="H6103" s="3" t="s">
        <v>73</v>
      </c>
    </row>
    <row r="6104" spans="5:8">
      <c r="E6104" t="str">
        <f t="shared" si="95"/>
        <v>1</v>
      </c>
      <c r="G6104" s="3" t="s">
        <v>1069</v>
      </c>
      <c r="H6104" s="3" t="s">
        <v>74</v>
      </c>
    </row>
    <row r="6105" spans="5:8">
      <c r="E6105" t="str">
        <f t="shared" si="95"/>
        <v>3</v>
      </c>
      <c r="G6105" s="3" t="s">
        <v>1069</v>
      </c>
      <c r="H6105" s="3" t="s">
        <v>75</v>
      </c>
    </row>
    <row r="6106" spans="5:8">
      <c r="E6106" t="str">
        <f t="shared" si="95"/>
        <v>4</v>
      </c>
      <c r="G6106" s="3" t="s">
        <v>1069</v>
      </c>
      <c r="H6106" s="3" t="s">
        <v>76</v>
      </c>
    </row>
    <row r="6107" spans="5:8">
      <c r="E6107" t="str">
        <f t="shared" si="95"/>
        <v>5</v>
      </c>
      <c r="G6107" s="3" t="s">
        <v>1069</v>
      </c>
      <c r="H6107" s="3" t="s">
        <v>77</v>
      </c>
    </row>
    <row r="6108" spans="5:8">
      <c r="E6108" t="str">
        <f t="shared" si="95"/>
        <v>6</v>
      </c>
      <c r="G6108" s="3" t="s">
        <v>1069</v>
      </c>
      <c r="H6108" s="3" t="s">
        <v>78</v>
      </c>
    </row>
    <row r="6109" spans="5:8">
      <c r="E6109" t="str">
        <f t="shared" si="95"/>
        <v>7</v>
      </c>
      <c r="G6109" s="3" t="s">
        <v>1069</v>
      </c>
      <c r="H6109" s="3" t="s">
        <v>79</v>
      </c>
    </row>
    <row r="6110" spans="5:8">
      <c r="E6110" t="str">
        <f t="shared" si="95"/>
        <v>8</v>
      </c>
      <c r="G6110" s="3" t="s">
        <v>1069</v>
      </c>
      <c r="H6110" s="3" t="s">
        <v>80</v>
      </c>
    </row>
    <row r="6111" spans="5:8">
      <c r="E6111" t="str">
        <f t="shared" si="95"/>
        <v>9</v>
      </c>
      <c r="G6111" s="3" t="s">
        <v>1069</v>
      </c>
      <c r="H6111" s="3" t="s">
        <v>81</v>
      </c>
    </row>
    <row r="6112" spans="5:8">
      <c r="E6112" t="str">
        <f t="shared" si="95"/>
        <v>0</v>
      </c>
      <c r="G6112" s="3" t="s">
        <v>1069</v>
      </c>
      <c r="H6112" s="3" t="s">
        <v>82</v>
      </c>
    </row>
    <row r="6113" spans="5:8">
      <c r="E6113" t="str">
        <f t="shared" si="95"/>
        <v>1</v>
      </c>
      <c r="G6113" s="3" t="s">
        <v>1069</v>
      </c>
      <c r="H6113" s="3" t="s">
        <v>83</v>
      </c>
    </row>
    <row r="6114" spans="5:8">
      <c r="E6114" t="str">
        <f t="shared" si="95"/>
        <v>2</v>
      </c>
      <c r="G6114" s="3" t="s">
        <v>1069</v>
      </c>
      <c r="H6114" s="3" t="s">
        <v>84</v>
      </c>
    </row>
    <row r="6115" spans="5:8">
      <c r="E6115" t="str">
        <f t="shared" si="95"/>
        <v>3</v>
      </c>
      <c r="G6115" s="3" t="s">
        <v>1069</v>
      </c>
      <c r="H6115" s="3" t="s">
        <v>85</v>
      </c>
    </row>
    <row r="6116" spans="5:8">
      <c r="E6116" t="str">
        <f t="shared" si="95"/>
        <v>4</v>
      </c>
      <c r="G6116" s="3" t="s">
        <v>1069</v>
      </c>
      <c r="H6116" s="3" t="s">
        <v>86</v>
      </c>
    </row>
    <row r="6117" spans="5:8">
      <c r="E6117" t="str">
        <f t="shared" si="95"/>
        <v>5</v>
      </c>
      <c r="G6117" s="3" t="s">
        <v>1069</v>
      </c>
      <c r="H6117" s="3" t="s">
        <v>87</v>
      </c>
    </row>
    <row r="6118" spans="5:8">
      <c r="E6118" t="str">
        <f t="shared" si="95"/>
        <v>6</v>
      </c>
      <c r="G6118" s="3" t="s">
        <v>1069</v>
      </c>
      <c r="H6118" s="3" t="s">
        <v>88</v>
      </c>
    </row>
    <row r="6119" spans="5:8">
      <c r="E6119" t="str">
        <f t="shared" si="95"/>
        <v>7</v>
      </c>
      <c r="G6119" s="3" t="s">
        <v>1069</v>
      </c>
      <c r="H6119" s="3" t="s">
        <v>89</v>
      </c>
    </row>
    <row r="6120" spans="5:8">
      <c r="E6120" t="str">
        <f t="shared" si="95"/>
        <v>8</v>
      </c>
      <c r="G6120" s="3" t="s">
        <v>1069</v>
      </c>
      <c r="H6120" s="3" t="s">
        <v>90</v>
      </c>
    </row>
    <row r="6121" spans="5:8">
      <c r="E6121" t="str">
        <f t="shared" si="95"/>
        <v>9</v>
      </c>
      <c r="G6121" s="3" t="s">
        <v>1069</v>
      </c>
      <c r="H6121" s="3" t="s">
        <v>91</v>
      </c>
    </row>
    <row r="6122" spans="5:8">
      <c r="E6122" t="str">
        <f t="shared" si="95"/>
        <v>1</v>
      </c>
      <c r="G6122" s="3" t="s">
        <v>1069</v>
      </c>
      <c r="H6122" s="3" t="s">
        <v>92</v>
      </c>
    </row>
    <row r="6123" spans="5:8">
      <c r="E6123" t="str">
        <f t="shared" si="95"/>
        <v>5</v>
      </c>
      <c r="G6123" s="3" t="s">
        <v>1069</v>
      </c>
      <c r="H6123" s="3" t="s">
        <v>93</v>
      </c>
    </row>
    <row r="6124" spans="5:8">
      <c r="E6124" t="str">
        <f t="shared" si="95"/>
        <v>6</v>
      </c>
      <c r="G6124" s="3" t="s">
        <v>1069</v>
      </c>
      <c r="H6124" s="3" t="s">
        <v>94</v>
      </c>
    </row>
    <row r="6125" spans="5:8">
      <c r="E6125" t="str">
        <f t="shared" si="95"/>
        <v>7</v>
      </c>
      <c r="G6125" s="3" t="s">
        <v>1069</v>
      </c>
      <c r="H6125" s="3" t="s">
        <v>95</v>
      </c>
    </row>
    <row r="6126" spans="5:8">
      <c r="E6126" t="str">
        <f t="shared" si="95"/>
        <v>9</v>
      </c>
      <c r="G6126" s="3" t="s">
        <v>1069</v>
      </c>
      <c r="H6126" s="3" t="s">
        <v>96</v>
      </c>
    </row>
    <row r="6127" spans="5:8">
      <c r="E6127" t="str">
        <f t="shared" si="95"/>
        <v>1</v>
      </c>
      <c r="G6127" s="3" t="s">
        <v>1070</v>
      </c>
      <c r="H6127" s="3" t="s">
        <v>649</v>
      </c>
    </row>
    <row r="6128" spans="5:8">
      <c r="E6128" t="str">
        <f t="shared" si="95"/>
        <v>1</v>
      </c>
      <c r="G6128" s="3" t="s">
        <v>1070</v>
      </c>
      <c r="H6128" s="3" t="s">
        <v>650</v>
      </c>
    </row>
    <row r="6129" spans="5:8">
      <c r="E6129" t="str">
        <f t="shared" si="95"/>
        <v>1</v>
      </c>
      <c r="G6129" s="3" t="s">
        <v>1070</v>
      </c>
      <c r="H6129" s="3" t="s">
        <v>651</v>
      </c>
    </row>
    <row r="6130" spans="5:8">
      <c r="E6130" t="str">
        <f t="shared" si="95"/>
        <v>1</v>
      </c>
      <c r="G6130" s="3" t="s">
        <v>1070</v>
      </c>
      <c r="H6130" s="3" t="s">
        <v>652</v>
      </c>
    </row>
    <row r="6131" spans="5:8">
      <c r="E6131" t="str">
        <f t="shared" si="95"/>
        <v>1</v>
      </c>
      <c r="G6131" s="3" t="s">
        <v>1070</v>
      </c>
      <c r="H6131" s="3" t="s">
        <v>653</v>
      </c>
    </row>
    <row r="6132" spans="5:8">
      <c r="E6132" t="str">
        <f t="shared" si="95"/>
        <v>1</v>
      </c>
      <c r="G6132" s="3" t="s">
        <v>1070</v>
      </c>
      <c r="H6132" s="3" t="s">
        <v>654</v>
      </c>
    </row>
    <row r="6133" spans="5:8">
      <c r="E6133" t="str">
        <f t="shared" si="95"/>
        <v>1</v>
      </c>
      <c r="G6133" s="3" t="s">
        <v>1070</v>
      </c>
      <c r="H6133" s="3" t="s">
        <v>655</v>
      </c>
    </row>
    <row r="6134" spans="5:8">
      <c r="E6134" t="str">
        <f t="shared" si="95"/>
        <v>1</v>
      </c>
      <c r="G6134" s="3" t="s">
        <v>1070</v>
      </c>
      <c r="H6134" s="3" t="s">
        <v>656</v>
      </c>
    </row>
    <row r="6135" spans="5:8">
      <c r="E6135" t="str">
        <f t="shared" si="95"/>
        <v>1</v>
      </c>
      <c r="G6135" s="3" t="s">
        <v>1070</v>
      </c>
      <c r="H6135" s="3" t="s">
        <v>657</v>
      </c>
    </row>
    <row r="6136" spans="5:8">
      <c r="E6136" t="str">
        <f t="shared" si="95"/>
        <v>1</v>
      </c>
      <c r="G6136" s="3" t="s">
        <v>1070</v>
      </c>
      <c r="H6136" s="3" t="s">
        <v>658</v>
      </c>
    </row>
    <row r="6137" spans="5:8">
      <c r="E6137" t="str">
        <f t="shared" si="95"/>
        <v>1</v>
      </c>
      <c r="G6137" s="3" t="s">
        <v>1070</v>
      </c>
      <c r="H6137" s="3" t="s">
        <v>659</v>
      </c>
    </row>
    <row r="6138" spans="5:8">
      <c r="E6138" t="str">
        <f t="shared" si="95"/>
        <v>1</v>
      </c>
      <c r="G6138" s="3" t="s">
        <v>1070</v>
      </c>
      <c r="H6138" s="3" t="s">
        <v>660</v>
      </c>
    </row>
    <row r="6139" spans="5:8">
      <c r="E6139" t="str">
        <f t="shared" si="95"/>
        <v>1</v>
      </c>
      <c r="G6139" s="3" t="s">
        <v>1070</v>
      </c>
      <c r="H6139" s="3" t="s">
        <v>661</v>
      </c>
    </row>
    <row r="6140" spans="5:8">
      <c r="E6140" t="str">
        <f t="shared" si="95"/>
        <v>1</v>
      </c>
      <c r="G6140" s="3" t="s">
        <v>1070</v>
      </c>
      <c r="H6140" s="3" t="s">
        <v>662</v>
      </c>
    </row>
    <row r="6141" spans="5:8">
      <c r="E6141" t="str">
        <f t="shared" si="95"/>
        <v>1</v>
      </c>
      <c r="G6141" s="3" t="s">
        <v>1070</v>
      </c>
      <c r="H6141" s="3" t="s">
        <v>663</v>
      </c>
    </row>
    <row r="6142" spans="5:8">
      <c r="E6142" t="str">
        <f t="shared" si="95"/>
        <v>1</v>
      </c>
      <c r="G6142" s="3" t="s">
        <v>1070</v>
      </c>
      <c r="H6142" s="3" t="s">
        <v>664</v>
      </c>
    </row>
    <row r="6143" spans="5:8">
      <c r="E6143" t="str">
        <f t="shared" si="95"/>
        <v>1</v>
      </c>
      <c r="G6143" s="3" t="s">
        <v>1070</v>
      </c>
      <c r="H6143" s="3" t="s">
        <v>665</v>
      </c>
    </row>
    <row r="6144" spans="5:8">
      <c r="E6144" t="str">
        <f t="shared" si="95"/>
        <v>1</v>
      </c>
      <c r="G6144" s="3" t="s">
        <v>1070</v>
      </c>
      <c r="H6144" s="3" t="s">
        <v>666</v>
      </c>
    </row>
    <row r="6145" spans="5:8">
      <c r="E6145" t="str">
        <f t="shared" si="95"/>
        <v>1</v>
      </c>
      <c r="G6145" s="3" t="s">
        <v>1070</v>
      </c>
      <c r="H6145" s="3" t="s">
        <v>667</v>
      </c>
    </row>
    <row r="6146" spans="5:8">
      <c r="E6146" t="str">
        <f t="shared" si="95"/>
        <v>1</v>
      </c>
      <c r="G6146" s="3" t="s">
        <v>1070</v>
      </c>
      <c r="H6146" s="3" t="s">
        <v>668</v>
      </c>
    </row>
    <row r="6147" spans="5:8">
      <c r="E6147" t="str">
        <f t="shared" si="95"/>
        <v>1</v>
      </c>
      <c r="G6147" s="3" t="s">
        <v>1070</v>
      </c>
      <c r="H6147" s="3" t="s">
        <v>669</v>
      </c>
    </row>
    <row r="6148" spans="5:8">
      <c r="E6148" t="str">
        <f t="shared" ref="E6148:E6211" si="96">RIGHT(H6148,1)</f>
        <v>1</v>
      </c>
      <c r="G6148" s="3" t="s">
        <v>1070</v>
      </c>
      <c r="H6148" s="3" t="s">
        <v>670</v>
      </c>
    </row>
    <row r="6149" spans="5:8">
      <c r="E6149" t="str">
        <f t="shared" si="96"/>
        <v>1</v>
      </c>
      <c r="G6149" s="3" t="s">
        <v>1070</v>
      </c>
      <c r="H6149" s="3" t="s">
        <v>671</v>
      </c>
    </row>
    <row r="6150" spans="5:8">
      <c r="E6150" t="str">
        <f t="shared" si="96"/>
        <v>1</v>
      </c>
      <c r="G6150" s="3" t="s">
        <v>1070</v>
      </c>
      <c r="H6150" s="3" t="s">
        <v>672</v>
      </c>
    </row>
    <row r="6151" spans="5:8">
      <c r="E6151" t="str">
        <f t="shared" si="96"/>
        <v>1</v>
      </c>
      <c r="G6151" s="3" t="s">
        <v>1070</v>
      </c>
      <c r="H6151" s="3" t="s">
        <v>673</v>
      </c>
    </row>
    <row r="6152" spans="5:8">
      <c r="E6152" t="str">
        <f t="shared" si="96"/>
        <v>1</v>
      </c>
      <c r="G6152" s="3" t="s">
        <v>1070</v>
      </c>
      <c r="H6152" s="3" t="s">
        <v>674</v>
      </c>
    </row>
    <row r="6153" spans="5:8">
      <c r="E6153" t="str">
        <f t="shared" si="96"/>
        <v>1</v>
      </c>
      <c r="G6153" s="3" t="s">
        <v>1070</v>
      </c>
      <c r="H6153" s="3" t="s">
        <v>675</v>
      </c>
    </row>
    <row r="6154" spans="5:8">
      <c r="E6154" t="str">
        <f t="shared" si="96"/>
        <v>1</v>
      </c>
      <c r="G6154" s="3" t="s">
        <v>1070</v>
      </c>
      <c r="H6154" s="3" t="s">
        <v>676</v>
      </c>
    </row>
    <row r="6155" spans="5:8">
      <c r="E6155" t="str">
        <f t="shared" si="96"/>
        <v>1</v>
      </c>
      <c r="G6155" s="3" t="s">
        <v>1070</v>
      </c>
      <c r="H6155" s="3" t="s">
        <v>677</v>
      </c>
    </row>
    <row r="6156" spans="5:8">
      <c r="E6156" t="str">
        <f t="shared" si="96"/>
        <v>1</v>
      </c>
      <c r="G6156" s="3" t="s">
        <v>1070</v>
      </c>
      <c r="H6156" s="3" t="s">
        <v>678</v>
      </c>
    </row>
    <row r="6157" spans="5:8">
      <c r="E6157" t="str">
        <f t="shared" si="96"/>
        <v>1</v>
      </c>
      <c r="G6157" s="3" t="s">
        <v>1070</v>
      </c>
      <c r="H6157" s="3" t="s">
        <v>679</v>
      </c>
    </row>
    <row r="6158" spans="5:8">
      <c r="E6158" t="str">
        <f t="shared" si="96"/>
        <v>1</v>
      </c>
      <c r="G6158" s="3" t="s">
        <v>1070</v>
      </c>
      <c r="H6158" s="3" t="s">
        <v>680</v>
      </c>
    </row>
    <row r="6159" spans="5:8">
      <c r="E6159" t="str">
        <f t="shared" si="96"/>
        <v>1</v>
      </c>
      <c r="G6159" s="3" t="s">
        <v>1070</v>
      </c>
      <c r="H6159" s="3" t="s">
        <v>681</v>
      </c>
    </row>
    <row r="6160" spans="5:8">
      <c r="E6160" t="str">
        <f t="shared" si="96"/>
        <v>1</v>
      </c>
      <c r="G6160" s="3" t="s">
        <v>1070</v>
      </c>
      <c r="H6160" s="3" t="s">
        <v>682</v>
      </c>
    </row>
    <row r="6161" spans="5:8">
      <c r="E6161" t="str">
        <f t="shared" si="96"/>
        <v>1</v>
      </c>
      <c r="G6161" s="3" t="s">
        <v>1070</v>
      </c>
      <c r="H6161" s="3" t="s">
        <v>683</v>
      </c>
    </row>
    <row r="6162" spans="5:8">
      <c r="E6162" t="str">
        <f t="shared" si="96"/>
        <v>1</v>
      </c>
      <c r="G6162" s="3" t="s">
        <v>1070</v>
      </c>
      <c r="H6162" s="3" t="s">
        <v>684</v>
      </c>
    </row>
    <row r="6163" spans="5:8">
      <c r="E6163" t="str">
        <f t="shared" si="96"/>
        <v>1</v>
      </c>
      <c r="G6163" s="3" t="s">
        <v>1070</v>
      </c>
      <c r="H6163" s="3" t="s">
        <v>685</v>
      </c>
    </row>
    <row r="6164" spans="5:8">
      <c r="E6164" t="str">
        <f t="shared" si="96"/>
        <v>1</v>
      </c>
      <c r="G6164" s="3" t="s">
        <v>1070</v>
      </c>
      <c r="H6164" s="3" t="s">
        <v>686</v>
      </c>
    </row>
    <row r="6165" spans="5:8">
      <c r="E6165" t="str">
        <f t="shared" si="96"/>
        <v>1</v>
      </c>
      <c r="G6165" s="3" t="s">
        <v>1070</v>
      </c>
      <c r="H6165" s="3" t="s">
        <v>687</v>
      </c>
    </row>
    <row r="6166" spans="5:8">
      <c r="E6166" t="str">
        <f t="shared" si="96"/>
        <v>1</v>
      </c>
      <c r="G6166" s="3" t="s">
        <v>1070</v>
      </c>
      <c r="H6166" s="3" t="s">
        <v>688</v>
      </c>
    </row>
    <row r="6167" spans="5:8">
      <c r="E6167" t="str">
        <f t="shared" si="96"/>
        <v>1</v>
      </c>
      <c r="G6167" s="3" t="s">
        <v>1070</v>
      </c>
      <c r="H6167" s="3" t="s">
        <v>689</v>
      </c>
    </row>
    <row r="6168" spans="5:8">
      <c r="E6168" t="str">
        <f t="shared" si="96"/>
        <v>1</v>
      </c>
      <c r="G6168" s="3" t="s">
        <v>1070</v>
      </c>
      <c r="H6168" s="3" t="s">
        <v>690</v>
      </c>
    </row>
    <row r="6169" spans="5:8">
      <c r="E6169" t="str">
        <f t="shared" si="96"/>
        <v>1</v>
      </c>
      <c r="G6169" s="3" t="s">
        <v>1070</v>
      </c>
      <c r="H6169" s="3" t="s">
        <v>691</v>
      </c>
    </row>
    <row r="6170" spans="5:8">
      <c r="E6170" t="str">
        <f t="shared" si="96"/>
        <v>1</v>
      </c>
      <c r="G6170" s="3" t="s">
        <v>1070</v>
      </c>
      <c r="H6170" s="3" t="s">
        <v>692</v>
      </c>
    </row>
    <row r="6171" spans="5:8">
      <c r="E6171" t="str">
        <f t="shared" si="96"/>
        <v>1</v>
      </c>
      <c r="G6171" s="3" t="s">
        <v>1070</v>
      </c>
      <c r="H6171" s="3" t="s">
        <v>693</v>
      </c>
    </row>
    <row r="6172" spans="5:8">
      <c r="E6172" t="str">
        <f t="shared" si="96"/>
        <v>1</v>
      </c>
      <c r="G6172" s="3" t="s">
        <v>1070</v>
      </c>
      <c r="H6172" s="3" t="s">
        <v>694</v>
      </c>
    </row>
    <row r="6173" spans="5:8">
      <c r="E6173" t="str">
        <f t="shared" si="96"/>
        <v>1</v>
      </c>
      <c r="G6173" s="3" t="s">
        <v>1070</v>
      </c>
      <c r="H6173" s="3" t="s">
        <v>695</v>
      </c>
    </row>
    <row r="6174" spans="5:8">
      <c r="E6174" t="str">
        <f t="shared" si="96"/>
        <v>1</v>
      </c>
      <c r="G6174" s="3" t="s">
        <v>1070</v>
      </c>
      <c r="H6174" s="3" t="s">
        <v>254</v>
      </c>
    </row>
    <row r="6175" spans="5:8">
      <c r="E6175" t="str">
        <f t="shared" si="96"/>
        <v>1</v>
      </c>
      <c r="G6175" s="3" t="s">
        <v>1070</v>
      </c>
      <c r="H6175" s="3" t="s">
        <v>255</v>
      </c>
    </row>
    <row r="6176" spans="5:8">
      <c r="E6176" t="str">
        <f t="shared" si="96"/>
        <v>1</v>
      </c>
      <c r="G6176" s="3" t="s">
        <v>1070</v>
      </c>
      <c r="H6176" s="3" t="s">
        <v>256</v>
      </c>
    </row>
    <row r="6177" spans="5:8">
      <c r="E6177" t="str">
        <f t="shared" si="96"/>
        <v>1</v>
      </c>
      <c r="G6177" s="3" t="s">
        <v>1070</v>
      </c>
      <c r="H6177" s="3" t="s">
        <v>257</v>
      </c>
    </row>
    <row r="6178" spans="5:8">
      <c r="E6178" t="str">
        <f t="shared" si="96"/>
        <v>1</v>
      </c>
      <c r="G6178" s="3" t="s">
        <v>1070</v>
      </c>
      <c r="H6178" s="3" t="s">
        <v>258</v>
      </c>
    </row>
    <row r="6179" spans="5:8">
      <c r="E6179" t="str">
        <f t="shared" si="96"/>
        <v>1</v>
      </c>
      <c r="G6179" s="3" t="s">
        <v>1070</v>
      </c>
      <c r="H6179" s="3" t="s">
        <v>259</v>
      </c>
    </row>
    <row r="6180" spans="5:8">
      <c r="E6180" t="str">
        <f t="shared" si="96"/>
        <v>1</v>
      </c>
      <c r="G6180" s="3" t="s">
        <v>1070</v>
      </c>
      <c r="H6180" s="3" t="s">
        <v>260</v>
      </c>
    </row>
    <row r="6181" spans="5:8">
      <c r="E6181" t="str">
        <f t="shared" si="96"/>
        <v>1</v>
      </c>
      <c r="G6181" s="3" t="s">
        <v>1070</v>
      </c>
      <c r="H6181" s="3" t="s">
        <v>261</v>
      </c>
    </row>
    <row r="6182" spans="5:8">
      <c r="E6182" t="str">
        <f t="shared" si="96"/>
        <v>1</v>
      </c>
      <c r="G6182" s="3" t="s">
        <v>1070</v>
      </c>
      <c r="H6182" s="3" t="s">
        <v>262</v>
      </c>
    </row>
    <row r="6183" spans="5:8">
      <c r="E6183" t="str">
        <f t="shared" si="96"/>
        <v>1</v>
      </c>
      <c r="G6183" s="3" t="s">
        <v>1070</v>
      </c>
      <c r="H6183" s="3" t="s">
        <v>263</v>
      </c>
    </row>
    <row r="6184" spans="5:8">
      <c r="E6184" t="str">
        <f t="shared" si="96"/>
        <v>1</v>
      </c>
      <c r="G6184" s="3" t="s">
        <v>1070</v>
      </c>
      <c r="H6184" s="3" t="s">
        <v>264</v>
      </c>
    </row>
    <row r="6185" spans="5:8">
      <c r="E6185" t="str">
        <f t="shared" si="96"/>
        <v>1</v>
      </c>
      <c r="G6185" s="3" t="s">
        <v>1070</v>
      </c>
      <c r="H6185" s="3" t="s">
        <v>265</v>
      </c>
    </row>
    <row r="6186" spans="5:8">
      <c r="E6186" t="str">
        <f t="shared" si="96"/>
        <v>1</v>
      </c>
      <c r="G6186" s="3" t="s">
        <v>1070</v>
      </c>
      <c r="H6186" s="3" t="s">
        <v>266</v>
      </c>
    </row>
    <row r="6187" spans="5:8">
      <c r="E6187" t="str">
        <f t="shared" si="96"/>
        <v>2</v>
      </c>
      <c r="G6187" s="3" t="s">
        <v>1070</v>
      </c>
      <c r="H6187" s="3" t="s">
        <v>267</v>
      </c>
    </row>
    <row r="6188" spans="5:8">
      <c r="E6188" t="str">
        <f t="shared" si="96"/>
        <v>2</v>
      </c>
      <c r="G6188" s="3" t="s">
        <v>1070</v>
      </c>
      <c r="H6188" s="3" t="s">
        <v>268</v>
      </c>
    </row>
    <row r="6189" spans="5:8">
      <c r="E6189" t="str">
        <f t="shared" si="96"/>
        <v>2</v>
      </c>
      <c r="G6189" s="3" t="s">
        <v>1070</v>
      </c>
      <c r="H6189" s="3" t="s">
        <v>269</v>
      </c>
    </row>
    <row r="6190" spans="5:8">
      <c r="E6190" t="str">
        <f t="shared" si="96"/>
        <v>2</v>
      </c>
      <c r="G6190" s="3" t="s">
        <v>1070</v>
      </c>
      <c r="H6190" s="3" t="s">
        <v>270</v>
      </c>
    </row>
    <row r="6191" spans="5:8">
      <c r="E6191" t="str">
        <f t="shared" si="96"/>
        <v>2</v>
      </c>
      <c r="G6191" s="3" t="s">
        <v>1070</v>
      </c>
      <c r="H6191" s="3" t="s">
        <v>271</v>
      </c>
    </row>
    <row r="6192" spans="5:8">
      <c r="E6192" t="str">
        <f t="shared" si="96"/>
        <v>2</v>
      </c>
      <c r="G6192" s="3" t="s">
        <v>1070</v>
      </c>
      <c r="H6192" s="3" t="s">
        <v>272</v>
      </c>
    </row>
    <row r="6193" spans="5:8">
      <c r="E6193" t="str">
        <f t="shared" si="96"/>
        <v>2</v>
      </c>
      <c r="G6193" s="3" t="s">
        <v>1070</v>
      </c>
      <c r="H6193" s="3" t="s">
        <v>273</v>
      </c>
    </row>
    <row r="6194" spans="5:8">
      <c r="E6194" t="str">
        <f t="shared" si="96"/>
        <v>2</v>
      </c>
      <c r="G6194" s="3" t="s">
        <v>1070</v>
      </c>
      <c r="H6194" s="3" t="s">
        <v>274</v>
      </c>
    </row>
    <row r="6195" spans="5:8">
      <c r="E6195" t="str">
        <f t="shared" si="96"/>
        <v>2</v>
      </c>
      <c r="G6195" s="3" t="s">
        <v>1070</v>
      </c>
      <c r="H6195" s="3" t="s">
        <v>275</v>
      </c>
    </row>
    <row r="6196" spans="5:8">
      <c r="E6196" t="str">
        <f t="shared" si="96"/>
        <v>2</v>
      </c>
      <c r="G6196" s="3" t="s">
        <v>1070</v>
      </c>
      <c r="H6196" s="3" t="s">
        <v>276</v>
      </c>
    </row>
    <row r="6197" spans="5:8">
      <c r="E6197" t="str">
        <f t="shared" si="96"/>
        <v>2</v>
      </c>
      <c r="G6197" s="3" t="s">
        <v>1070</v>
      </c>
      <c r="H6197" s="3" t="s">
        <v>277</v>
      </c>
    </row>
    <row r="6198" spans="5:8">
      <c r="E6198" t="str">
        <f t="shared" si="96"/>
        <v>2</v>
      </c>
      <c r="G6198" s="3" t="s">
        <v>1070</v>
      </c>
      <c r="H6198" s="3" t="s">
        <v>278</v>
      </c>
    </row>
    <row r="6199" spans="5:8">
      <c r="E6199" t="str">
        <f t="shared" si="96"/>
        <v>2</v>
      </c>
      <c r="G6199" s="3" t="s">
        <v>1070</v>
      </c>
      <c r="H6199" s="3" t="s">
        <v>279</v>
      </c>
    </row>
    <row r="6200" spans="5:8">
      <c r="E6200" t="str">
        <f t="shared" si="96"/>
        <v>2</v>
      </c>
      <c r="G6200" s="3" t="s">
        <v>1070</v>
      </c>
      <c r="H6200" s="3" t="s">
        <v>280</v>
      </c>
    </row>
    <row r="6201" spans="5:8">
      <c r="E6201" t="str">
        <f t="shared" si="96"/>
        <v>2</v>
      </c>
      <c r="G6201" s="3" t="s">
        <v>1070</v>
      </c>
      <c r="H6201" s="3" t="s">
        <v>281</v>
      </c>
    </row>
    <row r="6202" spans="5:8">
      <c r="E6202" t="str">
        <f t="shared" si="96"/>
        <v>2</v>
      </c>
      <c r="G6202" s="3" t="s">
        <v>1070</v>
      </c>
      <c r="H6202" s="3" t="s">
        <v>282</v>
      </c>
    </row>
    <row r="6203" spans="5:8">
      <c r="E6203" t="str">
        <f t="shared" si="96"/>
        <v>2</v>
      </c>
      <c r="G6203" s="3" t="s">
        <v>1070</v>
      </c>
      <c r="H6203" s="3" t="s">
        <v>283</v>
      </c>
    </row>
    <row r="6204" spans="5:8">
      <c r="E6204" t="str">
        <f t="shared" si="96"/>
        <v>2</v>
      </c>
      <c r="G6204" s="3" t="s">
        <v>1070</v>
      </c>
      <c r="H6204" s="3" t="s">
        <v>284</v>
      </c>
    </row>
    <row r="6205" spans="5:8">
      <c r="E6205" t="str">
        <f t="shared" si="96"/>
        <v>2</v>
      </c>
      <c r="G6205" s="3" t="s">
        <v>1070</v>
      </c>
      <c r="H6205" s="3" t="s">
        <v>285</v>
      </c>
    </row>
    <row r="6206" spans="5:8">
      <c r="E6206" t="str">
        <f t="shared" si="96"/>
        <v>2</v>
      </c>
      <c r="G6206" s="3" t="s">
        <v>1070</v>
      </c>
      <c r="H6206" s="3" t="s">
        <v>286</v>
      </c>
    </row>
    <row r="6207" spans="5:8">
      <c r="E6207" t="str">
        <f t="shared" si="96"/>
        <v>2</v>
      </c>
      <c r="G6207" s="3" t="s">
        <v>1070</v>
      </c>
      <c r="H6207" s="3" t="s">
        <v>287</v>
      </c>
    </row>
    <row r="6208" spans="5:8">
      <c r="E6208" t="str">
        <f t="shared" si="96"/>
        <v>2</v>
      </c>
      <c r="G6208" s="3" t="s">
        <v>1070</v>
      </c>
      <c r="H6208" s="3" t="s">
        <v>288</v>
      </c>
    </row>
    <row r="6209" spans="5:8">
      <c r="E6209" t="str">
        <f t="shared" si="96"/>
        <v>2</v>
      </c>
      <c r="G6209" s="3" t="s">
        <v>1070</v>
      </c>
      <c r="H6209" s="3" t="s">
        <v>289</v>
      </c>
    </row>
    <row r="6210" spans="5:8">
      <c r="E6210" t="str">
        <f t="shared" si="96"/>
        <v>2</v>
      </c>
      <c r="G6210" s="3" t="s">
        <v>1070</v>
      </c>
      <c r="H6210" s="3" t="s">
        <v>290</v>
      </c>
    </row>
    <row r="6211" spans="5:8">
      <c r="E6211" t="str">
        <f t="shared" si="96"/>
        <v>2</v>
      </c>
      <c r="G6211" s="3" t="s">
        <v>1070</v>
      </c>
      <c r="H6211" s="3" t="s">
        <v>291</v>
      </c>
    </row>
    <row r="6212" spans="5:8">
      <c r="E6212" t="str">
        <f t="shared" ref="E6212:E6275" si="97">RIGHT(H6212,1)</f>
        <v>2</v>
      </c>
      <c r="G6212" s="3" t="s">
        <v>1070</v>
      </c>
      <c r="H6212" s="3" t="s">
        <v>292</v>
      </c>
    </row>
    <row r="6213" spans="5:8">
      <c r="E6213" t="str">
        <f t="shared" si="97"/>
        <v>2</v>
      </c>
      <c r="G6213" s="3" t="s">
        <v>1070</v>
      </c>
      <c r="H6213" s="3" t="s">
        <v>293</v>
      </c>
    </row>
    <row r="6214" spans="5:8">
      <c r="E6214" t="str">
        <f t="shared" si="97"/>
        <v>2</v>
      </c>
      <c r="G6214" s="3" t="s">
        <v>1070</v>
      </c>
      <c r="H6214" s="3" t="s">
        <v>294</v>
      </c>
    </row>
    <row r="6215" spans="5:8">
      <c r="E6215" t="str">
        <f t="shared" si="97"/>
        <v>1</v>
      </c>
      <c r="G6215" s="3" t="s">
        <v>1070</v>
      </c>
      <c r="H6215" s="3" t="s">
        <v>295</v>
      </c>
    </row>
    <row r="6216" spans="5:8">
      <c r="E6216" t="str">
        <f t="shared" si="97"/>
        <v>1</v>
      </c>
      <c r="G6216" s="3" t="s">
        <v>1070</v>
      </c>
      <c r="H6216" s="3" t="s">
        <v>296</v>
      </c>
    </row>
    <row r="6217" spans="5:8">
      <c r="E6217" t="str">
        <f t="shared" si="97"/>
        <v>1</v>
      </c>
      <c r="G6217" s="3" t="s">
        <v>1070</v>
      </c>
      <c r="H6217" s="3" t="s">
        <v>297</v>
      </c>
    </row>
    <row r="6218" spans="5:8">
      <c r="E6218" t="str">
        <f t="shared" si="97"/>
        <v>1</v>
      </c>
      <c r="G6218" s="3" t="s">
        <v>1070</v>
      </c>
      <c r="H6218" s="3" t="s">
        <v>298</v>
      </c>
    </row>
    <row r="6219" spans="5:8">
      <c r="E6219" t="str">
        <f t="shared" si="97"/>
        <v>1</v>
      </c>
      <c r="G6219" s="3" t="s">
        <v>1070</v>
      </c>
      <c r="H6219" s="3" t="s">
        <v>299</v>
      </c>
    </row>
    <row r="6220" spans="5:8">
      <c r="E6220" t="str">
        <f t="shared" si="97"/>
        <v>2</v>
      </c>
      <c r="G6220" s="3" t="s">
        <v>1070</v>
      </c>
      <c r="H6220" s="3" t="s">
        <v>300</v>
      </c>
    </row>
    <row r="6221" spans="5:8">
      <c r="E6221" t="str">
        <f t="shared" si="97"/>
        <v>2</v>
      </c>
      <c r="G6221" s="3" t="s">
        <v>1070</v>
      </c>
      <c r="H6221" s="3" t="s">
        <v>301</v>
      </c>
    </row>
    <row r="6222" spans="5:8">
      <c r="E6222" t="str">
        <f t="shared" si="97"/>
        <v>1</v>
      </c>
      <c r="G6222" s="3" t="s">
        <v>1070</v>
      </c>
      <c r="H6222" s="3" t="s">
        <v>302</v>
      </c>
    </row>
    <row r="6223" spans="5:8">
      <c r="E6223" t="str">
        <f t="shared" si="97"/>
        <v>1</v>
      </c>
      <c r="G6223" s="3" t="s">
        <v>1070</v>
      </c>
      <c r="H6223" s="3" t="s">
        <v>303</v>
      </c>
    </row>
    <row r="6224" spans="5:8">
      <c r="E6224" t="str">
        <f t="shared" si="97"/>
        <v>2</v>
      </c>
      <c r="G6224" s="3" t="s">
        <v>1070</v>
      </c>
      <c r="H6224" s="3" t="s">
        <v>304</v>
      </c>
    </row>
    <row r="6225" spans="5:8">
      <c r="E6225" t="str">
        <f t="shared" si="97"/>
        <v>2</v>
      </c>
      <c r="G6225" s="3" t="s">
        <v>1070</v>
      </c>
      <c r="H6225" s="3" t="s">
        <v>305</v>
      </c>
    </row>
    <row r="6226" spans="5:8">
      <c r="E6226" t="str">
        <f t="shared" si="97"/>
        <v>2</v>
      </c>
      <c r="G6226" s="3" t="s">
        <v>1070</v>
      </c>
      <c r="H6226" s="3" t="s">
        <v>306</v>
      </c>
    </row>
    <row r="6227" spans="5:8">
      <c r="E6227" t="str">
        <f t="shared" si="97"/>
        <v>2</v>
      </c>
      <c r="G6227" s="3" t="s">
        <v>1070</v>
      </c>
      <c r="H6227" s="3" t="s">
        <v>307</v>
      </c>
    </row>
    <row r="6228" spans="5:8">
      <c r="E6228" t="str">
        <f t="shared" si="97"/>
        <v>2</v>
      </c>
      <c r="G6228" s="3" t="s">
        <v>1070</v>
      </c>
      <c r="H6228" s="3" t="s">
        <v>308</v>
      </c>
    </row>
    <row r="6229" spans="5:8">
      <c r="E6229" t="str">
        <f t="shared" si="97"/>
        <v>2</v>
      </c>
      <c r="G6229" s="3" t="s">
        <v>1070</v>
      </c>
      <c r="H6229" s="3" t="s">
        <v>309</v>
      </c>
    </row>
    <row r="6230" spans="5:8">
      <c r="E6230" t="str">
        <f t="shared" si="97"/>
        <v>2</v>
      </c>
      <c r="G6230" s="3" t="s">
        <v>1070</v>
      </c>
      <c r="H6230" s="3" t="s">
        <v>310</v>
      </c>
    </row>
    <row r="6231" spans="5:8">
      <c r="E6231" t="str">
        <f t="shared" si="97"/>
        <v>2</v>
      </c>
      <c r="G6231" s="3" t="s">
        <v>1070</v>
      </c>
      <c r="H6231" s="3" t="s">
        <v>311</v>
      </c>
    </row>
    <row r="6232" spans="5:8">
      <c r="E6232" t="str">
        <f t="shared" si="97"/>
        <v>2</v>
      </c>
      <c r="G6232" s="3" t="s">
        <v>1070</v>
      </c>
      <c r="H6232" s="3" t="s">
        <v>312</v>
      </c>
    </row>
    <row r="6233" spans="5:8">
      <c r="E6233" t="str">
        <f t="shared" si="97"/>
        <v>2</v>
      </c>
      <c r="G6233" s="3" t="s">
        <v>1070</v>
      </c>
      <c r="H6233" s="3" t="s">
        <v>313</v>
      </c>
    </row>
    <row r="6234" spans="5:8">
      <c r="E6234" t="str">
        <f t="shared" si="97"/>
        <v>2</v>
      </c>
      <c r="G6234" s="3" t="s">
        <v>1070</v>
      </c>
      <c r="H6234" s="3" t="s">
        <v>314</v>
      </c>
    </row>
    <row r="6235" spans="5:8">
      <c r="E6235" t="str">
        <f t="shared" si="97"/>
        <v>2</v>
      </c>
      <c r="G6235" s="3" t="s">
        <v>1070</v>
      </c>
      <c r="H6235" s="3" t="s">
        <v>315</v>
      </c>
    </row>
    <row r="6236" spans="5:8">
      <c r="E6236" t="str">
        <f t="shared" si="97"/>
        <v>2</v>
      </c>
      <c r="G6236" s="3" t="s">
        <v>1070</v>
      </c>
      <c r="H6236" s="3" t="s">
        <v>316</v>
      </c>
    </row>
    <row r="6237" spans="5:8">
      <c r="E6237" t="str">
        <f t="shared" si="97"/>
        <v>2</v>
      </c>
      <c r="G6237" s="3" t="s">
        <v>1070</v>
      </c>
      <c r="H6237" s="3" t="s">
        <v>317</v>
      </c>
    </row>
    <row r="6238" spans="5:8">
      <c r="E6238" t="str">
        <f t="shared" si="97"/>
        <v>2</v>
      </c>
      <c r="G6238" s="3" t="s">
        <v>1070</v>
      </c>
      <c r="H6238" s="3" t="s">
        <v>318</v>
      </c>
    </row>
    <row r="6239" spans="5:8">
      <c r="E6239" t="str">
        <f t="shared" si="97"/>
        <v>2</v>
      </c>
      <c r="G6239" s="3" t="s">
        <v>1070</v>
      </c>
      <c r="H6239" s="3" t="s">
        <v>319</v>
      </c>
    </row>
    <row r="6240" spans="5:8">
      <c r="E6240" t="str">
        <f t="shared" si="97"/>
        <v>2</v>
      </c>
      <c r="G6240" s="3" t="s">
        <v>1070</v>
      </c>
      <c r="H6240" s="3" t="s">
        <v>320</v>
      </c>
    </row>
    <row r="6241" spans="5:8">
      <c r="E6241" t="str">
        <f t="shared" si="97"/>
        <v>2</v>
      </c>
      <c r="G6241" s="3" t="s">
        <v>1070</v>
      </c>
      <c r="H6241" s="3" t="s">
        <v>321</v>
      </c>
    </row>
    <row r="6242" spans="5:8">
      <c r="E6242" t="str">
        <f t="shared" si="97"/>
        <v>2</v>
      </c>
      <c r="G6242" s="3" t="s">
        <v>1070</v>
      </c>
      <c r="H6242" s="3" t="s">
        <v>322</v>
      </c>
    </row>
    <row r="6243" spans="5:8">
      <c r="E6243" t="str">
        <f t="shared" si="97"/>
        <v>2</v>
      </c>
      <c r="G6243" s="3" t="s">
        <v>1070</v>
      </c>
      <c r="H6243" s="3" t="s">
        <v>323</v>
      </c>
    </row>
    <row r="6244" spans="5:8">
      <c r="E6244" t="str">
        <f t="shared" si="97"/>
        <v>2</v>
      </c>
      <c r="G6244" s="3" t="s">
        <v>1070</v>
      </c>
      <c r="H6244" s="3" t="s">
        <v>324</v>
      </c>
    </row>
    <row r="6245" spans="5:8">
      <c r="E6245" t="str">
        <f t="shared" si="97"/>
        <v>2</v>
      </c>
      <c r="G6245" s="3" t="s">
        <v>1070</v>
      </c>
      <c r="H6245" s="3" t="s">
        <v>325</v>
      </c>
    </row>
    <row r="6246" spans="5:8">
      <c r="E6246" t="str">
        <f t="shared" si="97"/>
        <v>2</v>
      </c>
      <c r="G6246" s="3" t="s">
        <v>1070</v>
      </c>
      <c r="H6246" s="3" t="s">
        <v>326</v>
      </c>
    </row>
    <row r="6247" spans="5:8">
      <c r="E6247" t="str">
        <f t="shared" si="97"/>
        <v>2</v>
      </c>
      <c r="G6247" s="3" t="s">
        <v>1070</v>
      </c>
      <c r="H6247" s="3" t="s">
        <v>327</v>
      </c>
    </row>
    <row r="6248" spans="5:8">
      <c r="E6248" t="str">
        <f t="shared" si="97"/>
        <v>2</v>
      </c>
      <c r="G6248" s="3" t="s">
        <v>1070</v>
      </c>
      <c r="H6248" s="3" t="s">
        <v>328</v>
      </c>
    </row>
    <row r="6249" spans="5:8">
      <c r="E6249" t="str">
        <f t="shared" si="97"/>
        <v>2</v>
      </c>
      <c r="G6249" s="3" t="s">
        <v>1070</v>
      </c>
      <c r="H6249" s="3" t="s">
        <v>329</v>
      </c>
    </row>
    <row r="6250" spans="5:8">
      <c r="E6250" t="str">
        <f t="shared" si="97"/>
        <v>2</v>
      </c>
      <c r="G6250" s="3" t="s">
        <v>1070</v>
      </c>
      <c r="H6250" s="3" t="s">
        <v>330</v>
      </c>
    </row>
    <row r="6251" spans="5:8">
      <c r="E6251" t="str">
        <f t="shared" si="97"/>
        <v>2</v>
      </c>
      <c r="G6251" s="3" t="s">
        <v>1070</v>
      </c>
      <c r="H6251" s="3" t="s">
        <v>331</v>
      </c>
    </row>
    <row r="6252" spans="5:8">
      <c r="E6252" t="str">
        <f t="shared" si="97"/>
        <v>2</v>
      </c>
      <c r="G6252" s="3" t="s">
        <v>1070</v>
      </c>
      <c r="H6252" s="3" t="s">
        <v>332</v>
      </c>
    </row>
    <row r="6253" spans="5:8">
      <c r="E6253" t="str">
        <f t="shared" si="97"/>
        <v>2</v>
      </c>
      <c r="G6253" s="3" t="s">
        <v>1070</v>
      </c>
      <c r="H6253" s="3" t="s">
        <v>333</v>
      </c>
    </row>
    <row r="6254" spans="5:8">
      <c r="E6254" t="str">
        <f t="shared" si="97"/>
        <v>2</v>
      </c>
      <c r="G6254" s="3" t="s">
        <v>1070</v>
      </c>
      <c r="H6254" s="3" t="s">
        <v>334</v>
      </c>
    </row>
    <row r="6255" spans="5:8">
      <c r="E6255" t="str">
        <f t="shared" si="97"/>
        <v>2</v>
      </c>
      <c r="G6255" s="3" t="s">
        <v>1070</v>
      </c>
      <c r="H6255" s="3" t="s">
        <v>335</v>
      </c>
    </row>
    <row r="6256" spans="5:8">
      <c r="E6256" t="str">
        <f t="shared" si="97"/>
        <v>2</v>
      </c>
      <c r="G6256" s="3" t="s">
        <v>1070</v>
      </c>
      <c r="H6256" s="3" t="s">
        <v>336</v>
      </c>
    </row>
    <row r="6257" spans="5:8">
      <c r="E6257" t="str">
        <f t="shared" si="97"/>
        <v>2</v>
      </c>
      <c r="G6257" s="3" t="s">
        <v>1070</v>
      </c>
      <c r="H6257" s="3" t="s">
        <v>337</v>
      </c>
    </row>
    <row r="6258" spans="5:8">
      <c r="E6258" t="str">
        <f t="shared" si="97"/>
        <v>2</v>
      </c>
      <c r="G6258" s="3" t="s">
        <v>1070</v>
      </c>
      <c r="H6258" s="3" t="s">
        <v>338</v>
      </c>
    </row>
    <row r="6259" spans="5:8">
      <c r="E6259" t="str">
        <f t="shared" si="97"/>
        <v>2</v>
      </c>
      <c r="G6259" s="3" t="s">
        <v>1070</v>
      </c>
      <c r="H6259" s="3" t="s">
        <v>339</v>
      </c>
    </row>
    <row r="6260" spans="5:8">
      <c r="E6260" t="str">
        <f t="shared" si="97"/>
        <v>2</v>
      </c>
      <c r="G6260" s="3" t="s">
        <v>1070</v>
      </c>
      <c r="H6260" s="3" t="s">
        <v>340</v>
      </c>
    </row>
    <row r="6261" spans="5:8">
      <c r="E6261" t="str">
        <f t="shared" si="97"/>
        <v>2</v>
      </c>
      <c r="G6261" s="3" t="s">
        <v>1070</v>
      </c>
      <c r="H6261" s="3" t="s">
        <v>341</v>
      </c>
    </row>
    <row r="6262" spans="5:8">
      <c r="E6262" t="str">
        <f t="shared" si="97"/>
        <v>2</v>
      </c>
      <c r="G6262" s="3" t="s">
        <v>1070</v>
      </c>
      <c r="H6262" s="3" t="s">
        <v>342</v>
      </c>
    </row>
    <row r="6263" spans="5:8">
      <c r="E6263" t="str">
        <f t="shared" si="97"/>
        <v>2</v>
      </c>
      <c r="G6263" s="3" t="s">
        <v>1070</v>
      </c>
      <c r="H6263" s="3" t="s">
        <v>343</v>
      </c>
    </row>
    <row r="6264" spans="5:8">
      <c r="E6264" t="str">
        <f t="shared" si="97"/>
        <v>2</v>
      </c>
      <c r="G6264" s="3" t="s">
        <v>1070</v>
      </c>
      <c r="H6264" s="3" t="s">
        <v>344</v>
      </c>
    </row>
    <row r="6265" spans="5:8">
      <c r="E6265" t="str">
        <f t="shared" si="97"/>
        <v>2</v>
      </c>
      <c r="G6265" s="3" t="s">
        <v>1070</v>
      </c>
      <c r="H6265" s="3" t="s">
        <v>345</v>
      </c>
    </row>
    <row r="6266" spans="5:8">
      <c r="E6266" t="str">
        <f t="shared" si="97"/>
        <v>2</v>
      </c>
      <c r="G6266" s="3" t="s">
        <v>1070</v>
      </c>
      <c r="H6266" s="3" t="s">
        <v>346</v>
      </c>
    </row>
    <row r="6267" spans="5:8">
      <c r="E6267" t="str">
        <f t="shared" si="97"/>
        <v>2</v>
      </c>
      <c r="G6267" s="3" t="s">
        <v>1070</v>
      </c>
      <c r="H6267" s="3" t="s">
        <v>347</v>
      </c>
    </row>
    <row r="6268" spans="5:8">
      <c r="E6268" t="str">
        <f t="shared" si="97"/>
        <v>2</v>
      </c>
      <c r="G6268" s="3" t="s">
        <v>1070</v>
      </c>
      <c r="H6268" s="3" t="s">
        <v>348</v>
      </c>
    </row>
    <row r="6269" spans="5:8">
      <c r="E6269" t="str">
        <f t="shared" si="97"/>
        <v>2</v>
      </c>
      <c r="G6269" s="3" t="s">
        <v>1070</v>
      </c>
      <c r="H6269" s="3" t="s">
        <v>349</v>
      </c>
    </row>
    <row r="6270" spans="5:8">
      <c r="E6270" t="str">
        <f t="shared" si="97"/>
        <v>2</v>
      </c>
      <c r="G6270" s="3" t="s">
        <v>1070</v>
      </c>
      <c r="H6270" s="3" t="s">
        <v>350</v>
      </c>
    </row>
    <row r="6271" spans="5:8">
      <c r="E6271" t="str">
        <f t="shared" si="97"/>
        <v>2</v>
      </c>
      <c r="G6271" s="3" t="s">
        <v>1070</v>
      </c>
      <c r="H6271" s="3" t="s">
        <v>351</v>
      </c>
    </row>
    <row r="6272" spans="5:8">
      <c r="E6272" t="str">
        <f t="shared" si="97"/>
        <v>2</v>
      </c>
      <c r="G6272" s="3" t="s">
        <v>1070</v>
      </c>
      <c r="H6272" s="3" t="s">
        <v>352</v>
      </c>
    </row>
    <row r="6273" spans="5:8">
      <c r="E6273" t="str">
        <f t="shared" si="97"/>
        <v>2</v>
      </c>
      <c r="G6273" s="3" t="s">
        <v>1070</v>
      </c>
      <c r="H6273" s="3" t="s">
        <v>353</v>
      </c>
    </row>
    <row r="6274" spans="5:8">
      <c r="E6274" t="str">
        <f t="shared" si="97"/>
        <v>2</v>
      </c>
      <c r="G6274" s="3" t="s">
        <v>1070</v>
      </c>
      <c r="H6274" s="3" t="s">
        <v>354</v>
      </c>
    </row>
    <row r="6275" spans="5:8">
      <c r="E6275" t="str">
        <f t="shared" si="97"/>
        <v>2</v>
      </c>
      <c r="G6275" s="3" t="s">
        <v>1070</v>
      </c>
      <c r="H6275" s="3" t="s">
        <v>355</v>
      </c>
    </row>
    <row r="6276" spans="5:8">
      <c r="E6276" t="str">
        <f t="shared" ref="E6276:E6339" si="98">RIGHT(H6276,1)</f>
        <v>2</v>
      </c>
      <c r="G6276" s="3" t="s">
        <v>1070</v>
      </c>
      <c r="H6276" s="3" t="s">
        <v>356</v>
      </c>
    </row>
    <row r="6277" spans="5:8">
      <c r="E6277" t="str">
        <f t="shared" si="98"/>
        <v>2</v>
      </c>
      <c r="G6277" s="3" t="s">
        <v>1070</v>
      </c>
      <c r="H6277" s="3" t="s">
        <v>357</v>
      </c>
    </row>
    <row r="6278" spans="5:8">
      <c r="E6278" t="str">
        <f t="shared" si="98"/>
        <v>2</v>
      </c>
      <c r="G6278" s="3" t="s">
        <v>1070</v>
      </c>
      <c r="H6278" s="3" t="s">
        <v>358</v>
      </c>
    </row>
    <row r="6279" spans="5:8">
      <c r="E6279" t="str">
        <f t="shared" si="98"/>
        <v>2</v>
      </c>
      <c r="G6279" s="3" t="s">
        <v>1070</v>
      </c>
      <c r="H6279" s="3" t="s">
        <v>359</v>
      </c>
    </row>
    <row r="6280" spans="5:8">
      <c r="E6280" t="str">
        <f t="shared" si="98"/>
        <v>2</v>
      </c>
      <c r="G6280" s="3" t="s">
        <v>1070</v>
      </c>
      <c r="H6280" s="3" t="s">
        <v>360</v>
      </c>
    </row>
    <row r="6281" spans="5:8">
      <c r="E6281" t="str">
        <f t="shared" si="98"/>
        <v>2</v>
      </c>
      <c r="G6281" s="3" t="s">
        <v>1070</v>
      </c>
      <c r="H6281" s="3" t="s">
        <v>361</v>
      </c>
    </row>
    <row r="6282" spans="5:8">
      <c r="E6282" t="str">
        <f t="shared" si="98"/>
        <v>2</v>
      </c>
      <c r="G6282" s="3" t="s">
        <v>1070</v>
      </c>
      <c r="H6282" s="3" t="s">
        <v>362</v>
      </c>
    </row>
    <row r="6283" spans="5:8">
      <c r="E6283" t="str">
        <f t="shared" si="98"/>
        <v>1</v>
      </c>
      <c r="G6283" s="3" t="s">
        <v>1070</v>
      </c>
      <c r="H6283" s="3" t="s">
        <v>97</v>
      </c>
    </row>
    <row r="6284" spans="5:8">
      <c r="E6284" t="str">
        <f t="shared" si="98"/>
        <v>2</v>
      </c>
      <c r="G6284" s="3" t="s">
        <v>1070</v>
      </c>
      <c r="H6284" s="3" t="s">
        <v>98</v>
      </c>
    </row>
    <row r="6285" spans="5:8">
      <c r="E6285" t="str">
        <f t="shared" si="98"/>
        <v>3</v>
      </c>
      <c r="G6285" s="3" t="s">
        <v>1070</v>
      </c>
      <c r="H6285" s="3" t="s">
        <v>99</v>
      </c>
    </row>
    <row r="6286" spans="5:8">
      <c r="E6286" t="str">
        <f t="shared" si="98"/>
        <v>2</v>
      </c>
      <c r="G6286" s="3" t="s">
        <v>1070</v>
      </c>
      <c r="H6286" s="3" t="s">
        <v>100</v>
      </c>
    </row>
    <row r="6287" spans="5:8">
      <c r="E6287" t="str">
        <f t="shared" si="98"/>
        <v>4</v>
      </c>
      <c r="G6287" s="3" t="s">
        <v>1070</v>
      </c>
      <c r="H6287" s="3" t="s">
        <v>101</v>
      </c>
    </row>
    <row r="6288" spans="5:8">
      <c r="E6288" t="str">
        <f t="shared" si="98"/>
        <v>5</v>
      </c>
      <c r="G6288" s="3" t="s">
        <v>1070</v>
      </c>
      <c r="H6288" s="3" t="s">
        <v>102</v>
      </c>
    </row>
    <row r="6289" spans="5:8">
      <c r="E6289" t="str">
        <f t="shared" si="98"/>
        <v>8</v>
      </c>
      <c r="G6289" s="3" t="s">
        <v>1070</v>
      </c>
      <c r="H6289" s="3" t="s">
        <v>103</v>
      </c>
    </row>
    <row r="6290" spans="5:8">
      <c r="E6290" t="str">
        <f t="shared" si="98"/>
        <v>9</v>
      </c>
      <c r="G6290" s="3" t="s">
        <v>1070</v>
      </c>
      <c r="H6290" s="3" t="s">
        <v>104</v>
      </c>
    </row>
    <row r="6291" spans="5:8">
      <c r="E6291" t="str">
        <f t="shared" si="98"/>
        <v>8</v>
      </c>
      <c r="G6291" s="3" t="s">
        <v>1070</v>
      </c>
      <c r="H6291" s="3" t="s">
        <v>105</v>
      </c>
    </row>
    <row r="6292" spans="5:8">
      <c r="E6292" t="str">
        <f t="shared" si="98"/>
        <v>9</v>
      </c>
      <c r="G6292" s="3" t="s">
        <v>1070</v>
      </c>
      <c r="H6292" s="3" t="s">
        <v>106</v>
      </c>
    </row>
    <row r="6293" spans="5:8">
      <c r="E6293" t="str">
        <f t="shared" si="98"/>
        <v>1</v>
      </c>
      <c r="G6293" s="3" t="s">
        <v>1070</v>
      </c>
      <c r="H6293" s="3" t="s">
        <v>107</v>
      </c>
    </row>
    <row r="6294" spans="5:8">
      <c r="E6294" t="str">
        <f t="shared" si="98"/>
        <v>2</v>
      </c>
      <c r="G6294" s="3" t="s">
        <v>1070</v>
      </c>
      <c r="H6294" s="3" t="s">
        <v>108</v>
      </c>
    </row>
    <row r="6295" spans="5:8">
      <c r="E6295" t="str">
        <f t="shared" si="98"/>
        <v>3</v>
      </c>
      <c r="G6295" s="3" t="s">
        <v>1070</v>
      </c>
      <c r="H6295" s="3" t="s">
        <v>109</v>
      </c>
    </row>
    <row r="6296" spans="5:8">
      <c r="E6296" t="str">
        <f t="shared" si="98"/>
        <v>4</v>
      </c>
      <c r="G6296" s="3" t="s">
        <v>1070</v>
      </c>
      <c r="H6296" s="3" t="s">
        <v>110</v>
      </c>
    </row>
    <row r="6297" spans="5:8">
      <c r="E6297" t="str">
        <f t="shared" si="98"/>
        <v>5</v>
      </c>
      <c r="G6297" s="3" t="s">
        <v>1070</v>
      </c>
      <c r="H6297" s="3" t="s">
        <v>111</v>
      </c>
    </row>
    <row r="6298" spans="5:8">
      <c r="E6298" t="str">
        <f t="shared" si="98"/>
        <v>0</v>
      </c>
      <c r="G6298" s="3" t="s">
        <v>1070</v>
      </c>
      <c r="H6298" s="3" t="s">
        <v>112</v>
      </c>
    </row>
    <row r="6299" spans="5:8">
      <c r="E6299" t="str">
        <f t="shared" si="98"/>
        <v>9</v>
      </c>
      <c r="G6299" s="3" t="s">
        <v>1070</v>
      </c>
      <c r="H6299" s="3" t="s">
        <v>113</v>
      </c>
    </row>
    <row r="6300" spans="5:8">
      <c r="E6300" t="str">
        <f t="shared" si="98"/>
        <v>1</v>
      </c>
      <c r="G6300" s="3" t="s">
        <v>1070</v>
      </c>
      <c r="H6300" s="3" t="s">
        <v>114</v>
      </c>
    </row>
    <row r="6301" spans="5:8">
      <c r="E6301" t="str">
        <f t="shared" si="98"/>
        <v>2</v>
      </c>
      <c r="G6301" s="3" t="s">
        <v>1070</v>
      </c>
      <c r="H6301" s="3" t="s">
        <v>115</v>
      </c>
    </row>
    <row r="6302" spans="5:8">
      <c r="E6302" t="str">
        <f t="shared" si="98"/>
        <v>3</v>
      </c>
      <c r="G6302" s="3" t="s">
        <v>1070</v>
      </c>
      <c r="H6302" s="3" t="s">
        <v>116</v>
      </c>
    </row>
    <row r="6303" spans="5:8">
      <c r="E6303" t="str">
        <f t="shared" si="98"/>
        <v>4</v>
      </c>
      <c r="G6303" s="3" t="s">
        <v>1070</v>
      </c>
      <c r="H6303" s="3" t="s">
        <v>117</v>
      </c>
    </row>
    <row r="6304" spans="5:8">
      <c r="E6304" t="str">
        <f t="shared" si="98"/>
        <v>8</v>
      </c>
      <c r="G6304" s="3" t="s">
        <v>1070</v>
      </c>
      <c r="H6304" s="3" t="s">
        <v>118</v>
      </c>
    </row>
    <row r="6305" spans="5:8">
      <c r="E6305" t="str">
        <f t="shared" si="98"/>
        <v>9</v>
      </c>
      <c r="G6305" s="3" t="s">
        <v>1070</v>
      </c>
      <c r="H6305" s="3" t="s">
        <v>119</v>
      </c>
    </row>
    <row r="6306" spans="5:8">
      <c r="E6306" t="str">
        <f t="shared" si="98"/>
        <v>8</v>
      </c>
      <c r="G6306" s="3" t="s">
        <v>1070</v>
      </c>
      <c r="H6306" s="3" t="s">
        <v>120</v>
      </c>
    </row>
    <row r="6307" spans="5:8">
      <c r="E6307" t="str">
        <f t="shared" si="98"/>
        <v>9</v>
      </c>
      <c r="G6307" s="3" t="s">
        <v>1070</v>
      </c>
      <c r="H6307" s="3" t="s">
        <v>121</v>
      </c>
    </row>
    <row r="6308" spans="5:8">
      <c r="E6308" t="str">
        <f t="shared" si="98"/>
        <v>1</v>
      </c>
      <c r="G6308" s="3" t="s">
        <v>1070</v>
      </c>
      <c r="H6308" s="3" t="s">
        <v>122</v>
      </c>
    </row>
    <row r="6309" spans="5:8">
      <c r="E6309" t="str">
        <f t="shared" si="98"/>
        <v>2</v>
      </c>
      <c r="G6309" s="3" t="s">
        <v>1070</v>
      </c>
      <c r="H6309" s="3" t="s">
        <v>123</v>
      </c>
    </row>
    <row r="6310" spans="5:8">
      <c r="E6310" t="str">
        <f t="shared" si="98"/>
        <v>8</v>
      </c>
      <c r="G6310" s="3" t="s">
        <v>1070</v>
      </c>
      <c r="H6310" s="3" t="s">
        <v>124</v>
      </c>
    </row>
    <row r="6311" spans="5:8">
      <c r="E6311" t="str">
        <f t="shared" si="98"/>
        <v>9</v>
      </c>
      <c r="G6311" s="3" t="s">
        <v>1070</v>
      </c>
      <c r="H6311" s="3" t="s">
        <v>125</v>
      </c>
    </row>
    <row r="6312" spans="5:8">
      <c r="E6312" t="str">
        <f t="shared" si="98"/>
        <v>8</v>
      </c>
      <c r="G6312" s="3" t="s">
        <v>1070</v>
      </c>
      <c r="H6312" s="3" t="s">
        <v>126</v>
      </c>
    </row>
    <row r="6313" spans="5:8">
      <c r="E6313" t="str">
        <f t="shared" si="98"/>
        <v>9</v>
      </c>
      <c r="G6313" s="3" t="s">
        <v>1070</v>
      </c>
      <c r="H6313" s="3" t="s">
        <v>127</v>
      </c>
    </row>
    <row r="6314" spans="5:8">
      <c r="E6314" t="str">
        <f t="shared" si="98"/>
        <v>1</v>
      </c>
      <c r="G6314" s="3" t="s">
        <v>1070</v>
      </c>
      <c r="H6314" s="3" t="s">
        <v>128</v>
      </c>
    </row>
    <row r="6315" spans="5:8">
      <c r="E6315" t="str">
        <f t="shared" si="98"/>
        <v>1</v>
      </c>
      <c r="G6315" s="3" t="s">
        <v>1070</v>
      </c>
      <c r="H6315" s="3" t="s">
        <v>129</v>
      </c>
    </row>
    <row r="6316" spans="5:8">
      <c r="E6316" t="str">
        <f t="shared" si="98"/>
        <v>2</v>
      </c>
      <c r="G6316" s="3" t="s">
        <v>1070</v>
      </c>
      <c r="H6316" s="3" t="s">
        <v>130</v>
      </c>
    </row>
    <row r="6317" spans="5:8">
      <c r="E6317" t="str">
        <f t="shared" si="98"/>
        <v>3</v>
      </c>
      <c r="G6317" s="3" t="s">
        <v>1070</v>
      </c>
      <c r="H6317" s="3" t="s">
        <v>131</v>
      </c>
    </row>
    <row r="6318" spans="5:8">
      <c r="E6318" t="str">
        <f t="shared" si="98"/>
        <v>4</v>
      </c>
      <c r="G6318" s="3" t="s">
        <v>1070</v>
      </c>
      <c r="H6318" s="3" t="s">
        <v>132</v>
      </c>
    </row>
    <row r="6319" spans="5:8">
      <c r="E6319" t="str">
        <f t="shared" si="98"/>
        <v>5</v>
      </c>
      <c r="G6319" s="3" t="s">
        <v>1070</v>
      </c>
      <c r="H6319" s="3" t="s">
        <v>133</v>
      </c>
    </row>
    <row r="6320" spans="5:8">
      <c r="E6320" t="str">
        <f t="shared" si="98"/>
        <v>6</v>
      </c>
      <c r="G6320" s="3" t="s">
        <v>1070</v>
      </c>
      <c r="H6320" s="3" t="s">
        <v>134</v>
      </c>
    </row>
    <row r="6321" spans="5:8">
      <c r="E6321" t="str">
        <f t="shared" si="98"/>
        <v>7</v>
      </c>
      <c r="G6321" s="3" t="s">
        <v>1070</v>
      </c>
      <c r="H6321" s="3" t="s">
        <v>135</v>
      </c>
    </row>
    <row r="6322" spans="5:8">
      <c r="E6322" t="str">
        <f t="shared" si="98"/>
        <v>8</v>
      </c>
      <c r="G6322" s="3" t="s">
        <v>1070</v>
      </c>
      <c r="H6322" s="3" t="s">
        <v>136</v>
      </c>
    </row>
    <row r="6323" spans="5:8">
      <c r="E6323" t="str">
        <f t="shared" si="98"/>
        <v>9</v>
      </c>
      <c r="G6323" s="3" t="s">
        <v>1070</v>
      </c>
      <c r="H6323" s="3" t="s">
        <v>137</v>
      </c>
    </row>
    <row r="6324" spans="5:8">
      <c r="E6324" t="str">
        <f t="shared" si="98"/>
        <v>0</v>
      </c>
      <c r="G6324" s="3" t="s">
        <v>1070</v>
      </c>
      <c r="H6324" s="3" t="s">
        <v>138</v>
      </c>
    </row>
    <row r="6325" spans="5:8">
      <c r="E6325" t="str">
        <f t="shared" si="98"/>
        <v>5</v>
      </c>
      <c r="G6325" s="3" t="s">
        <v>1070</v>
      </c>
      <c r="H6325" s="3" t="s">
        <v>139</v>
      </c>
    </row>
    <row r="6326" spans="5:8">
      <c r="E6326" t="str">
        <f t="shared" si="98"/>
        <v>6</v>
      </c>
      <c r="G6326" s="3" t="s">
        <v>1070</v>
      </c>
      <c r="H6326" s="3" t="s">
        <v>140</v>
      </c>
    </row>
    <row r="6327" spans="5:8">
      <c r="E6327" t="str">
        <f t="shared" si="98"/>
        <v>1</v>
      </c>
      <c r="G6327" s="3" t="s">
        <v>1070</v>
      </c>
      <c r="H6327" s="3" t="s">
        <v>141</v>
      </c>
    </row>
    <row r="6328" spans="5:8">
      <c r="E6328" t="str">
        <f t="shared" si="98"/>
        <v>2</v>
      </c>
      <c r="G6328" s="3" t="s">
        <v>1070</v>
      </c>
      <c r="H6328" s="3" t="s">
        <v>142</v>
      </c>
    </row>
    <row r="6329" spans="5:8">
      <c r="E6329" t="str">
        <f t="shared" si="98"/>
        <v>9</v>
      </c>
      <c r="G6329" s="3" t="s">
        <v>1070</v>
      </c>
      <c r="H6329" s="3" t="s">
        <v>143</v>
      </c>
    </row>
    <row r="6330" spans="5:8">
      <c r="E6330" t="str">
        <f t="shared" si="98"/>
        <v>1</v>
      </c>
      <c r="G6330" s="3" t="s">
        <v>1070</v>
      </c>
      <c r="H6330" s="3" t="s">
        <v>144</v>
      </c>
    </row>
    <row r="6331" spans="5:8">
      <c r="E6331" t="str">
        <f t="shared" si="98"/>
        <v>2</v>
      </c>
      <c r="G6331" s="3" t="s">
        <v>1070</v>
      </c>
      <c r="H6331" s="3" t="s">
        <v>145</v>
      </c>
    </row>
    <row r="6332" spans="5:8">
      <c r="E6332" t="str">
        <f t="shared" si="98"/>
        <v>8</v>
      </c>
      <c r="G6332" s="3" t="s">
        <v>1070</v>
      </c>
      <c r="H6332" s="3" t="s">
        <v>146</v>
      </c>
    </row>
    <row r="6333" spans="5:8">
      <c r="E6333" t="str">
        <f t="shared" si="98"/>
        <v>9</v>
      </c>
      <c r="G6333" s="3" t="s">
        <v>1070</v>
      </c>
      <c r="H6333" s="3" t="s">
        <v>147</v>
      </c>
    </row>
    <row r="6334" spans="5:8">
      <c r="E6334" t="str">
        <f t="shared" si="98"/>
        <v>8</v>
      </c>
      <c r="G6334" s="3" t="s">
        <v>1070</v>
      </c>
      <c r="H6334" s="3" t="s">
        <v>148</v>
      </c>
    </row>
    <row r="6335" spans="5:8">
      <c r="E6335" t="str">
        <f t="shared" si="98"/>
        <v>9</v>
      </c>
      <c r="G6335" s="3" t="s">
        <v>1070</v>
      </c>
      <c r="H6335" s="3" t="s">
        <v>149</v>
      </c>
    </row>
    <row r="6336" spans="5:8">
      <c r="E6336" t="str">
        <f t="shared" si="98"/>
        <v>1</v>
      </c>
      <c r="G6336" s="3" t="s">
        <v>1070</v>
      </c>
      <c r="H6336" s="3" t="s">
        <v>150</v>
      </c>
    </row>
    <row r="6337" spans="5:8">
      <c r="E6337" t="str">
        <f t="shared" si="98"/>
        <v>2</v>
      </c>
      <c r="G6337" s="3" t="s">
        <v>1070</v>
      </c>
      <c r="H6337" s="3" t="s">
        <v>151</v>
      </c>
    </row>
    <row r="6338" spans="5:8">
      <c r="E6338" t="str">
        <f t="shared" si="98"/>
        <v>3</v>
      </c>
      <c r="G6338" s="3" t="s">
        <v>1070</v>
      </c>
      <c r="H6338" s="3" t="s">
        <v>152</v>
      </c>
    </row>
    <row r="6339" spans="5:8">
      <c r="E6339" t="str">
        <f t="shared" si="98"/>
        <v>4</v>
      </c>
      <c r="G6339" s="3" t="s">
        <v>1070</v>
      </c>
      <c r="H6339" s="3" t="s">
        <v>153</v>
      </c>
    </row>
    <row r="6340" spans="5:8">
      <c r="E6340" t="str">
        <f t="shared" ref="E6340:E6403" si="99">RIGHT(H6340,1)</f>
        <v>5</v>
      </c>
      <c r="G6340" s="3" t="s">
        <v>1070</v>
      </c>
      <c r="H6340" s="3" t="s">
        <v>154</v>
      </c>
    </row>
    <row r="6341" spans="5:8">
      <c r="E6341" t="str">
        <f t="shared" si="99"/>
        <v>6</v>
      </c>
      <c r="G6341" s="3" t="s">
        <v>1070</v>
      </c>
      <c r="H6341" s="3" t="s">
        <v>155</v>
      </c>
    </row>
    <row r="6342" spans="5:8">
      <c r="E6342" t="str">
        <f t="shared" si="99"/>
        <v>1</v>
      </c>
      <c r="G6342" s="3" t="s">
        <v>1070</v>
      </c>
      <c r="H6342" s="3" t="s">
        <v>156</v>
      </c>
    </row>
    <row r="6343" spans="5:8">
      <c r="E6343" t="str">
        <f t="shared" si="99"/>
        <v>2</v>
      </c>
      <c r="G6343" s="3" t="s">
        <v>1070</v>
      </c>
      <c r="H6343" s="3" t="s">
        <v>157</v>
      </c>
    </row>
    <row r="6344" spans="5:8">
      <c r="E6344" t="str">
        <f t="shared" si="99"/>
        <v>8</v>
      </c>
      <c r="G6344" s="3" t="s">
        <v>1070</v>
      </c>
      <c r="H6344" s="3" t="s">
        <v>158</v>
      </c>
    </row>
    <row r="6345" spans="5:8">
      <c r="E6345" t="str">
        <f t="shared" si="99"/>
        <v>9</v>
      </c>
      <c r="G6345" s="3" t="s">
        <v>1070</v>
      </c>
      <c r="H6345" s="3" t="s">
        <v>159</v>
      </c>
    </row>
    <row r="6346" spans="5:8">
      <c r="E6346" t="str">
        <f t="shared" si="99"/>
        <v>8</v>
      </c>
      <c r="G6346" s="3" t="s">
        <v>1070</v>
      </c>
      <c r="H6346" s="3" t="s">
        <v>160</v>
      </c>
    </row>
    <row r="6347" spans="5:8">
      <c r="E6347" t="str">
        <f t="shared" si="99"/>
        <v>9</v>
      </c>
      <c r="G6347" s="3" t="s">
        <v>1070</v>
      </c>
      <c r="H6347" s="3" t="s">
        <v>161</v>
      </c>
    </row>
    <row r="6348" spans="5:8">
      <c r="E6348" t="str">
        <f t="shared" si="99"/>
        <v>8</v>
      </c>
      <c r="G6348" s="3" t="s">
        <v>1070</v>
      </c>
      <c r="H6348" s="3" t="s">
        <v>162</v>
      </c>
    </row>
    <row r="6349" spans="5:8">
      <c r="E6349" t="str">
        <f t="shared" si="99"/>
        <v>9</v>
      </c>
      <c r="G6349" s="3" t="s">
        <v>1070</v>
      </c>
      <c r="H6349" s="3" t="s">
        <v>163</v>
      </c>
    </row>
    <row r="6350" spans="5:8">
      <c r="E6350" t="str">
        <f t="shared" si="99"/>
        <v>1</v>
      </c>
      <c r="G6350" s="3" t="s">
        <v>1070</v>
      </c>
      <c r="H6350" s="3" t="s">
        <v>164</v>
      </c>
    </row>
    <row r="6351" spans="5:8">
      <c r="E6351" t="str">
        <f t="shared" si="99"/>
        <v>1</v>
      </c>
      <c r="G6351" s="3" t="s">
        <v>1070</v>
      </c>
      <c r="H6351" s="3" t="s">
        <v>165</v>
      </c>
    </row>
    <row r="6352" spans="5:8">
      <c r="E6352" t="str">
        <f t="shared" si="99"/>
        <v>2</v>
      </c>
      <c r="G6352" s="3" t="s">
        <v>1070</v>
      </c>
      <c r="H6352" s="3" t="s">
        <v>166</v>
      </c>
    </row>
    <row r="6353" spans="5:8">
      <c r="E6353" t="str">
        <f t="shared" si="99"/>
        <v>3</v>
      </c>
      <c r="G6353" s="3" t="s">
        <v>1070</v>
      </c>
      <c r="H6353" s="3" t="s">
        <v>167</v>
      </c>
    </row>
    <row r="6354" spans="5:8">
      <c r="E6354" t="str">
        <f t="shared" si="99"/>
        <v>6</v>
      </c>
      <c r="G6354" s="3" t="s">
        <v>1070</v>
      </c>
      <c r="H6354" s="3" t="s">
        <v>168</v>
      </c>
    </row>
    <row r="6355" spans="5:8">
      <c r="E6355" t="str">
        <f t="shared" si="99"/>
        <v>7</v>
      </c>
      <c r="G6355" s="3" t="s">
        <v>1070</v>
      </c>
      <c r="H6355" s="3" t="s">
        <v>169</v>
      </c>
    </row>
    <row r="6356" spans="5:8">
      <c r="E6356" t="str">
        <f t="shared" si="99"/>
        <v>8</v>
      </c>
      <c r="G6356" s="3" t="s">
        <v>1070</v>
      </c>
      <c r="H6356" s="3" t="s">
        <v>170</v>
      </c>
    </row>
    <row r="6357" spans="5:8">
      <c r="E6357" t="str">
        <f t="shared" si="99"/>
        <v>9</v>
      </c>
      <c r="G6357" s="3" t="s">
        <v>1070</v>
      </c>
      <c r="H6357" s="3" t="s">
        <v>171</v>
      </c>
    </row>
    <row r="6358" spans="5:8">
      <c r="E6358" t="str">
        <f t="shared" si="99"/>
        <v>0</v>
      </c>
      <c r="G6358" s="3" t="s">
        <v>1070</v>
      </c>
      <c r="H6358" s="3" t="s">
        <v>172</v>
      </c>
    </row>
    <row r="6359" spans="5:8">
      <c r="E6359" t="str">
        <f t="shared" si="99"/>
        <v>2</v>
      </c>
      <c r="G6359" s="3" t="s">
        <v>1070</v>
      </c>
      <c r="H6359" s="3" t="s">
        <v>173</v>
      </c>
    </row>
    <row r="6360" spans="5:8">
      <c r="E6360" t="str">
        <f t="shared" si="99"/>
        <v>4</v>
      </c>
      <c r="G6360" s="3" t="s">
        <v>1070</v>
      </c>
      <c r="H6360" s="3" t="s">
        <v>174</v>
      </c>
    </row>
    <row r="6361" spans="5:8">
      <c r="E6361" t="str">
        <f t="shared" si="99"/>
        <v>5</v>
      </c>
      <c r="G6361" s="3" t="s">
        <v>1070</v>
      </c>
      <c r="H6361" s="3" t="s">
        <v>175</v>
      </c>
    </row>
    <row r="6362" spans="5:8">
      <c r="E6362" t="str">
        <f t="shared" si="99"/>
        <v>6</v>
      </c>
      <c r="G6362" s="3" t="s">
        <v>1070</v>
      </c>
      <c r="H6362" s="3" t="s">
        <v>176</v>
      </c>
    </row>
    <row r="6363" spans="5:8">
      <c r="E6363" t="str">
        <f t="shared" si="99"/>
        <v>7</v>
      </c>
      <c r="G6363" s="3" t="s">
        <v>1070</v>
      </c>
      <c r="H6363" s="3" t="s">
        <v>177</v>
      </c>
    </row>
    <row r="6364" spans="5:8">
      <c r="E6364" t="str">
        <f t="shared" si="99"/>
        <v>8</v>
      </c>
      <c r="G6364" s="3" t="s">
        <v>1070</v>
      </c>
      <c r="H6364" s="3" t="s">
        <v>178</v>
      </c>
    </row>
    <row r="6365" spans="5:8">
      <c r="E6365" t="str">
        <f t="shared" si="99"/>
        <v>9</v>
      </c>
      <c r="G6365" s="3" t="s">
        <v>1070</v>
      </c>
      <c r="H6365" s="3" t="s">
        <v>179</v>
      </c>
    </row>
    <row r="6366" spans="5:8">
      <c r="E6366" t="str">
        <f t="shared" si="99"/>
        <v>1</v>
      </c>
      <c r="G6366" s="3" t="s">
        <v>1070</v>
      </c>
      <c r="H6366" s="3" t="s">
        <v>180</v>
      </c>
    </row>
    <row r="6367" spans="5:8">
      <c r="E6367" t="str">
        <f t="shared" si="99"/>
        <v>5</v>
      </c>
      <c r="G6367" s="3" t="s">
        <v>1070</v>
      </c>
      <c r="H6367" s="3" t="s">
        <v>181</v>
      </c>
    </row>
    <row r="6368" spans="5:8">
      <c r="E6368" t="str">
        <f t="shared" si="99"/>
        <v>6</v>
      </c>
      <c r="G6368" s="3" t="s">
        <v>1070</v>
      </c>
      <c r="H6368" s="3" t="s">
        <v>182</v>
      </c>
    </row>
    <row r="6369" spans="5:8">
      <c r="E6369" t="str">
        <f t="shared" si="99"/>
        <v>7</v>
      </c>
      <c r="G6369" s="3" t="s">
        <v>1070</v>
      </c>
      <c r="H6369" s="3" t="s">
        <v>183</v>
      </c>
    </row>
    <row r="6370" spans="5:8">
      <c r="E6370" t="str">
        <f t="shared" si="99"/>
        <v>0</v>
      </c>
      <c r="G6370" s="3" t="s">
        <v>1070</v>
      </c>
      <c r="H6370" s="3" t="s">
        <v>184</v>
      </c>
    </row>
    <row r="6371" spans="5:8">
      <c r="E6371" t="str">
        <f t="shared" si="99"/>
        <v>1</v>
      </c>
      <c r="G6371" s="3" t="s">
        <v>1070</v>
      </c>
      <c r="H6371" s="3" t="s">
        <v>185</v>
      </c>
    </row>
    <row r="6372" spans="5:8">
      <c r="E6372" t="str">
        <f t="shared" si="99"/>
        <v>2</v>
      </c>
      <c r="G6372" s="3" t="s">
        <v>1070</v>
      </c>
      <c r="H6372" s="3" t="s">
        <v>186</v>
      </c>
    </row>
    <row r="6373" spans="5:8">
      <c r="E6373" t="str">
        <f t="shared" si="99"/>
        <v>3</v>
      </c>
      <c r="G6373" s="3" t="s">
        <v>1070</v>
      </c>
      <c r="H6373" s="3" t="s">
        <v>187</v>
      </c>
    </row>
    <row r="6374" spans="5:8">
      <c r="E6374" t="str">
        <f t="shared" si="99"/>
        <v>0</v>
      </c>
      <c r="G6374" s="3" t="s">
        <v>1070</v>
      </c>
      <c r="H6374" s="3" t="s">
        <v>188</v>
      </c>
    </row>
    <row r="6375" spans="5:8">
      <c r="E6375" t="str">
        <f t="shared" si="99"/>
        <v>9</v>
      </c>
      <c r="G6375" s="3" t="s">
        <v>1070</v>
      </c>
      <c r="H6375" s="3" t="s">
        <v>189</v>
      </c>
    </row>
    <row r="6376" spans="5:8">
      <c r="E6376" t="str">
        <f t="shared" si="99"/>
        <v>1</v>
      </c>
      <c r="G6376" s="3" t="s">
        <v>1070</v>
      </c>
      <c r="H6376" s="3" t="s">
        <v>190</v>
      </c>
    </row>
    <row r="6377" spans="5:8">
      <c r="E6377" t="str">
        <f t="shared" si="99"/>
        <v>2</v>
      </c>
      <c r="G6377" s="3" t="s">
        <v>1070</v>
      </c>
      <c r="H6377" s="3" t="s">
        <v>191</v>
      </c>
    </row>
    <row r="6378" spans="5:8">
      <c r="E6378" t="str">
        <f t="shared" si="99"/>
        <v>3</v>
      </c>
      <c r="G6378" s="3" t="s">
        <v>1070</v>
      </c>
      <c r="H6378" s="3" t="s">
        <v>192</v>
      </c>
    </row>
    <row r="6379" spans="5:8">
      <c r="E6379" t="str">
        <f t="shared" si="99"/>
        <v>4</v>
      </c>
      <c r="G6379" s="3" t="s">
        <v>1070</v>
      </c>
      <c r="H6379" s="3" t="s">
        <v>193</v>
      </c>
    </row>
    <row r="6380" spans="5:8">
      <c r="E6380" t="str">
        <f t="shared" si="99"/>
        <v>5</v>
      </c>
      <c r="G6380" s="3" t="s">
        <v>1070</v>
      </c>
      <c r="H6380" s="3" t="s">
        <v>194</v>
      </c>
    </row>
    <row r="6381" spans="5:8">
      <c r="E6381" t="str">
        <f t="shared" si="99"/>
        <v>6</v>
      </c>
      <c r="G6381" s="3" t="s">
        <v>1070</v>
      </c>
      <c r="H6381" s="3" t="s">
        <v>195</v>
      </c>
    </row>
    <row r="6382" spans="5:8">
      <c r="E6382" t="str">
        <f t="shared" si="99"/>
        <v>7</v>
      </c>
      <c r="G6382" s="3" t="s">
        <v>1070</v>
      </c>
      <c r="H6382" s="3" t="s">
        <v>196</v>
      </c>
    </row>
    <row r="6383" spans="5:8">
      <c r="E6383" t="str">
        <f t="shared" si="99"/>
        <v>8</v>
      </c>
      <c r="G6383" s="3" t="s">
        <v>1070</v>
      </c>
      <c r="H6383" s="3" t="s">
        <v>197</v>
      </c>
    </row>
    <row r="6384" spans="5:8">
      <c r="E6384" t="str">
        <f t="shared" si="99"/>
        <v>9</v>
      </c>
      <c r="G6384" s="3" t="s">
        <v>1070</v>
      </c>
      <c r="H6384" s="3" t="s">
        <v>198</v>
      </c>
    </row>
    <row r="6385" spans="5:8">
      <c r="E6385" t="str">
        <f t="shared" si="99"/>
        <v>0</v>
      </c>
      <c r="G6385" s="3" t="s">
        <v>1070</v>
      </c>
      <c r="H6385" s="3" t="s">
        <v>199</v>
      </c>
    </row>
    <row r="6386" spans="5:8">
      <c r="E6386" t="str">
        <f t="shared" si="99"/>
        <v>1</v>
      </c>
      <c r="G6386" s="3" t="s">
        <v>1070</v>
      </c>
      <c r="H6386" s="3" t="s">
        <v>200</v>
      </c>
    </row>
    <row r="6387" spans="5:8">
      <c r="E6387" t="str">
        <f t="shared" si="99"/>
        <v>2</v>
      </c>
      <c r="G6387" s="3" t="s">
        <v>1070</v>
      </c>
      <c r="H6387" s="3" t="s">
        <v>201</v>
      </c>
    </row>
    <row r="6388" spans="5:8">
      <c r="E6388" t="str">
        <f t="shared" si="99"/>
        <v>3</v>
      </c>
      <c r="G6388" s="3" t="s">
        <v>1070</v>
      </c>
      <c r="H6388" s="3" t="s">
        <v>202</v>
      </c>
    </row>
    <row r="6389" spans="5:8">
      <c r="E6389" t="str">
        <f t="shared" si="99"/>
        <v>4</v>
      </c>
      <c r="G6389" s="3" t="s">
        <v>1070</v>
      </c>
      <c r="H6389" s="3" t="s">
        <v>203</v>
      </c>
    </row>
    <row r="6390" spans="5:8">
      <c r="E6390" t="str">
        <f t="shared" si="99"/>
        <v>5</v>
      </c>
      <c r="G6390" s="3" t="s">
        <v>1070</v>
      </c>
      <c r="H6390" s="3" t="s">
        <v>204</v>
      </c>
    </row>
    <row r="6391" spans="5:8">
      <c r="E6391" t="str">
        <f t="shared" si="99"/>
        <v>6</v>
      </c>
      <c r="G6391" s="3" t="s">
        <v>1070</v>
      </c>
      <c r="H6391" s="3" t="s">
        <v>205</v>
      </c>
    </row>
    <row r="6392" spans="5:8">
      <c r="E6392" t="str">
        <f t="shared" si="99"/>
        <v>7</v>
      </c>
      <c r="G6392" s="3" t="s">
        <v>1070</v>
      </c>
      <c r="H6392" s="3" t="s">
        <v>206</v>
      </c>
    </row>
    <row r="6393" spans="5:8">
      <c r="E6393" t="str">
        <f t="shared" si="99"/>
        <v>8</v>
      </c>
      <c r="G6393" s="3" t="s">
        <v>1070</v>
      </c>
      <c r="H6393" s="3" t="s">
        <v>207</v>
      </c>
    </row>
    <row r="6394" spans="5:8">
      <c r="E6394" t="str">
        <f t="shared" si="99"/>
        <v>9</v>
      </c>
      <c r="G6394" s="3" t="s">
        <v>1070</v>
      </c>
      <c r="H6394" s="3" t="s">
        <v>208</v>
      </c>
    </row>
    <row r="6395" spans="5:8">
      <c r="E6395" t="str">
        <f t="shared" si="99"/>
        <v>0</v>
      </c>
      <c r="G6395" s="3" t="s">
        <v>1070</v>
      </c>
      <c r="H6395" s="3" t="s">
        <v>209</v>
      </c>
    </row>
    <row r="6396" spans="5:8">
      <c r="E6396" t="str">
        <f t="shared" si="99"/>
        <v>1</v>
      </c>
      <c r="G6396" s="3" t="s">
        <v>1070</v>
      </c>
      <c r="H6396" s="3" t="s">
        <v>210</v>
      </c>
    </row>
    <row r="6397" spans="5:8">
      <c r="E6397" t="str">
        <f t="shared" si="99"/>
        <v>2</v>
      </c>
      <c r="G6397" s="3" t="s">
        <v>1070</v>
      </c>
      <c r="H6397" s="3" t="s">
        <v>211</v>
      </c>
    </row>
    <row r="6398" spans="5:8">
      <c r="E6398" t="str">
        <f t="shared" si="99"/>
        <v>3</v>
      </c>
      <c r="G6398" s="3" t="s">
        <v>1070</v>
      </c>
      <c r="H6398" s="3" t="s">
        <v>212</v>
      </c>
    </row>
    <row r="6399" spans="5:8">
      <c r="E6399" t="str">
        <f t="shared" si="99"/>
        <v>4</v>
      </c>
      <c r="G6399" s="3" t="s">
        <v>1070</v>
      </c>
      <c r="H6399" s="3" t="s">
        <v>213</v>
      </c>
    </row>
    <row r="6400" spans="5:8">
      <c r="E6400" t="str">
        <f t="shared" si="99"/>
        <v>5</v>
      </c>
      <c r="G6400" s="3" t="s">
        <v>1070</v>
      </c>
      <c r="H6400" s="3" t="s">
        <v>214</v>
      </c>
    </row>
    <row r="6401" spans="5:8">
      <c r="E6401" t="str">
        <f t="shared" si="99"/>
        <v>6</v>
      </c>
      <c r="G6401" s="3" t="s">
        <v>1070</v>
      </c>
      <c r="H6401" s="3" t="s">
        <v>215</v>
      </c>
    </row>
    <row r="6402" spans="5:8">
      <c r="E6402" t="str">
        <f t="shared" si="99"/>
        <v>7</v>
      </c>
      <c r="G6402" s="3" t="s">
        <v>1070</v>
      </c>
      <c r="H6402" s="3" t="s">
        <v>216</v>
      </c>
    </row>
    <row r="6403" spans="5:8">
      <c r="E6403" t="str">
        <f t="shared" si="99"/>
        <v>8</v>
      </c>
      <c r="G6403" s="3" t="s">
        <v>1070</v>
      </c>
      <c r="H6403" s="3" t="s">
        <v>217</v>
      </c>
    </row>
    <row r="6404" spans="5:8">
      <c r="E6404" t="str">
        <f t="shared" ref="E6404:E6467" si="100">RIGHT(H6404,1)</f>
        <v>9</v>
      </c>
      <c r="G6404" s="3" t="s">
        <v>1070</v>
      </c>
      <c r="H6404" s="3" t="s">
        <v>218</v>
      </c>
    </row>
    <row r="6405" spans="5:8">
      <c r="E6405" t="str">
        <f t="shared" si="100"/>
        <v>0</v>
      </c>
      <c r="G6405" s="3" t="s">
        <v>1070</v>
      </c>
      <c r="H6405" s="3" t="s">
        <v>219</v>
      </c>
    </row>
    <row r="6406" spans="5:8">
      <c r="E6406" t="str">
        <f t="shared" si="100"/>
        <v>1</v>
      </c>
      <c r="G6406" s="3" t="s">
        <v>1070</v>
      </c>
      <c r="H6406" s="3" t="s">
        <v>220</v>
      </c>
    </row>
    <row r="6407" spans="5:8">
      <c r="E6407" t="str">
        <f t="shared" si="100"/>
        <v>2</v>
      </c>
      <c r="G6407" s="3" t="s">
        <v>1070</v>
      </c>
      <c r="H6407" s="3" t="s">
        <v>221</v>
      </c>
    </row>
    <row r="6408" spans="5:8">
      <c r="E6408" t="str">
        <f t="shared" si="100"/>
        <v>9</v>
      </c>
      <c r="G6408" s="3" t="s">
        <v>1070</v>
      </c>
      <c r="H6408" s="3" t="s">
        <v>222</v>
      </c>
    </row>
    <row r="6409" spans="5:8">
      <c r="E6409" t="str">
        <f t="shared" si="100"/>
        <v>2</v>
      </c>
      <c r="G6409" s="3" t="s">
        <v>1070</v>
      </c>
      <c r="H6409" s="3" t="s">
        <v>223</v>
      </c>
    </row>
    <row r="6410" spans="5:8">
      <c r="E6410" t="str">
        <f t="shared" si="100"/>
        <v>8</v>
      </c>
      <c r="G6410" s="3" t="s">
        <v>1070</v>
      </c>
      <c r="H6410" s="3" t="s">
        <v>224</v>
      </c>
    </row>
    <row r="6411" spans="5:8">
      <c r="E6411" t="str">
        <f t="shared" si="100"/>
        <v>9</v>
      </c>
      <c r="G6411" s="3" t="s">
        <v>1070</v>
      </c>
      <c r="H6411" s="3" t="s">
        <v>225</v>
      </c>
    </row>
    <row r="6412" spans="5:8">
      <c r="E6412" t="str">
        <f t="shared" si="100"/>
        <v>8</v>
      </c>
      <c r="G6412" s="3" t="s">
        <v>1070</v>
      </c>
      <c r="H6412" s="3" t="s">
        <v>226</v>
      </c>
    </row>
    <row r="6413" spans="5:8">
      <c r="E6413" t="str">
        <f t="shared" si="100"/>
        <v>9</v>
      </c>
      <c r="G6413" s="3" t="s">
        <v>1070</v>
      </c>
      <c r="H6413" s="3" t="s">
        <v>227</v>
      </c>
    </row>
    <row r="6414" spans="5:8">
      <c r="E6414" t="str">
        <f t="shared" si="100"/>
        <v>1</v>
      </c>
      <c r="G6414" s="3" t="s">
        <v>1070</v>
      </c>
      <c r="H6414" s="3" t="s">
        <v>228</v>
      </c>
    </row>
    <row r="6415" spans="5:8">
      <c r="E6415" t="str">
        <f t="shared" si="100"/>
        <v>1</v>
      </c>
      <c r="G6415" s="3" t="s">
        <v>1070</v>
      </c>
      <c r="H6415" s="3" t="s">
        <v>229</v>
      </c>
    </row>
    <row r="6416" spans="5:8">
      <c r="E6416" t="str">
        <f t="shared" si="100"/>
        <v>2</v>
      </c>
      <c r="G6416" s="3" t="s">
        <v>1070</v>
      </c>
      <c r="H6416" s="3" t="s">
        <v>230</v>
      </c>
    </row>
    <row r="6417" spans="5:8">
      <c r="E6417" t="str">
        <f t="shared" si="100"/>
        <v>3</v>
      </c>
      <c r="G6417" s="3" t="s">
        <v>1070</v>
      </c>
      <c r="H6417" s="3" t="s">
        <v>231</v>
      </c>
    </row>
    <row r="6418" spans="5:8">
      <c r="E6418" t="str">
        <f t="shared" si="100"/>
        <v>4</v>
      </c>
      <c r="G6418" s="3" t="s">
        <v>1070</v>
      </c>
      <c r="H6418" s="3" t="s">
        <v>232</v>
      </c>
    </row>
    <row r="6419" spans="5:8">
      <c r="E6419" t="str">
        <f t="shared" si="100"/>
        <v>5</v>
      </c>
      <c r="G6419" s="3" t="s">
        <v>1070</v>
      </c>
      <c r="H6419" s="3" t="s">
        <v>233</v>
      </c>
    </row>
    <row r="6420" spans="5:8">
      <c r="E6420" t="str">
        <f t="shared" si="100"/>
        <v>6</v>
      </c>
      <c r="G6420" s="3" t="s">
        <v>1070</v>
      </c>
      <c r="H6420" s="3" t="s">
        <v>234</v>
      </c>
    </row>
    <row r="6421" spans="5:8">
      <c r="E6421" t="str">
        <f t="shared" si="100"/>
        <v>1</v>
      </c>
      <c r="G6421" s="3" t="s">
        <v>1070</v>
      </c>
      <c r="H6421" s="3" t="s">
        <v>235</v>
      </c>
    </row>
    <row r="6422" spans="5:8">
      <c r="E6422" t="str">
        <f t="shared" si="100"/>
        <v>2</v>
      </c>
      <c r="G6422" s="3" t="s">
        <v>1070</v>
      </c>
      <c r="H6422" s="3" t="s">
        <v>236</v>
      </c>
    </row>
    <row r="6423" spans="5:8">
      <c r="E6423" t="str">
        <f t="shared" si="100"/>
        <v>8</v>
      </c>
      <c r="G6423" s="3" t="s">
        <v>1070</v>
      </c>
      <c r="H6423" s="3" t="s">
        <v>237</v>
      </c>
    </row>
    <row r="6424" spans="5:8">
      <c r="E6424" t="str">
        <f t="shared" si="100"/>
        <v>9</v>
      </c>
      <c r="G6424" s="3" t="s">
        <v>1070</v>
      </c>
      <c r="H6424" s="3" t="s">
        <v>238</v>
      </c>
    </row>
    <row r="6425" spans="5:8">
      <c r="E6425" t="str">
        <f t="shared" si="100"/>
        <v>8</v>
      </c>
      <c r="G6425" s="3" t="s">
        <v>1070</v>
      </c>
      <c r="H6425" s="3" t="s">
        <v>239</v>
      </c>
    </row>
    <row r="6426" spans="5:8">
      <c r="E6426" t="str">
        <f t="shared" si="100"/>
        <v>9</v>
      </c>
      <c r="G6426" s="3" t="s">
        <v>1070</v>
      </c>
      <c r="H6426" s="3" t="s">
        <v>240</v>
      </c>
    </row>
    <row r="6427" spans="5:8">
      <c r="E6427" t="str">
        <f t="shared" si="100"/>
        <v>8</v>
      </c>
      <c r="G6427" s="3" t="s">
        <v>1070</v>
      </c>
      <c r="H6427" s="3" t="s">
        <v>241</v>
      </c>
    </row>
    <row r="6428" spans="5:8">
      <c r="E6428" t="str">
        <f t="shared" si="100"/>
        <v>9</v>
      </c>
      <c r="G6428" s="3" t="s">
        <v>1070</v>
      </c>
      <c r="H6428" s="3" t="s">
        <v>242</v>
      </c>
    </row>
    <row r="6429" spans="5:8">
      <c r="E6429" t="str">
        <f t="shared" si="100"/>
        <v>1</v>
      </c>
      <c r="G6429" s="3" t="s">
        <v>1070</v>
      </c>
      <c r="H6429" s="3" t="s">
        <v>243</v>
      </c>
    </row>
    <row r="6430" spans="5:8">
      <c r="E6430" t="str">
        <f t="shared" si="100"/>
        <v>2</v>
      </c>
      <c r="G6430" s="3" t="s">
        <v>1070</v>
      </c>
      <c r="H6430" s="3" t="s">
        <v>244</v>
      </c>
    </row>
    <row r="6431" spans="5:8">
      <c r="E6431" t="str">
        <f t="shared" si="100"/>
        <v>3</v>
      </c>
      <c r="G6431" s="3" t="s">
        <v>1070</v>
      </c>
      <c r="H6431" s="3" t="s">
        <v>245</v>
      </c>
    </row>
    <row r="6432" spans="5:8">
      <c r="E6432" t="str">
        <f t="shared" si="100"/>
        <v>4</v>
      </c>
      <c r="G6432" s="3" t="s">
        <v>1070</v>
      </c>
      <c r="H6432" s="3" t="s">
        <v>246</v>
      </c>
    </row>
    <row r="6433" spans="5:8">
      <c r="E6433" t="str">
        <f t="shared" si="100"/>
        <v>8</v>
      </c>
      <c r="G6433" s="3" t="s">
        <v>1070</v>
      </c>
      <c r="H6433" s="3" t="s">
        <v>247</v>
      </c>
    </row>
    <row r="6434" spans="5:8">
      <c r="E6434" t="str">
        <f t="shared" si="100"/>
        <v>9</v>
      </c>
      <c r="G6434" s="3" t="s">
        <v>1070</v>
      </c>
      <c r="H6434" s="3" t="s">
        <v>248</v>
      </c>
    </row>
    <row r="6435" spans="5:8">
      <c r="E6435" t="str">
        <f t="shared" si="100"/>
        <v>8</v>
      </c>
      <c r="G6435" s="3" t="s">
        <v>1070</v>
      </c>
      <c r="H6435" s="3" t="s">
        <v>249</v>
      </c>
    </row>
    <row r="6436" spans="5:8">
      <c r="E6436" t="str">
        <f t="shared" si="100"/>
        <v>9</v>
      </c>
      <c r="G6436" s="3" t="s">
        <v>1070</v>
      </c>
      <c r="H6436" s="3" t="s">
        <v>250</v>
      </c>
    </row>
    <row r="6437" spans="5:8">
      <c r="E6437" t="str">
        <f t="shared" si="100"/>
        <v>1</v>
      </c>
      <c r="G6437" s="3" t="s">
        <v>1070</v>
      </c>
      <c r="H6437" s="3" t="s">
        <v>251</v>
      </c>
    </row>
    <row r="6438" spans="5:8">
      <c r="E6438" t="str">
        <f t="shared" si="100"/>
        <v>1</v>
      </c>
      <c r="G6438" s="3" t="s">
        <v>1070</v>
      </c>
      <c r="H6438" s="3" t="s">
        <v>252</v>
      </c>
    </row>
    <row r="6439" spans="5:8">
      <c r="E6439" t="str">
        <f t="shared" si="100"/>
        <v>2</v>
      </c>
      <c r="G6439" s="3" t="s">
        <v>1070</v>
      </c>
      <c r="H6439" s="3" t="s">
        <v>68</v>
      </c>
    </row>
    <row r="6440" spans="5:8">
      <c r="E6440" t="str">
        <f t="shared" si="100"/>
        <v>3</v>
      </c>
      <c r="G6440" s="3" t="s">
        <v>1070</v>
      </c>
      <c r="H6440" s="3" t="s">
        <v>69</v>
      </c>
    </row>
    <row r="6441" spans="5:8">
      <c r="E6441" t="str">
        <f t="shared" si="100"/>
        <v>4</v>
      </c>
      <c r="G6441" s="3" t="s">
        <v>1070</v>
      </c>
      <c r="H6441" s="3" t="s">
        <v>70</v>
      </c>
    </row>
    <row r="6442" spans="5:8">
      <c r="E6442" t="str">
        <f t="shared" si="100"/>
        <v>5</v>
      </c>
      <c r="G6442" s="3" t="s">
        <v>1070</v>
      </c>
      <c r="H6442" s="3" t="s">
        <v>71</v>
      </c>
    </row>
    <row r="6443" spans="5:8">
      <c r="E6443" t="str">
        <f t="shared" si="100"/>
        <v>9</v>
      </c>
      <c r="G6443" s="3" t="s">
        <v>1070</v>
      </c>
      <c r="H6443" s="3" t="s">
        <v>72</v>
      </c>
    </row>
    <row r="6444" spans="5:8">
      <c r="E6444" t="str">
        <f t="shared" si="100"/>
        <v>1</v>
      </c>
      <c r="G6444" s="3" t="s">
        <v>1070</v>
      </c>
      <c r="H6444" s="3" t="s">
        <v>73</v>
      </c>
    </row>
    <row r="6445" spans="5:8">
      <c r="E6445" t="str">
        <f t="shared" si="100"/>
        <v>1</v>
      </c>
      <c r="G6445" s="3" t="s">
        <v>1070</v>
      </c>
      <c r="H6445" s="3" t="s">
        <v>74</v>
      </c>
    </row>
    <row r="6446" spans="5:8">
      <c r="E6446" t="str">
        <f t="shared" si="100"/>
        <v>3</v>
      </c>
      <c r="G6446" s="3" t="s">
        <v>1070</v>
      </c>
      <c r="H6446" s="3" t="s">
        <v>75</v>
      </c>
    </row>
    <row r="6447" spans="5:8">
      <c r="E6447" t="str">
        <f t="shared" si="100"/>
        <v>4</v>
      </c>
      <c r="G6447" s="3" t="s">
        <v>1070</v>
      </c>
      <c r="H6447" s="3" t="s">
        <v>76</v>
      </c>
    </row>
    <row r="6448" spans="5:8">
      <c r="E6448" t="str">
        <f t="shared" si="100"/>
        <v>5</v>
      </c>
      <c r="G6448" s="3" t="s">
        <v>1070</v>
      </c>
      <c r="H6448" s="3" t="s">
        <v>77</v>
      </c>
    </row>
    <row r="6449" spans="5:8">
      <c r="E6449" t="str">
        <f t="shared" si="100"/>
        <v>6</v>
      </c>
      <c r="G6449" s="3" t="s">
        <v>1070</v>
      </c>
      <c r="H6449" s="3" t="s">
        <v>78</v>
      </c>
    </row>
    <row r="6450" spans="5:8">
      <c r="E6450" t="str">
        <f t="shared" si="100"/>
        <v>7</v>
      </c>
      <c r="G6450" s="3" t="s">
        <v>1070</v>
      </c>
      <c r="H6450" s="3" t="s">
        <v>79</v>
      </c>
    </row>
    <row r="6451" spans="5:8">
      <c r="E6451" t="str">
        <f t="shared" si="100"/>
        <v>8</v>
      </c>
      <c r="G6451" s="3" t="s">
        <v>1070</v>
      </c>
      <c r="H6451" s="3" t="s">
        <v>80</v>
      </c>
    </row>
    <row r="6452" spans="5:8">
      <c r="E6452" t="str">
        <f t="shared" si="100"/>
        <v>9</v>
      </c>
      <c r="G6452" s="3" t="s">
        <v>1070</v>
      </c>
      <c r="H6452" s="3" t="s">
        <v>81</v>
      </c>
    </row>
    <row r="6453" spans="5:8">
      <c r="E6453" t="str">
        <f t="shared" si="100"/>
        <v>0</v>
      </c>
      <c r="G6453" s="3" t="s">
        <v>1070</v>
      </c>
      <c r="H6453" s="3" t="s">
        <v>82</v>
      </c>
    </row>
    <row r="6454" spans="5:8">
      <c r="E6454" t="str">
        <f t="shared" si="100"/>
        <v>1</v>
      </c>
      <c r="G6454" s="3" t="s">
        <v>1070</v>
      </c>
      <c r="H6454" s="3" t="s">
        <v>83</v>
      </c>
    </row>
    <row r="6455" spans="5:8">
      <c r="E6455" t="str">
        <f t="shared" si="100"/>
        <v>2</v>
      </c>
      <c r="G6455" s="3" t="s">
        <v>1070</v>
      </c>
      <c r="H6455" s="3" t="s">
        <v>84</v>
      </c>
    </row>
    <row r="6456" spans="5:8">
      <c r="E6456" t="str">
        <f t="shared" si="100"/>
        <v>3</v>
      </c>
      <c r="G6456" s="3" t="s">
        <v>1070</v>
      </c>
      <c r="H6456" s="3" t="s">
        <v>85</v>
      </c>
    </row>
    <row r="6457" spans="5:8">
      <c r="E6457" t="str">
        <f t="shared" si="100"/>
        <v>4</v>
      </c>
      <c r="G6457" s="3" t="s">
        <v>1070</v>
      </c>
      <c r="H6457" s="3" t="s">
        <v>86</v>
      </c>
    </row>
    <row r="6458" spans="5:8">
      <c r="E6458" t="str">
        <f t="shared" si="100"/>
        <v>5</v>
      </c>
      <c r="G6458" s="3" t="s">
        <v>1070</v>
      </c>
      <c r="H6458" s="3" t="s">
        <v>87</v>
      </c>
    </row>
    <row r="6459" spans="5:8">
      <c r="E6459" t="str">
        <f t="shared" si="100"/>
        <v>6</v>
      </c>
      <c r="G6459" s="3" t="s">
        <v>1070</v>
      </c>
      <c r="H6459" s="3" t="s">
        <v>88</v>
      </c>
    </row>
    <row r="6460" spans="5:8">
      <c r="E6460" t="str">
        <f t="shared" si="100"/>
        <v>7</v>
      </c>
      <c r="G6460" s="3" t="s">
        <v>1070</v>
      </c>
      <c r="H6460" s="3" t="s">
        <v>89</v>
      </c>
    </row>
    <row r="6461" spans="5:8">
      <c r="E6461" t="str">
        <f t="shared" si="100"/>
        <v>8</v>
      </c>
      <c r="G6461" s="3" t="s">
        <v>1070</v>
      </c>
      <c r="H6461" s="3" t="s">
        <v>90</v>
      </c>
    </row>
    <row r="6462" spans="5:8">
      <c r="E6462" t="str">
        <f t="shared" si="100"/>
        <v>9</v>
      </c>
      <c r="G6462" s="3" t="s">
        <v>1070</v>
      </c>
      <c r="H6462" s="3" t="s">
        <v>91</v>
      </c>
    </row>
    <row r="6463" spans="5:8">
      <c r="E6463" t="str">
        <f t="shared" si="100"/>
        <v>1</v>
      </c>
      <c r="G6463" s="3" t="s">
        <v>1070</v>
      </c>
      <c r="H6463" s="3" t="s">
        <v>92</v>
      </c>
    </row>
    <row r="6464" spans="5:8">
      <c r="E6464" t="str">
        <f t="shared" si="100"/>
        <v>5</v>
      </c>
      <c r="G6464" s="3" t="s">
        <v>1070</v>
      </c>
      <c r="H6464" s="3" t="s">
        <v>93</v>
      </c>
    </row>
    <row r="6465" spans="5:8">
      <c r="E6465" t="str">
        <f t="shared" si="100"/>
        <v>6</v>
      </c>
      <c r="G6465" s="3" t="s">
        <v>1070</v>
      </c>
      <c r="H6465" s="3" t="s">
        <v>94</v>
      </c>
    </row>
    <row r="6466" spans="5:8">
      <c r="E6466" t="str">
        <f t="shared" si="100"/>
        <v>7</v>
      </c>
      <c r="G6466" s="3" t="s">
        <v>1070</v>
      </c>
      <c r="H6466" s="3" t="s">
        <v>95</v>
      </c>
    </row>
    <row r="6467" spans="5:8">
      <c r="E6467" t="str">
        <f t="shared" si="100"/>
        <v>9</v>
      </c>
      <c r="G6467" s="3" t="s">
        <v>1070</v>
      </c>
      <c r="H6467" s="3" t="s">
        <v>96</v>
      </c>
    </row>
    <row r="6468" spans="5:8">
      <c r="E6468" t="str">
        <f t="shared" ref="E6468:E6531" si="101">RIGHT(H6468,1)</f>
        <v>1</v>
      </c>
      <c r="G6468" s="3" t="s">
        <v>1071</v>
      </c>
      <c r="H6468" s="3" t="s">
        <v>458</v>
      </c>
    </row>
    <row r="6469" spans="5:8">
      <c r="E6469" t="str">
        <f t="shared" si="101"/>
        <v>1</v>
      </c>
      <c r="G6469" s="3" t="s">
        <v>1071</v>
      </c>
      <c r="H6469" s="3" t="s">
        <v>459</v>
      </c>
    </row>
    <row r="6470" spans="5:8">
      <c r="E6470" t="str">
        <f t="shared" si="101"/>
        <v>1</v>
      </c>
      <c r="G6470" s="3" t="s">
        <v>1071</v>
      </c>
      <c r="H6470" s="3" t="s">
        <v>460</v>
      </c>
    </row>
    <row r="6471" spans="5:8">
      <c r="E6471" t="str">
        <f t="shared" si="101"/>
        <v>1</v>
      </c>
      <c r="G6471" s="3" t="s">
        <v>1071</v>
      </c>
      <c r="H6471" s="3" t="s">
        <v>461</v>
      </c>
    </row>
    <row r="6472" spans="5:8">
      <c r="E6472" t="str">
        <f t="shared" si="101"/>
        <v>1</v>
      </c>
      <c r="G6472" s="3" t="s">
        <v>1071</v>
      </c>
      <c r="H6472" s="3" t="s">
        <v>462</v>
      </c>
    </row>
    <row r="6473" spans="5:8">
      <c r="E6473" t="str">
        <f t="shared" si="101"/>
        <v>1</v>
      </c>
      <c r="G6473" s="3" t="s">
        <v>1071</v>
      </c>
      <c r="H6473" s="3" t="s">
        <v>463</v>
      </c>
    </row>
    <row r="6474" spans="5:8">
      <c r="E6474" t="str">
        <f t="shared" si="101"/>
        <v>1</v>
      </c>
      <c r="G6474" s="3" t="s">
        <v>1071</v>
      </c>
      <c r="H6474" s="3" t="s">
        <v>464</v>
      </c>
    </row>
    <row r="6475" spans="5:8">
      <c r="E6475" t="str">
        <f t="shared" si="101"/>
        <v>1</v>
      </c>
      <c r="G6475" s="3" t="s">
        <v>1071</v>
      </c>
      <c r="H6475" s="3" t="s">
        <v>465</v>
      </c>
    </row>
    <row r="6476" spans="5:8">
      <c r="E6476" t="str">
        <f t="shared" si="101"/>
        <v>1</v>
      </c>
      <c r="G6476" s="3" t="s">
        <v>1071</v>
      </c>
      <c r="H6476" s="3" t="s">
        <v>466</v>
      </c>
    </row>
    <row r="6477" spans="5:8">
      <c r="E6477" t="str">
        <f t="shared" si="101"/>
        <v>1</v>
      </c>
      <c r="G6477" s="3" t="s">
        <v>1071</v>
      </c>
      <c r="H6477" s="3" t="s">
        <v>467</v>
      </c>
    </row>
    <row r="6478" spans="5:8">
      <c r="E6478" t="str">
        <f t="shared" si="101"/>
        <v>1</v>
      </c>
      <c r="G6478" s="3" t="s">
        <v>1071</v>
      </c>
      <c r="H6478" s="3" t="s">
        <v>468</v>
      </c>
    </row>
    <row r="6479" spans="5:8">
      <c r="E6479" t="str">
        <f t="shared" si="101"/>
        <v>1</v>
      </c>
      <c r="G6479" s="3" t="s">
        <v>1071</v>
      </c>
      <c r="H6479" s="3" t="s">
        <v>469</v>
      </c>
    </row>
    <row r="6480" spans="5:8">
      <c r="E6480" t="str">
        <f t="shared" si="101"/>
        <v>1</v>
      </c>
      <c r="G6480" s="3" t="s">
        <v>1071</v>
      </c>
      <c r="H6480" s="3" t="s">
        <v>470</v>
      </c>
    </row>
    <row r="6481" spans="5:8">
      <c r="E6481" t="str">
        <f t="shared" si="101"/>
        <v>1</v>
      </c>
      <c r="G6481" s="3" t="s">
        <v>1071</v>
      </c>
      <c r="H6481" s="3" t="s">
        <v>471</v>
      </c>
    </row>
    <row r="6482" spans="5:8">
      <c r="E6482" t="str">
        <f t="shared" si="101"/>
        <v>1</v>
      </c>
      <c r="G6482" s="3" t="s">
        <v>1071</v>
      </c>
      <c r="H6482" s="3" t="s">
        <v>472</v>
      </c>
    </row>
    <row r="6483" spans="5:8">
      <c r="E6483" t="str">
        <f t="shared" si="101"/>
        <v>1</v>
      </c>
      <c r="G6483" s="3" t="s">
        <v>1071</v>
      </c>
      <c r="H6483" s="3" t="s">
        <v>473</v>
      </c>
    </row>
    <row r="6484" spans="5:8">
      <c r="E6484" t="str">
        <f t="shared" si="101"/>
        <v>1</v>
      </c>
      <c r="G6484" s="3" t="s">
        <v>1071</v>
      </c>
      <c r="H6484" s="3" t="s">
        <v>474</v>
      </c>
    </row>
    <row r="6485" spans="5:8">
      <c r="E6485" t="str">
        <f t="shared" si="101"/>
        <v>1</v>
      </c>
      <c r="G6485" s="3" t="s">
        <v>1071</v>
      </c>
      <c r="H6485" s="3" t="s">
        <v>475</v>
      </c>
    </row>
    <row r="6486" spans="5:8">
      <c r="E6486" t="str">
        <f t="shared" si="101"/>
        <v>1</v>
      </c>
      <c r="G6486" s="3" t="s">
        <v>1071</v>
      </c>
      <c r="H6486" s="3" t="s">
        <v>476</v>
      </c>
    </row>
    <row r="6487" spans="5:8">
      <c r="E6487" t="str">
        <f t="shared" si="101"/>
        <v>1</v>
      </c>
      <c r="G6487" s="3" t="s">
        <v>1071</v>
      </c>
      <c r="H6487" s="3" t="s">
        <v>477</v>
      </c>
    </row>
    <row r="6488" spans="5:8">
      <c r="E6488" t="str">
        <f t="shared" si="101"/>
        <v>1</v>
      </c>
      <c r="G6488" s="3" t="s">
        <v>1071</v>
      </c>
      <c r="H6488" s="3" t="s">
        <v>478</v>
      </c>
    </row>
    <row r="6489" spans="5:8">
      <c r="E6489" t="str">
        <f t="shared" si="101"/>
        <v>1</v>
      </c>
      <c r="G6489" s="3" t="s">
        <v>1071</v>
      </c>
      <c r="H6489" s="3" t="s">
        <v>479</v>
      </c>
    </row>
    <row r="6490" spans="5:8">
      <c r="E6490" t="str">
        <f t="shared" si="101"/>
        <v>1</v>
      </c>
      <c r="G6490" s="3" t="s">
        <v>1071</v>
      </c>
      <c r="H6490" s="3" t="s">
        <v>480</v>
      </c>
    </row>
    <row r="6491" spans="5:8">
      <c r="E6491" t="str">
        <f t="shared" si="101"/>
        <v>1</v>
      </c>
      <c r="G6491" s="3" t="s">
        <v>1071</v>
      </c>
      <c r="H6491" s="3" t="s">
        <v>481</v>
      </c>
    </row>
    <row r="6492" spans="5:8">
      <c r="E6492" t="str">
        <f t="shared" si="101"/>
        <v>1</v>
      </c>
      <c r="G6492" s="3" t="s">
        <v>1071</v>
      </c>
      <c r="H6492" s="3" t="s">
        <v>482</v>
      </c>
    </row>
    <row r="6493" spans="5:8">
      <c r="E6493" t="str">
        <f t="shared" si="101"/>
        <v>1</v>
      </c>
      <c r="G6493" s="3" t="s">
        <v>1071</v>
      </c>
      <c r="H6493" s="3" t="s">
        <v>483</v>
      </c>
    </row>
    <row r="6494" spans="5:8">
      <c r="E6494" t="str">
        <f t="shared" si="101"/>
        <v>1</v>
      </c>
      <c r="G6494" s="3" t="s">
        <v>1071</v>
      </c>
      <c r="H6494" s="3" t="s">
        <v>484</v>
      </c>
    </row>
    <row r="6495" spans="5:8">
      <c r="E6495" t="str">
        <f t="shared" si="101"/>
        <v>1</v>
      </c>
      <c r="G6495" s="3" t="s">
        <v>1071</v>
      </c>
      <c r="H6495" s="3" t="s">
        <v>485</v>
      </c>
    </row>
    <row r="6496" spans="5:8">
      <c r="E6496" t="str">
        <f t="shared" si="101"/>
        <v>1</v>
      </c>
      <c r="G6496" s="3" t="s">
        <v>1071</v>
      </c>
      <c r="H6496" s="3" t="s">
        <v>486</v>
      </c>
    </row>
    <row r="6497" spans="5:8">
      <c r="E6497" t="str">
        <f t="shared" si="101"/>
        <v>1</v>
      </c>
      <c r="G6497" s="3" t="s">
        <v>1071</v>
      </c>
      <c r="H6497" s="3" t="s">
        <v>487</v>
      </c>
    </row>
    <row r="6498" spans="5:8">
      <c r="E6498" t="str">
        <f t="shared" si="101"/>
        <v>1</v>
      </c>
      <c r="G6498" s="3" t="s">
        <v>1071</v>
      </c>
      <c r="H6498" s="3" t="s">
        <v>488</v>
      </c>
    </row>
    <row r="6499" spans="5:8">
      <c r="E6499" t="str">
        <f t="shared" si="101"/>
        <v>1</v>
      </c>
      <c r="G6499" s="3" t="s">
        <v>1071</v>
      </c>
      <c r="H6499" s="3" t="s">
        <v>489</v>
      </c>
    </row>
    <row r="6500" spans="5:8">
      <c r="E6500" t="str">
        <f t="shared" si="101"/>
        <v>1</v>
      </c>
      <c r="G6500" s="3" t="s">
        <v>1071</v>
      </c>
      <c r="H6500" s="3" t="s">
        <v>490</v>
      </c>
    </row>
    <row r="6501" spans="5:8">
      <c r="E6501" t="str">
        <f t="shared" si="101"/>
        <v>1</v>
      </c>
      <c r="G6501" s="3" t="s">
        <v>1071</v>
      </c>
      <c r="H6501" s="3" t="s">
        <v>491</v>
      </c>
    </row>
    <row r="6502" spans="5:8">
      <c r="E6502" t="str">
        <f t="shared" si="101"/>
        <v>1</v>
      </c>
      <c r="G6502" s="3" t="s">
        <v>1071</v>
      </c>
      <c r="H6502" s="3" t="s">
        <v>492</v>
      </c>
    </row>
    <row r="6503" spans="5:8">
      <c r="E6503" t="str">
        <f t="shared" si="101"/>
        <v>1</v>
      </c>
      <c r="G6503" s="3" t="s">
        <v>1071</v>
      </c>
      <c r="H6503" s="3" t="s">
        <v>493</v>
      </c>
    </row>
    <row r="6504" spans="5:8">
      <c r="E6504" t="str">
        <f t="shared" si="101"/>
        <v>1</v>
      </c>
      <c r="G6504" s="3" t="s">
        <v>1071</v>
      </c>
      <c r="H6504" s="3" t="s">
        <v>494</v>
      </c>
    </row>
    <row r="6505" spans="5:8">
      <c r="E6505" t="str">
        <f t="shared" si="101"/>
        <v>1</v>
      </c>
      <c r="G6505" s="3" t="s">
        <v>1071</v>
      </c>
      <c r="H6505" s="3" t="s">
        <v>495</v>
      </c>
    </row>
    <row r="6506" spans="5:8">
      <c r="E6506" t="str">
        <f t="shared" si="101"/>
        <v>1</v>
      </c>
      <c r="G6506" s="3" t="s">
        <v>1071</v>
      </c>
      <c r="H6506" s="3" t="s">
        <v>496</v>
      </c>
    </row>
    <row r="6507" spans="5:8">
      <c r="E6507" t="str">
        <f t="shared" si="101"/>
        <v>1</v>
      </c>
      <c r="G6507" s="3" t="s">
        <v>1071</v>
      </c>
      <c r="H6507" s="3" t="s">
        <v>497</v>
      </c>
    </row>
    <row r="6508" spans="5:8">
      <c r="E6508" t="str">
        <f t="shared" si="101"/>
        <v>1</v>
      </c>
      <c r="G6508" s="3" t="s">
        <v>1071</v>
      </c>
      <c r="H6508" s="3" t="s">
        <v>498</v>
      </c>
    </row>
    <row r="6509" spans="5:8">
      <c r="E6509" t="str">
        <f t="shared" si="101"/>
        <v>1</v>
      </c>
      <c r="G6509" s="3" t="s">
        <v>1071</v>
      </c>
      <c r="H6509" s="3" t="s">
        <v>499</v>
      </c>
    </row>
    <row r="6510" spans="5:8">
      <c r="E6510" t="str">
        <f t="shared" si="101"/>
        <v>1</v>
      </c>
      <c r="G6510" s="3" t="s">
        <v>1071</v>
      </c>
      <c r="H6510" s="3" t="s">
        <v>500</v>
      </c>
    </row>
    <row r="6511" spans="5:8">
      <c r="E6511" t="str">
        <f t="shared" si="101"/>
        <v>1</v>
      </c>
      <c r="G6511" s="3" t="s">
        <v>1071</v>
      </c>
      <c r="H6511" s="3" t="s">
        <v>501</v>
      </c>
    </row>
    <row r="6512" spans="5:8">
      <c r="E6512" t="str">
        <f t="shared" si="101"/>
        <v>1</v>
      </c>
      <c r="G6512" s="3" t="s">
        <v>1071</v>
      </c>
      <c r="H6512" s="3" t="s">
        <v>502</v>
      </c>
    </row>
    <row r="6513" spans="5:8">
      <c r="E6513" t="str">
        <f t="shared" si="101"/>
        <v>1</v>
      </c>
      <c r="G6513" s="3" t="s">
        <v>1071</v>
      </c>
      <c r="H6513" s="3" t="s">
        <v>503</v>
      </c>
    </row>
    <row r="6514" spans="5:8">
      <c r="E6514" t="str">
        <f t="shared" si="101"/>
        <v>1</v>
      </c>
      <c r="G6514" s="3" t="s">
        <v>1071</v>
      </c>
      <c r="H6514" s="3" t="s">
        <v>504</v>
      </c>
    </row>
    <row r="6515" spans="5:8">
      <c r="E6515" t="str">
        <f t="shared" si="101"/>
        <v>1</v>
      </c>
      <c r="G6515" s="3" t="s">
        <v>1071</v>
      </c>
      <c r="H6515" s="3" t="s">
        <v>505</v>
      </c>
    </row>
    <row r="6516" spans="5:8">
      <c r="E6516" t="str">
        <f t="shared" si="101"/>
        <v>1</v>
      </c>
      <c r="G6516" s="3" t="s">
        <v>1071</v>
      </c>
      <c r="H6516" s="3" t="s">
        <v>506</v>
      </c>
    </row>
    <row r="6517" spans="5:8">
      <c r="E6517" t="str">
        <f t="shared" si="101"/>
        <v>1</v>
      </c>
      <c r="G6517" s="3" t="s">
        <v>1071</v>
      </c>
      <c r="H6517" s="3" t="s">
        <v>507</v>
      </c>
    </row>
    <row r="6518" spans="5:8">
      <c r="E6518" t="str">
        <f t="shared" si="101"/>
        <v>1</v>
      </c>
      <c r="G6518" s="3" t="s">
        <v>1071</v>
      </c>
      <c r="H6518" s="3" t="s">
        <v>508</v>
      </c>
    </row>
    <row r="6519" spans="5:8">
      <c r="E6519" t="str">
        <f t="shared" si="101"/>
        <v>1</v>
      </c>
      <c r="G6519" s="3" t="s">
        <v>1071</v>
      </c>
      <c r="H6519" s="3" t="s">
        <v>509</v>
      </c>
    </row>
    <row r="6520" spans="5:8">
      <c r="E6520" t="str">
        <f t="shared" si="101"/>
        <v>1</v>
      </c>
      <c r="G6520" s="3" t="s">
        <v>1071</v>
      </c>
      <c r="H6520" s="3" t="s">
        <v>510</v>
      </c>
    </row>
    <row r="6521" spans="5:8">
      <c r="E6521" t="str">
        <f t="shared" si="101"/>
        <v>1</v>
      </c>
      <c r="G6521" s="3" t="s">
        <v>1071</v>
      </c>
      <c r="H6521" s="3" t="s">
        <v>511</v>
      </c>
    </row>
    <row r="6522" spans="5:8">
      <c r="E6522" t="str">
        <f t="shared" si="101"/>
        <v>1</v>
      </c>
      <c r="G6522" s="3" t="s">
        <v>1071</v>
      </c>
      <c r="H6522" s="3" t="s">
        <v>512</v>
      </c>
    </row>
    <row r="6523" spans="5:8">
      <c r="E6523" t="str">
        <f t="shared" si="101"/>
        <v>1</v>
      </c>
      <c r="G6523" s="3" t="s">
        <v>1071</v>
      </c>
      <c r="H6523" s="3" t="s">
        <v>513</v>
      </c>
    </row>
    <row r="6524" spans="5:8">
      <c r="E6524" t="str">
        <f t="shared" si="101"/>
        <v>1</v>
      </c>
      <c r="G6524" s="3" t="s">
        <v>1071</v>
      </c>
      <c r="H6524" s="3" t="s">
        <v>514</v>
      </c>
    </row>
    <row r="6525" spans="5:8">
      <c r="E6525" t="str">
        <f t="shared" si="101"/>
        <v>1</v>
      </c>
      <c r="G6525" s="3" t="s">
        <v>1071</v>
      </c>
      <c r="H6525" s="3" t="s">
        <v>515</v>
      </c>
    </row>
    <row r="6526" spans="5:8">
      <c r="E6526" t="str">
        <f t="shared" si="101"/>
        <v>1</v>
      </c>
      <c r="G6526" s="3" t="s">
        <v>1071</v>
      </c>
      <c r="H6526" s="3" t="s">
        <v>516</v>
      </c>
    </row>
    <row r="6527" spans="5:8">
      <c r="E6527" t="str">
        <f t="shared" si="101"/>
        <v>1</v>
      </c>
      <c r="G6527" s="3" t="s">
        <v>1071</v>
      </c>
      <c r="H6527" s="3" t="s">
        <v>517</v>
      </c>
    </row>
    <row r="6528" spans="5:8">
      <c r="E6528" t="str">
        <f t="shared" si="101"/>
        <v>1</v>
      </c>
      <c r="G6528" s="3" t="s">
        <v>1071</v>
      </c>
      <c r="H6528" s="3" t="s">
        <v>518</v>
      </c>
    </row>
    <row r="6529" spans="5:8">
      <c r="E6529" t="str">
        <f t="shared" si="101"/>
        <v>1</v>
      </c>
      <c r="G6529" s="3" t="s">
        <v>1071</v>
      </c>
      <c r="H6529" s="3" t="s">
        <v>519</v>
      </c>
    </row>
    <row r="6530" spans="5:8">
      <c r="E6530" t="str">
        <f t="shared" si="101"/>
        <v>1</v>
      </c>
      <c r="G6530" s="3" t="s">
        <v>1071</v>
      </c>
      <c r="H6530" s="3" t="s">
        <v>520</v>
      </c>
    </row>
    <row r="6531" spans="5:8">
      <c r="E6531" t="str">
        <f t="shared" si="101"/>
        <v>1</v>
      </c>
      <c r="G6531" s="3" t="s">
        <v>1071</v>
      </c>
      <c r="H6531" s="3" t="s">
        <v>521</v>
      </c>
    </row>
    <row r="6532" spans="5:8">
      <c r="E6532" t="str">
        <f t="shared" ref="E6532:E6595" si="102">RIGHT(H6532,1)</f>
        <v>1</v>
      </c>
      <c r="G6532" s="3" t="s">
        <v>1071</v>
      </c>
      <c r="H6532" s="3" t="s">
        <v>522</v>
      </c>
    </row>
    <row r="6533" spans="5:8">
      <c r="E6533" t="str">
        <f t="shared" si="102"/>
        <v>1</v>
      </c>
      <c r="G6533" s="3" t="s">
        <v>1071</v>
      </c>
      <c r="H6533" s="3" t="s">
        <v>523</v>
      </c>
    </row>
    <row r="6534" spans="5:8">
      <c r="E6534" t="str">
        <f t="shared" si="102"/>
        <v>1</v>
      </c>
      <c r="G6534" s="3" t="s">
        <v>1071</v>
      </c>
      <c r="H6534" s="3" t="s">
        <v>524</v>
      </c>
    </row>
    <row r="6535" spans="5:8">
      <c r="E6535" t="str">
        <f t="shared" si="102"/>
        <v>1</v>
      </c>
      <c r="G6535" s="3" t="s">
        <v>1071</v>
      </c>
      <c r="H6535" s="3" t="s">
        <v>525</v>
      </c>
    </row>
    <row r="6536" spans="5:8">
      <c r="E6536" t="str">
        <f t="shared" si="102"/>
        <v>1</v>
      </c>
      <c r="G6536" s="3" t="s">
        <v>1071</v>
      </c>
      <c r="H6536" s="3" t="s">
        <v>526</v>
      </c>
    </row>
    <row r="6537" spans="5:8">
      <c r="E6537" t="str">
        <f t="shared" si="102"/>
        <v>1</v>
      </c>
      <c r="G6537" s="3" t="s">
        <v>1071</v>
      </c>
      <c r="H6537" s="3" t="s">
        <v>527</v>
      </c>
    </row>
    <row r="6538" spans="5:8">
      <c r="E6538" t="str">
        <f t="shared" si="102"/>
        <v>1</v>
      </c>
      <c r="G6538" s="3" t="s">
        <v>1071</v>
      </c>
      <c r="H6538" s="3" t="s">
        <v>528</v>
      </c>
    </row>
    <row r="6539" spans="5:8">
      <c r="E6539" t="str">
        <f t="shared" si="102"/>
        <v>1</v>
      </c>
      <c r="G6539" s="3" t="s">
        <v>1071</v>
      </c>
      <c r="H6539" s="3" t="s">
        <v>529</v>
      </c>
    </row>
    <row r="6540" spans="5:8">
      <c r="E6540" t="str">
        <f t="shared" si="102"/>
        <v>1</v>
      </c>
      <c r="G6540" s="3" t="s">
        <v>1071</v>
      </c>
      <c r="H6540" s="3" t="s">
        <v>530</v>
      </c>
    </row>
    <row r="6541" spans="5:8">
      <c r="E6541" t="str">
        <f t="shared" si="102"/>
        <v>1</v>
      </c>
      <c r="G6541" s="3" t="s">
        <v>1071</v>
      </c>
      <c r="H6541" s="3" t="s">
        <v>531</v>
      </c>
    </row>
    <row r="6542" spans="5:8">
      <c r="E6542" t="str">
        <f t="shared" si="102"/>
        <v>1</v>
      </c>
      <c r="G6542" s="3" t="s">
        <v>1071</v>
      </c>
      <c r="H6542" s="3" t="s">
        <v>532</v>
      </c>
    </row>
    <row r="6543" spans="5:8">
      <c r="E6543" t="str">
        <f t="shared" si="102"/>
        <v>1</v>
      </c>
      <c r="G6543" s="3" t="s">
        <v>1071</v>
      </c>
      <c r="H6543" s="3" t="s">
        <v>533</v>
      </c>
    </row>
    <row r="6544" spans="5:8">
      <c r="E6544" t="str">
        <f t="shared" si="102"/>
        <v>1</v>
      </c>
      <c r="G6544" s="3" t="s">
        <v>1071</v>
      </c>
      <c r="H6544" s="3" t="s">
        <v>534</v>
      </c>
    </row>
    <row r="6545" spans="5:8">
      <c r="E6545" t="str">
        <f t="shared" si="102"/>
        <v>1</v>
      </c>
      <c r="G6545" s="3" t="s">
        <v>1071</v>
      </c>
      <c r="H6545" s="3" t="s">
        <v>535</v>
      </c>
    </row>
    <row r="6546" spans="5:8">
      <c r="E6546" t="str">
        <f t="shared" si="102"/>
        <v>1</v>
      </c>
      <c r="G6546" s="3" t="s">
        <v>1071</v>
      </c>
      <c r="H6546" s="3" t="s">
        <v>536</v>
      </c>
    </row>
    <row r="6547" spans="5:8">
      <c r="E6547" t="str">
        <f t="shared" si="102"/>
        <v>1</v>
      </c>
      <c r="G6547" s="3" t="s">
        <v>1071</v>
      </c>
      <c r="H6547" s="3" t="s">
        <v>537</v>
      </c>
    </row>
    <row r="6548" spans="5:8">
      <c r="E6548" t="str">
        <f t="shared" si="102"/>
        <v>1</v>
      </c>
      <c r="G6548" s="3" t="s">
        <v>1071</v>
      </c>
      <c r="H6548" s="3" t="s">
        <v>538</v>
      </c>
    </row>
    <row r="6549" spans="5:8">
      <c r="E6549" t="str">
        <f t="shared" si="102"/>
        <v>1</v>
      </c>
      <c r="G6549" s="3" t="s">
        <v>1071</v>
      </c>
      <c r="H6549" s="3" t="s">
        <v>539</v>
      </c>
    </row>
    <row r="6550" spans="5:8">
      <c r="E6550" t="str">
        <f t="shared" si="102"/>
        <v>1</v>
      </c>
      <c r="G6550" s="3" t="s">
        <v>1071</v>
      </c>
      <c r="H6550" s="3" t="s">
        <v>540</v>
      </c>
    </row>
    <row r="6551" spans="5:8">
      <c r="E6551" t="str">
        <f t="shared" si="102"/>
        <v>1</v>
      </c>
      <c r="G6551" s="3" t="s">
        <v>1071</v>
      </c>
      <c r="H6551" s="3" t="s">
        <v>541</v>
      </c>
    </row>
    <row r="6552" spans="5:8">
      <c r="E6552" t="str">
        <f t="shared" si="102"/>
        <v>2</v>
      </c>
      <c r="G6552" s="3" t="s">
        <v>1071</v>
      </c>
      <c r="H6552" s="3" t="s">
        <v>542</v>
      </c>
    </row>
    <row r="6553" spans="5:8">
      <c r="E6553" t="str">
        <f t="shared" si="102"/>
        <v>2</v>
      </c>
      <c r="G6553" s="3" t="s">
        <v>1071</v>
      </c>
      <c r="H6553" s="3" t="s">
        <v>543</v>
      </c>
    </row>
    <row r="6554" spans="5:8">
      <c r="E6554" t="str">
        <f t="shared" si="102"/>
        <v>2</v>
      </c>
      <c r="G6554" s="3" t="s">
        <v>1071</v>
      </c>
      <c r="H6554" s="3" t="s">
        <v>544</v>
      </c>
    </row>
    <row r="6555" spans="5:8">
      <c r="E6555" t="str">
        <f t="shared" si="102"/>
        <v>2</v>
      </c>
      <c r="G6555" s="3" t="s">
        <v>1071</v>
      </c>
      <c r="H6555" s="3" t="s">
        <v>545</v>
      </c>
    </row>
    <row r="6556" spans="5:8">
      <c r="E6556" t="str">
        <f t="shared" si="102"/>
        <v>2</v>
      </c>
      <c r="G6556" s="3" t="s">
        <v>1071</v>
      </c>
      <c r="H6556" s="3" t="s">
        <v>546</v>
      </c>
    </row>
    <row r="6557" spans="5:8">
      <c r="E6557" t="str">
        <f t="shared" si="102"/>
        <v>2</v>
      </c>
      <c r="G6557" s="3" t="s">
        <v>1071</v>
      </c>
      <c r="H6557" s="3" t="s">
        <v>547</v>
      </c>
    </row>
    <row r="6558" spans="5:8">
      <c r="E6558" t="str">
        <f t="shared" si="102"/>
        <v>2</v>
      </c>
      <c r="G6558" s="3" t="s">
        <v>1071</v>
      </c>
      <c r="H6558" s="3" t="s">
        <v>548</v>
      </c>
    </row>
    <row r="6559" spans="5:8">
      <c r="E6559" t="str">
        <f t="shared" si="102"/>
        <v>2</v>
      </c>
      <c r="G6559" s="3" t="s">
        <v>1071</v>
      </c>
      <c r="H6559" s="3" t="s">
        <v>549</v>
      </c>
    </row>
    <row r="6560" spans="5:8">
      <c r="E6560" t="str">
        <f t="shared" si="102"/>
        <v>2</v>
      </c>
      <c r="G6560" s="3" t="s">
        <v>1071</v>
      </c>
      <c r="H6560" s="3" t="s">
        <v>550</v>
      </c>
    </row>
    <row r="6561" spans="5:8">
      <c r="E6561" t="str">
        <f t="shared" si="102"/>
        <v>2</v>
      </c>
      <c r="G6561" s="3" t="s">
        <v>1071</v>
      </c>
      <c r="H6561" s="3" t="s">
        <v>551</v>
      </c>
    </row>
    <row r="6562" spans="5:8">
      <c r="E6562" t="str">
        <f t="shared" si="102"/>
        <v>2</v>
      </c>
      <c r="G6562" s="3" t="s">
        <v>1071</v>
      </c>
      <c r="H6562" s="3" t="s">
        <v>552</v>
      </c>
    </row>
    <row r="6563" spans="5:8">
      <c r="E6563" t="str">
        <f t="shared" si="102"/>
        <v>2</v>
      </c>
      <c r="G6563" s="3" t="s">
        <v>1071</v>
      </c>
      <c r="H6563" s="3" t="s">
        <v>553</v>
      </c>
    </row>
    <row r="6564" spans="5:8">
      <c r="E6564" t="str">
        <f t="shared" si="102"/>
        <v>2</v>
      </c>
      <c r="G6564" s="3" t="s">
        <v>1071</v>
      </c>
      <c r="H6564" s="3" t="s">
        <v>554</v>
      </c>
    </row>
    <row r="6565" spans="5:8">
      <c r="E6565" t="str">
        <f t="shared" si="102"/>
        <v>2</v>
      </c>
      <c r="G6565" s="3" t="s">
        <v>1071</v>
      </c>
      <c r="H6565" s="3" t="s">
        <v>555</v>
      </c>
    </row>
    <row r="6566" spans="5:8">
      <c r="E6566" t="str">
        <f t="shared" si="102"/>
        <v>2</v>
      </c>
      <c r="G6566" s="3" t="s">
        <v>1071</v>
      </c>
      <c r="H6566" s="3" t="s">
        <v>556</v>
      </c>
    </row>
    <row r="6567" spans="5:8">
      <c r="E6567" t="str">
        <f t="shared" si="102"/>
        <v>2</v>
      </c>
      <c r="G6567" s="3" t="s">
        <v>1071</v>
      </c>
      <c r="H6567" s="3" t="s">
        <v>557</v>
      </c>
    </row>
    <row r="6568" spans="5:8">
      <c r="E6568" t="str">
        <f t="shared" si="102"/>
        <v>2</v>
      </c>
      <c r="G6568" s="3" t="s">
        <v>1071</v>
      </c>
      <c r="H6568" s="3" t="s">
        <v>558</v>
      </c>
    </row>
    <row r="6569" spans="5:8">
      <c r="E6569" t="str">
        <f t="shared" si="102"/>
        <v>2</v>
      </c>
      <c r="G6569" s="3" t="s">
        <v>1071</v>
      </c>
      <c r="H6569" s="3" t="s">
        <v>559</v>
      </c>
    </row>
    <row r="6570" spans="5:8">
      <c r="E6570" t="str">
        <f t="shared" si="102"/>
        <v>2</v>
      </c>
      <c r="G6570" s="3" t="s">
        <v>1071</v>
      </c>
      <c r="H6570" s="3" t="s">
        <v>560</v>
      </c>
    </row>
    <row r="6571" spans="5:8">
      <c r="E6571" t="str">
        <f t="shared" si="102"/>
        <v>2</v>
      </c>
      <c r="G6571" s="3" t="s">
        <v>1071</v>
      </c>
      <c r="H6571" s="3" t="s">
        <v>561</v>
      </c>
    </row>
    <row r="6572" spans="5:8">
      <c r="E6572" t="str">
        <f t="shared" si="102"/>
        <v>2</v>
      </c>
      <c r="G6572" s="3" t="s">
        <v>1071</v>
      </c>
      <c r="H6572" s="3" t="s">
        <v>562</v>
      </c>
    </row>
    <row r="6573" spans="5:8">
      <c r="E6573" t="str">
        <f t="shared" si="102"/>
        <v>2</v>
      </c>
      <c r="G6573" s="3" t="s">
        <v>1071</v>
      </c>
      <c r="H6573" s="3" t="s">
        <v>563</v>
      </c>
    </row>
    <row r="6574" spans="5:8">
      <c r="E6574" t="str">
        <f t="shared" si="102"/>
        <v>2</v>
      </c>
      <c r="G6574" s="3" t="s">
        <v>1071</v>
      </c>
      <c r="H6574" s="3" t="s">
        <v>564</v>
      </c>
    </row>
    <row r="6575" spans="5:8">
      <c r="E6575" t="str">
        <f t="shared" si="102"/>
        <v>2</v>
      </c>
      <c r="G6575" s="3" t="s">
        <v>1071</v>
      </c>
      <c r="H6575" s="3" t="s">
        <v>565</v>
      </c>
    </row>
    <row r="6576" spans="5:8">
      <c r="E6576" t="str">
        <f t="shared" si="102"/>
        <v>2</v>
      </c>
      <c r="G6576" s="3" t="s">
        <v>1071</v>
      </c>
      <c r="H6576" s="3" t="s">
        <v>566</v>
      </c>
    </row>
    <row r="6577" spans="5:8">
      <c r="E6577" t="str">
        <f t="shared" si="102"/>
        <v>2</v>
      </c>
      <c r="G6577" s="3" t="s">
        <v>1071</v>
      </c>
      <c r="H6577" s="3" t="s">
        <v>567</v>
      </c>
    </row>
    <row r="6578" spans="5:8">
      <c r="E6578" t="str">
        <f t="shared" si="102"/>
        <v>2</v>
      </c>
      <c r="G6578" s="3" t="s">
        <v>1071</v>
      </c>
      <c r="H6578" s="3" t="s">
        <v>568</v>
      </c>
    </row>
    <row r="6579" spans="5:8">
      <c r="E6579" t="str">
        <f t="shared" si="102"/>
        <v>2</v>
      </c>
      <c r="G6579" s="3" t="s">
        <v>1071</v>
      </c>
      <c r="H6579" s="3" t="s">
        <v>569</v>
      </c>
    </row>
    <row r="6580" spans="5:8">
      <c r="E6580" t="str">
        <f t="shared" si="102"/>
        <v>2</v>
      </c>
      <c r="G6580" s="3" t="s">
        <v>1071</v>
      </c>
      <c r="H6580" s="3" t="s">
        <v>570</v>
      </c>
    </row>
    <row r="6581" spans="5:8">
      <c r="E6581" t="str">
        <f t="shared" si="102"/>
        <v>2</v>
      </c>
      <c r="G6581" s="3" t="s">
        <v>1071</v>
      </c>
      <c r="H6581" s="3" t="s">
        <v>571</v>
      </c>
    </row>
    <row r="6582" spans="5:8">
      <c r="E6582" t="str">
        <f t="shared" si="102"/>
        <v>2</v>
      </c>
      <c r="G6582" s="3" t="s">
        <v>1071</v>
      </c>
      <c r="H6582" s="3" t="s">
        <v>572</v>
      </c>
    </row>
    <row r="6583" spans="5:8">
      <c r="E6583" t="str">
        <f t="shared" si="102"/>
        <v>2</v>
      </c>
      <c r="G6583" s="3" t="s">
        <v>1071</v>
      </c>
      <c r="H6583" s="3" t="s">
        <v>573</v>
      </c>
    </row>
    <row r="6584" spans="5:8">
      <c r="E6584" t="str">
        <f t="shared" si="102"/>
        <v>2</v>
      </c>
      <c r="G6584" s="3" t="s">
        <v>1071</v>
      </c>
      <c r="H6584" s="3" t="s">
        <v>574</v>
      </c>
    </row>
    <row r="6585" spans="5:8">
      <c r="E6585" t="str">
        <f t="shared" si="102"/>
        <v>2</v>
      </c>
      <c r="G6585" s="3" t="s">
        <v>1071</v>
      </c>
      <c r="H6585" s="3" t="s">
        <v>575</v>
      </c>
    </row>
    <row r="6586" spans="5:8">
      <c r="E6586" t="str">
        <f t="shared" si="102"/>
        <v>2</v>
      </c>
      <c r="G6586" s="3" t="s">
        <v>1071</v>
      </c>
      <c r="H6586" s="3" t="s">
        <v>576</v>
      </c>
    </row>
    <row r="6587" spans="5:8">
      <c r="E6587" t="str">
        <f t="shared" si="102"/>
        <v>2</v>
      </c>
      <c r="G6587" s="3" t="s">
        <v>1071</v>
      </c>
      <c r="H6587" s="3" t="s">
        <v>577</v>
      </c>
    </row>
    <row r="6588" spans="5:8">
      <c r="E6588" t="str">
        <f t="shared" si="102"/>
        <v>2</v>
      </c>
      <c r="G6588" s="3" t="s">
        <v>1071</v>
      </c>
      <c r="H6588" s="3" t="s">
        <v>578</v>
      </c>
    </row>
    <row r="6589" spans="5:8">
      <c r="E6589" t="str">
        <f t="shared" si="102"/>
        <v>2</v>
      </c>
      <c r="G6589" s="3" t="s">
        <v>1071</v>
      </c>
      <c r="H6589" s="3" t="s">
        <v>579</v>
      </c>
    </row>
    <row r="6590" spans="5:8">
      <c r="E6590" t="str">
        <f t="shared" si="102"/>
        <v>2</v>
      </c>
      <c r="G6590" s="3" t="s">
        <v>1071</v>
      </c>
      <c r="H6590" s="3" t="s">
        <v>580</v>
      </c>
    </row>
    <row r="6591" spans="5:8">
      <c r="E6591" t="str">
        <f t="shared" si="102"/>
        <v>2</v>
      </c>
      <c r="G6591" s="3" t="s">
        <v>1071</v>
      </c>
      <c r="H6591" s="3" t="s">
        <v>581</v>
      </c>
    </row>
    <row r="6592" spans="5:8">
      <c r="E6592" t="str">
        <f t="shared" si="102"/>
        <v>2</v>
      </c>
      <c r="G6592" s="3" t="s">
        <v>1071</v>
      </c>
      <c r="H6592" s="3" t="s">
        <v>582</v>
      </c>
    </row>
    <row r="6593" spans="5:8">
      <c r="E6593" t="str">
        <f t="shared" si="102"/>
        <v>2</v>
      </c>
      <c r="G6593" s="3" t="s">
        <v>1071</v>
      </c>
      <c r="H6593" s="3" t="s">
        <v>583</v>
      </c>
    </row>
    <row r="6594" spans="5:8">
      <c r="E6594" t="str">
        <f t="shared" si="102"/>
        <v>2</v>
      </c>
      <c r="G6594" s="3" t="s">
        <v>1071</v>
      </c>
      <c r="H6594" s="3" t="s">
        <v>584</v>
      </c>
    </row>
    <row r="6595" spans="5:8">
      <c r="E6595" t="str">
        <f t="shared" si="102"/>
        <v>2</v>
      </c>
      <c r="G6595" s="3" t="s">
        <v>1071</v>
      </c>
      <c r="H6595" s="3" t="s">
        <v>585</v>
      </c>
    </row>
    <row r="6596" spans="5:8">
      <c r="E6596" t="str">
        <f t="shared" ref="E6596:E6659" si="103">RIGHT(H6596,1)</f>
        <v>2</v>
      </c>
      <c r="G6596" s="3" t="s">
        <v>1071</v>
      </c>
      <c r="H6596" s="3" t="s">
        <v>586</v>
      </c>
    </row>
    <row r="6597" spans="5:8">
      <c r="E6597" t="str">
        <f t="shared" si="103"/>
        <v>2</v>
      </c>
      <c r="G6597" s="3" t="s">
        <v>1071</v>
      </c>
      <c r="H6597" s="3" t="s">
        <v>587</v>
      </c>
    </row>
    <row r="6598" spans="5:8">
      <c r="E6598" t="str">
        <f t="shared" si="103"/>
        <v>2</v>
      </c>
      <c r="G6598" s="3" t="s">
        <v>1071</v>
      </c>
      <c r="H6598" s="3" t="s">
        <v>588</v>
      </c>
    </row>
    <row r="6599" spans="5:8">
      <c r="E6599" t="str">
        <f t="shared" si="103"/>
        <v>2</v>
      </c>
      <c r="G6599" s="3" t="s">
        <v>1071</v>
      </c>
      <c r="H6599" s="3" t="s">
        <v>589</v>
      </c>
    </row>
    <row r="6600" spans="5:8">
      <c r="E6600" t="str">
        <f t="shared" si="103"/>
        <v>2</v>
      </c>
      <c r="G6600" s="3" t="s">
        <v>1071</v>
      </c>
      <c r="H6600" s="3" t="s">
        <v>590</v>
      </c>
    </row>
    <row r="6601" spans="5:8">
      <c r="E6601" t="str">
        <f t="shared" si="103"/>
        <v>2</v>
      </c>
      <c r="G6601" s="3" t="s">
        <v>1071</v>
      </c>
      <c r="H6601" s="3" t="s">
        <v>591</v>
      </c>
    </row>
    <row r="6602" spans="5:8">
      <c r="E6602" t="str">
        <f t="shared" si="103"/>
        <v>2</v>
      </c>
      <c r="G6602" s="3" t="s">
        <v>1071</v>
      </c>
      <c r="H6602" s="3" t="s">
        <v>592</v>
      </c>
    </row>
    <row r="6603" spans="5:8">
      <c r="E6603" t="str">
        <f t="shared" si="103"/>
        <v>1</v>
      </c>
      <c r="G6603" s="3" t="s">
        <v>1071</v>
      </c>
      <c r="H6603" s="3" t="s">
        <v>593</v>
      </c>
    </row>
    <row r="6604" spans="5:8">
      <c r="E6604" t="str">
        <f t="shared" si="103"/>
        <v>1</v>
      </c>
      <c r="G6604" s="3" t="s">
        <v>1071</v>
      </c>
      <c r="H6604" s="3" t="s">
        <v>594</v>
      </c>
    </row>
    <row r="6605" spans="5:8">
      <c r="E6605" t="str">
        <f t="shared" si="103"/>
        <v>2</v>
      </c>
      <c r="G6605" s="3" t="s">
        <v>1071</v>
      </c>
      <c r="H6605" s="3" t="s">
        <v>595</v>
      </c>
    </row>
    <row r="6606" spans="5:8">
      <c r="E6606" t="str">
        <f t="shared" si="103"/>
        <v>2</v>
      </c>
      <c r="G6606" s="3" t="s">
        <v>1071</v>
      </c>
      <c r="H6606" s="3" t="s">
        <v>596</v>
      </c>
    </row>
    <row r="6607" spans="5:8">
      <c r="E6607" t="str">
        <f t="shared" si="103"/>
        <v>2</v>
      </c>
      <c r="G6607" s="3" t="s">
        <v>1071</v>
      </c>
      <c r="H6607" s="3" t="s">
        <v>597</v>
      </c>
    </row>
    <row r="6608" spans="5:8">
      <c r="E6608" t="str">
        <f t="shared" si="103"/>
        <v>1</v>
      </c>
      <c r="G6608" s="3" t="s">
        <v>1071</v>
      </c>
      <c r="H6608" s="3" t="s">
        <v>598</v>
      </c>
    </row>
    <row r="6609" spans="5:8">
      <c r="E6609" t="str">
        <f t="shared" si="103"/>
        <v>2</v>
      </c>
      <c r="G6609" s="3" t="s">
        <v>1071</v>
      </c>
      <c r="H6609" s="3" t="s">
        <v>599</v>
      </c>
    </row>
    <row r="6610" spans="5:8">
      <c r="E6610" t="str">
        <f t="shared" si="103"/>
        <v>2</v>
      </c>
      <c r="G6610" s="3" t="s">
        <v>1071</v>
      </c>
      <c r="H6610" s="3" t="s">
        <v>600</v>
      </c>
    </row>
    <row r="6611" spans="5:8">
      <c r="E6611" t="str">
        <f t="shared" si="103"/>
        <v>2</v>
      </c>
      <c r="G6611" s="3" t="s">
        <v>1071</v>
      </c>
      <c r="H6611" s="3" t="s">
        <v>601</v>
      </c>
    </row>
    <row r="6612" spans="5:8">
      <c r="E6612" t="str">
        <f t="shared" si="103"/>
        <v>2</v>
      </c>
      <c r="G6612" s="3" t="s">
        <v>1071</v>
      </c>
      <c r="H6612" s="3" t="s">
        <v>602</v>
      </c>
    </row>
    <row r="6613" spans="5:8">
      <c r="E6613" t="str">
        <f t="shared" si="103"/>
        <v>2</v>
      </c>
      <c r="G6613" s="3" t="s">
        <v>1071</v>
      </c>
      <c r="H6613" s="3" t="s">
        <v>603</v>
      </c>
    </row>
    <row r="6614" spans="5:8">
      <c r="E6614" t="str">
        <f t="shared" si="103"/>
        <v>1</v>
      </c>
      <c r="G6614" s="3" t="s">
        <v>1071</v>
      </c>
      <c r="H6614" s="3" t="s">
        <v>604</v>
      </c>
    </row>
    <row r="6615" spans="5:8">
      <c r="E6615" t="str">
        <f t="shared" si="103"/>
        <v>2</v>
      </c>
      <c r="G6615" s="3" t="s">
        <v>1071</v>
      </c>
      <c r="H6615" s="3" t="s">
        <v>605</v>
      </c>
    </row>
    <row r="6616" spans="5:8">
      <c r="E6616" t="str">
        <f t="shared" si="103"/>
        <v>2</v>
      </c>
      <c r="G6616" s="3" t="s">
        <v>1071</v>
      </c>
      <c r="H6616" s="3" t="s">
        <v>606</v>
      </c>
    </row>
    <row r="6617" spans="5:8">
      <c r="E6617" t="str">
        <f t="shared" si="103"/>
        <v>2</v>
      </c>
      <c r="G6617" s="3" t="s">
        <v>1071</v>
      </c>
      <c r="H6617" s="3" t="s">
        <v>607</v>
      </c>
    </row>
    <row r="6618" spans="5:8">
      <c r="E6618" t="str">
        <f t="shared" si="103"/>
        <v>2</v>
      </c>
      <c r="G6618" s="3" t="s">
        <v>1071</v>
      </c>
      <c r="H6618" s="3" t="s">
        <v>608</v>
      </c>
    </row>
    <row r="6619" spans="5:8">
      <c r="E6619" t="str">
        <f t="shared" si="103"/>
        <v>2</v>
      </c>
      <c r="G6619" s="3" t="s">
        <v>1071</v>
      </c>
      <c r="H6619" s="3" t="s">
        <v>609</v>
      </c>
    </row>
    <row r="6620" spans="5:8">
      <c r="E6620" t="str">
        <f t="shared" si="103"/>
        <v>2</v>
      </c>
      <c r="G6620" s="3" t="s">
        <v>1071</v>
      </c>
      <c r="H6620" s="3" t="s">
        <v>610</v>
      </c>
    </row>
    <row r="6621" spans="5:8">
      <c r="E6621" t="str">
        <f t="shared" si="103"/>
        <v>2</v>
      </c>
      <c r="G6621" s="3" t="s">
        <v>1071</v>
      </c>
      <c r="H6621" s="3" t="s">
        <v>611</v>
      </c>
    </row>
    <row r="6622" spans="5:8">
      <c r="E6622" t="str">
        <f t="shared" si="103"/>
        <v>2</v>
      </c>
      <c r="G6622" s="3" t="s">
        <v>1071</v>
      </c>
      <c r="H6622" s="3" t="s">
        <v>612</v>
      </c>
    </row>
    <row r="6623" spans="5:8">
      <c r="E6623" t="str">
        <f t="shared" si="103"/>
        <v>2</v>
      </c>
      <c r="G6623" s="3" t="s">
        <v>1071</v>
      </c>
      <c r="H6623" s="3" t="s">
        <v>613</v>
      </c>
    </row>
    <row r="6624" spans="5:8">
      <c r="E6624" t="str">
        <f t="shared" si="103"/>
        <v>2</v>
      </c>
      <c r="G6624" s="3" t="s">
        <v>1071</v>
      </c>
      <c r="H6624" s="3" t="s">
        <v>614</v>
      </c>
    </row>
    <row r="6625" spans="5:8">
      <c r="E6625" t="str">
        <f t="shared" si="103"/>
        <v>1</v>
      </c>
      <c r="G6625" s="3" t="s">
        <v>1071</v>
      </c>
      <c r="H6625" s="3" t="s">
        <v>615</v>
      </c>
    </row>
    <row r="6626" spans="5:8">
      <c r="E6626" t="str">
        <f t="shared" si="103"/>
        <v>1</v>
      </c>
      <c r="G6626" s="3" t="s">
        <v>1071</v>
      </c>
      <c r="H6626" s="3" t="s">
        <v>616</v>
      </c>
    </row>
    <row r="6627" spans="5:8">
      <c r="E6627" t="str">
        <f t="shared" si="103"/>
        <v>1</v>
      </c>
      <c r="G6627" s="3" t="s">
        <v>1071</v>
      </c>
      <c r="H6627" s="3" t="s">
        <v>617</v>
      </c>
    </row>
    <row r="6628" spans="5:8">
      <c r="E6628" t="str">
        <f t="shared" si="103"/>
        <v>1</v>
      </c>
      <c r="G6628" s="3" t="s">
        <v>1071</v>
      </c>
      <c r="H6628" s="3" t="s">
        <v>618</v>
      </c>
    </row>
    <row r="6629" spans="5:8">
      <c r="E6629" t="str">
        <f t="shared" si="103"/>
        <v>1</v>
      </c>
      <c r="G6629" s="3" t="s">
        <v>1071</v>
      </c>
      <c r="H6629" s="3" t="s">
        <v>619</v>
      </c>
    </row>
    <row r="6630" spans="5:8">
      <c r="E6630" t="str">
        <f t="shared" si="103"/>
        <v>1</v>
      </c>
      <c r="G6630" s="3" t="s">
        <v>1071</v>
      </c>
      <c r="H6630" s="3" t="s">
        <v>620</v>
      </c>
    </row>
    <row r="6631" spans="5:8">
      <c r="E6631" t="str">
        <f t="shared" si="103"/>
        <v>1</v>
      </c>
      <c r="G6631" s="3" t="s">
        <v>1071</v>
      </c>
      <c r="H6631" s="3" t="s">
        <v>621</v>
      </c>
    </row>
    <row r="6632" spans="5:8">
      <c r="E6632" t="str">
        <f t="shared" si="103"/>
        <v>1</v>
      </c>
      <c r="G6632" s="3" t="s">
        <v>1071</v>
      </c>
      <c r="H6632" s="3" t="s">
        <v>622</v>
      </c>
    </row>
    <row r="6633" spans="5:8">
      <c r="E6633" t="str">
        <f t="shared" si="103"/>
        <v>1</v>
      </c>
      <c r="G6633" s="3" t="s">
        <v>1071</v>
      </c>
      <c r="H6633" s="3" t="s">
        <v>623</v>
      </c>
    </row>
    <row r="6634" spans="5:8">
      <c r="E6634" t="str">
        <f t="shared" si="103"/>
        <v>1</v>
      </c>
      <c r="G6634" s="3" t="s">
        <v>1071</v>
      </c>
      <c r="H6634" s="3" t="s">
        <v>624</v>
      </c>
    </row>
    <row r="6635" spans="5:8">
      <c r="E6635" t="str">
        <f t="shared" si="103"/>
        <v>1</v>
      </c>
      <c r="G6635" s="3" t="s">
        <v>1071</v>
      </c>
      <c r="H6635" s="3" t="s">
        <v>625</v>
      </c>
    </row>
    <row r="6636" spans="5:8">
      <c r="E6636" t="str">
        <f t="shared" si="103"/>
        <v>1</v>
      </c>
      <c r="G6636" s="3" t="s">
        <v>1071</v>
      </c>
      <c r="H6636" s="3" t="s">
        <v>626</v>
      </c>
    </row>
    <row r="6637" spans="5:8">
      <c r="E6637" t="str">
        <f t="shared" si="103"/>
        <v>1</v>
      </c>
      <c r="G6637" s="3" t="s">
        <v>1071</v>
      </c>
      <c r="H6637" s="3" t="s">
        <v>627</v>
      </c>
    </row>
    <row r="6638" spans="5:8">
      <c r="E6638" t="str">
        <f t="shared" si="103"/>
        <v>1</v>
      </c>
      <c r="G6638" s="3" t="s">
        <v>1071</v>
      </c>
      <c r="H6638" s="3" t="s">
        <v>628</v>
      </c>
    </row>
    <row r="6639" spans="5:8">
      <c r="E6639" t="str">
        <f t="shared" si="103"/>
        <v>1</v>
      </c>
      <c r="G6639" s="3" t="s">
        <v>1071</v>
      </c>
      <c r="H6639" s="3" t="s">
        <v>629</v>
      </c>
    </row>
    <row r="6640" spans="5:8">
      <c r="E6640" t="str">
        <f t="shared" si="103"/>
        <v>1</v>
      </c>
      <c r="G6640" s="3" t="s">
        <v>1071</v>
      </c>
      <c r="H6640" s="3" t="s">
        <v>630</v>
      </c>
    </row>
    <row r="6641" spans="5:8">
      <c r="E6641" t="str">
        <f t="shared" si="103"/>
        <v>1</v>
      </c>
      <c r="G6641" s="3" t="s">
        <v>1071</v>
      </c>
      <c r="H6641" s="3" t="s">
        <v>631</v>
      </c>
    </row>
    <row r="6642" spans="5:8">
      <c r="E6642" t="str">
        <f t="shared" si="103"/>
        <v>1</v>
      </c>
      <c r="G6642" s="3" t="s">
        <v>1071</v>
      </c>
      <c r="H6642" s="3" t="s">
        <v>632</v>
      </c>
    </row>
    <row r="6643" spans="5:8">
      <c r="E6643" t="str">
        <f t="shared" si="103"/>
        <v>1</v>
      </c>
      <c r="G6643" s="3" t="s">
        <v>1071</v>
      </c>
      <c r="H6643" s="3" t="s">
        <v>633</v>
      </c>
    </row>
    <row r="6644" spans="5:8">
      <c r="E6644" t="str">
        <f t="shared" si="103"/>
        <v>2</v>
      </c>
      <c r="G6644" s="3" t="s">
        <v>1071</v>
      </c>
      <c r="H6644" s="3" t="s">
        <v>634</v>
      </c>
    </row>
    <row r="6645" spans="5:8">
      <c r="E6645" t="str">
        <f t="shared" si="103"/>
        <v>2</v>
      </c>
      <c r="G6645" s="3" t="s">
        <v>1071</v>
      </c>
      <c r="H6645" s="3" t="s">
        <v>635</v>
      </c>
    </row>
    <row r="6646" spans="5:8">
      <c r="E6646" t="str">
        <f t="shared" si="103"/>
        <v>2</v>
      </c>
      <c r="G6646" s="3" t="s">
        <v>1071</v>
      </c>
      <c r="H6646" s="3" t="s">
        <v>636</v>
      </c>
    </row>
    <row r="6647" spans="5:8">
      <c r="E6647" t="str">
        <f t="shared" si="103"/>
        <v>2</v>
      </c>
      <c r="G6647" s="3" t="s">
        <v>1071</v>
      </c>
      <c r="H6647" s="3" t="s">
        <v>637</v>
      </c>
    </row>
    <row r="6648" spans="5:8">
      <c r="E6648" t="str">
        <f t="shared" si="103"/>
        <v>2</v>
      </c>
      <c r="G6648" s="3" t="s">
        <v>1071</v>
      </c>
      <c r="H6648" s="3" t="s">
        <v>638</v>
      </c>
    </row>
    <row r="6649" spans="5:8">
      <c r="E6649" t="str">
        <f t="shared" si="103"/>
        <v>2</v>
      </c>
      <c r="G6649" s="3" t="s">
        <v>1071</v>
      </c>
      <c r="H6649" s="3" t="s">
        <v>639</v>
      </c>
    </row>
    <row r="6650" spans="5:8">
      <c r="E6650" t="str">
        <f t="shared" si="103"/>
        <v>2</v>
      </c>
      <c r="G6650" s="3" t="s">
        <v>1071</v>
      </c>
      <c r="H6650" s="3" t="s">
        <v>640</v>
      </c>
    </row>
    <row r="6651" spans="5:8">
      <c r="E6651" t="str">
        <f t="shared" si="103"/>
        <v>2</v>
      </c>
      <c r="G6651" s="3" t="s">
        <v>1071</v>
      </c>
      <c r="H6651" s="3" t="s">
        <v>641</v>
      </c>
    </row>
    <row r="6652" spans="5:8">
      <c r="E6652" t="str">
        <f t="shared" si="103"/>
        <v>2</v>
      </c>
      <c r="G6652" s="3" t="s">
        <v>1071</v>
      </c>
      <c r="H6652" s="3" t="s">
        <v>642</v>
      </c>
    </row>
    <row r="6653" spans="5:8">
      <c r="E6653" t="str">
        <f t="shared" si="103"/>
        <v>2</v>
      </c>
      <c r="G6653" s="3" t="s">
        <v>1071</v>
      </c>
      <c r="H6653" s="3" t="s">
        <v>643</v>
      </c>
    </row>
    <row r="6654" spans="5:8">
      <c r="E6654" t="str">
        <f t="shared" si="103"/>
        <v>2</v>
      </c>
      <c r="G6654" s="3" t="s">
        <v>1071</v>
      </c>
      <c r="H6654" s="3" t="s">
        <v>644</v>
      </c>
    </row>
    <row r="6655" spans="5:8">
      <c r="E6655" t="str">
        <f t="shared" si="103"/>
        <v>2</v>
      </c>
      <c r="G6655" s="3" t="s">
        <v>1071</v>
      </c>
      <c r="H6655" s="3" t="s">
        <v>645</v>
      </c>
    </row>
    <row r="6656" spans="5:8">
      <c r="E6656" t="str">
        <f t="shared" si="103"/>
        <v>2</v>
      </c>
      <c r="G6656" s="3" t="s">
        <v>1071</v>
      </c>
      <c r="H6656" s="3" t="s">
        <v>646</v>
      </c>
    </row>
    <row r="6657" spans="5:8">
      <c r="E6657" t="str">
        <f t="shared" si="103"/>
        <v>2</v>
      </c>
      <c r="G6657" s="3" t="s">
        <v>1071</v>
      </c>
      <c r="H6657" s="3" t="s">
        <v>647</v>
      </c>
    </row>
    <row r="6658" spans="5:8">
      <c r="E6658" t="str">
        <f t="shared" si="103"/>
        <v>2</v>
      </c>
      <c r="G6658" s="3" t="s">
        <v>1071</v>
      </c>
      <c r="H6658" s="3" t="s">
        <v>648</v>
      </c>
    </row>
    <row r="6659" spans="5:8">
      <c r="E6659" t="str">
        <f t="shared" si="103"/>
        <v>1</v>
      </c>
      <c r="G6659" s="3" t="s">
        <v>1071</v>
      </c>
      <c r="H6659" s="3" t="s">
        <v>649</v>
      </c>
    </row>
    <row r="6660" spans="5:8">
      <c r="E6660" t="str">
        <f t="shared" ref="E6660:E6723" si="104">RIGHT(H6660,1)</f>
        <v>1</v>
      </c>
      <c r="G6660" s="3" t="s">
        <v>1071</v>
      </c>
      <c r="H6660" s="3" t="s">
        <v>650</v>
      </c>
    </row>
    <row r="6661" spans="5:8">
      <c r="E6661" t="str">
        <f t="shared" si="104"/>
        <v>1</v>
      </c>
      <c r="G6661" s="3" t="s">
        <v>1071</v>
      </c>
      <c r="H6661" s="3" t="s">
        <v>651</v>
      </c>
    </row>
    <row r="6662" spans="5:8">
      <c r="E6662" t="str">
        <f t="shared" si="104"/>
        <v>1</v>
      </c>
      <c r="G6662" s="3" t="s">
        <v>1071</v>
      </c>
      <c r="H6662" s="3" t="s">
        <v>652</v>
      </c>
    </row>
    <row r="6663" spans="5:8">
      <c r="E6663" t="str">
        <f t="shared" si="104"/>
        <v>1</v>
      </c>
      <c r="G6663" s="3" t="s">
        <v>1071</v>
      </c>
      <c r="H6663" s="3" t="s">
        <v>653</v>
      </c>
    </row>
    <row r="6664" spans="5:8">
      <c r="E6664" t="str">
        <f t="shared" si="104"/>
        <v>1</v>
      </c>
      <c r="G6664" s="3" t="s">
        <v>1071</v>
      </c>
      <c r="H6664" s="3" t="s">
        <v>654</v>
      </c>
    </row>
    <row r="6665" spans="5:8">
      <c r="E6665" t="str">
        <f t="shared" si="104"/>
        <v>1</v>
      </c>
      <c r="G6665" s="3" t="s">
        <v>1071</v>
      </c>
      <c r="H6665" s="3" t="s">
        <v>655</v>
      </c>
    </row>
    <row r="6666" spans="5:8">
      <c r="E6666" t="str">
        <f t="shared" si="104"/>
        <v>1</v>
      </c>
      <c r="G6666" s="3" t="s">
        <v>1071</v>
      </c>
      <c r="H6666" s="3" t="s">
        <v>656</v>
      </c>
    </row>
    <row r="6667" spans="5:8">
      <c r="E6667" t="str">
        <f t="shared" si="104"/>
        <v>1</v>
      </c>
      <c r="G6667" s="3" t="s">
        <v>1071</v>
      </c>
      <c r="H6667" s="3" t="s">
        <v>657</v>
      </c>
    </row>
    <row r="6668" spans="5:8">
      <c r="E6668" t="str">
        <f t="shared" si="104"/>
        <v>1</v>
      </c>
      <c r="G6668" s="3" t="s">
        <v>1071</v>
      </c>
      <c r="H6668" s="3" t="s">
        <v>658</v>
      </c>
    </row>
    <row r="6669" spans="5:8">
      <c r="E6669" t="str">
        <f t="shared" si="104"/>
        <v>1</v>
      </c>
      <c r="G6669" s="3" t="s">
        <v>1071</v>
      </c>
      <c r="H6669" s="3" t="s">
        <v>659</v>
      </c>
    </row>
    <row r="6670" spans="5:8">
      <c r="E6670" t="str">
        <f t="shared" si="104"/>
        <v>1</v>
      </c>
      <c r="G6670" s="3" t="s">
        <v>1071</v>
      </c>
      <c r="H6670" s="3" t="s">
        <v>660</v>
      </c>
    </row>
    <row r="6671" spans="5:8">
      <c r="E6671" t="str">
        <f t="shared" si="104"/>
        <v>1</v>
      </c>
      <c r="G6671" s="3" t="s">
        <v>1071</v>
      </c>
      <c r="H6671" s="3" t="s">
        <v>661</v>
      </c>
    </row>
    <row r="6672" spans="5:8">
      <c r="E6672" t="str">
        <f t="shared" si="104"/>
        <v>1</v>
      </c>
      <c r="G6672" s="3" t="s">
        <v>1071</v>
      </c>
      <c r="H6672" s="3" t="s">
        <v>662</v>
      </c>
    </row>
    <row r="6673" spans="5:8">
      <c r="E6673" t="str">
        <f t="shared" si="104"/>
        <v>1</v>
      </c>
      <c r="G6673" s="3" t="s">
        <v>1071</v>
      </c>
      <c r="H6673" s="3" t="s">
        <v>663</v>
      </c>
    </row>
    <row r="6674" spans="5:8">
      <c r="E6674" t="str">
        <f t="shared" si="104"/>
        <v>1</v>
      </c>
      <c r="G6674" s="3" t="s">
        <v>1071</v>
      </c>
      <c r="H6674" s="3" t="s">
        <v>664</v>
      </c>
    </row>
    <row r="6675" spans="5:8">
      <c r="E6675" t="str">
        <f t="shared" si="104"/>
        <v>1</v>
      </c>
      <c r="G6675" s="3" t="s">
        <v>1071</v>
      </c>
      <c r="H6675" s="3" t="s">
        <v>665</v>
      </c>
    </row>
    <row r="6676" spans="5:8">
      <c r="E6676" t="str">
        <f t="shared" si="104"/>
        <v>1</v>
      </c>
      <c r="G6676" s="3" t="s">
        <v>1071</v>
      </c>
      <c r="H6676" s="3" t="s">
        <v>666</v>
      </c>
    </row>
    <row r="6677" spans="5:8">
      <c r="E6677" t="str">
        <f t="shared" si="104"/>
        <v>1</v>
      </c>
      <c r="G6677" s="3" t="s">
        <v>1071</v>
      </c>
      <c r="H6677" s="3" t="s">
        <v>667</v>
      </c>
    </row>
    <row r="6678" spans="5:8">
      <c r="E6678" t="str">
        <f t="shared" si="104"/>
        <v>1</v>
      </c>
      <c r="G6678" s="3" t="s">
        <v>1071</v>
      </c>
      <c r="H6678" s="3" t="s">
        <v>668</v>
      </c>
    </row>
    <row r="6679" spans="5:8">
      <c r="E6679" t="str">
        <f t="shared" si="104"/>
        <v>1</v>
      </c>
      <c r="G6679" s="3" t="s">
        <v>1071</v>
      </c>
      <c r="H6679" s="3" t="s">
        <v>669</v>
      </c>
    </row>
    <row r="6680" spans="5:8">
      <c r="E6680" t="str">
        <f t="shared" si="104"/>
        <v>1</v>
      </c>
      <c r="G6680" s="3" t="s">
        <v>1071</v>
      </c>
      <c r="H6680" s="3" t="s">
        <v>670</v>
      </c>
    </row>
    <row r="6681" spans="5:8">
      <c r="E6681" t="str">
        <f t="shared" si="104"/>
        <v>1</v>
      </c>
      <c r="G6681" s="3" t="s">
        <v>1071</v>
      </c>
      <c r="H6681" s="3" t="s">
        <v>671</v>
      </c>
    </row>
    <row r="6682" spans="5:8">
      <c r="E6682" t="str">
        <f t="shared" si="104"/>
        <v>1</v>
      </c>
      <c r="G6682" s="3" t="s">
        <v>1071</v>
      </c>
      <c r="H6682" s="3" t="s">
        <v>672</v>
      </c>
    </row>
    <row r="6683" spans="5:8">
      <c r="E6683" t="str">
        <f t="shared" si="104"/>
        <v>1</v>
      </c>
      <c r="G6683" s="3" t="s">
        <v>1071</v>
      </c>
      <c r="H6683" s="3" t="s">
        <v>673</v>
      </c>
    </row>
    <row r="6684" spans="5:8">
      <c r="E6684" t="str">
        <f t="shared" si="104"/>
        <v>1</v>
      </c>
      <c r="G6684" s="3" t="s">
        <v>1071</v>
      </c>
      <c r="H6684" s="3" t="s">
        <v>674</v>
      </c>
    </row>
    <row r="6685" spans="5:8">
      <c r="E6685" t="str">
        <f t="shared" si="104"/>
        <v>1</v>
      </c>
      <c r="G6685" s="3" t="s">
        <v>1071</v>
      </c>
      <c r="H6685" s="3" t="s">
        <v>675</v>
      </c>
    </row>
    <row r="6686" spans="5:8">
      <c r="E6686" t="str">
        <f t="shared" si="104"/>
        <v>1</v>
      </c>
      <c r="G6686" s="3" t="s">
        <v>1071</v>
      </c>
      <c r="H6686" s="3" t="s">
        <v>676</v>
      </c>
    </row>
    <row r="6687" spans="5:8">
      <c r="E6687" t="str">
        <f t="shared" si="104"/>
        <v>1</v>
      </c>
      <c r="G6687" s="3" t="s">
        <v>1071</v>
      </c>
      <c r="H6687" s="3" t="s">
        <v>677</v>
      </c>
    </row>
    <row r="6688" spans="5:8">
      <c r="E6688" t="str">
        <f t="shared" si="104"/>
        <v>1</v>
      </c>
      <c r="G6688" s="3" t="s">
        <v>1071</v>
      </c>
      <c r="H6688" s="3" t="s">
        <v>678</v>
      </c>
    </row>
    <row r="6689" spans="5:8">
      <c r="E6689" t="str">
        <f t="shared" si="104"/>
        <v>1</v>
      </c>
      <c r="G6689" s="3" t="s">
        <v>1071</v>
      </c>
      <c r="H6689" s="3" t="s">
        <v>679</v>
      </c>
    </row>
    <row r="6690" spans="5:8">
      <c r="E6690" t="str">
        <f t="shared" si="104"/>
        <v>1</v>
      </c>
      <c r="G6690" s="3" t="s">
        <v>1071</v>
      </c>
      <c r="H6690" s="3" t="s">
        <v>680</v>
      </c>
    </row>
    <row r="6691" spans="5:8">
      <c r="E6691" t="str">
        <f t="shared" si="104"/>
        <v>1</v>
      </c>
      <c r="G6691" s="3" t="s">
        <v>1071</v>
      </c>
      <c r="H6691" s="3" t="s">
        <v>681</v>
      </c>
    </row>
    <row r="6692" spans="5:8">
      <c r="E6692" t="str">
        <f t="shared" si="104"/>
        <v>1</v>
      </c>
      <c r="G6692" s="3" t="s">
        <v>1071</v>
      </c>
      <c r="H6692" s="3" t="s">
        <v>682</v>
      </c>
    </row>
    <row r="6693" spans="5:8">
      <c r="E6693" t="str">
        <f t="shared" si="104"/>
        <v>1</v>
      </c>
      <c r="G6693" s="3" t="s">
        <v>1071</v>
      </c>
      <c r="H6693" s="3" t="s">
        <v>683</v>
      </c>
    </row>
    <row r="6694" spans="5:8">
      <c r="E6694" t="str">
        <f t="shared" si="104"/>
        <v>1</v>
      </c>
      <c r="G6694" s="3" t="s">
        <v>1071</v>
      </c>
      <c r="H6694" s="3" t="s">
        <v>684</v>
      </c>
    </row>
    <row r="6695" spans="5:8">
      <c r="E6695" t="str">
        <f t="shared" si="104"/>
        <v>1</v>
      </c>
      <c r="G6695" s="3" t="s">
        <v>1071</v>
      </c>
      <c r="H6695" s="3" t="s">
        <v>685</v>
      </c>
    </row>
    <row r="6696" spans="5:8">
      <c r="E6696" t="str">
        <f t="shared" si="104"/>
        <v>1</v>
      </c>
      <c r="G6696" s="3" t="s">
        <v>1071</v>
      </c>
      <c r="H6696" s="3" t="s">
        <v>686</v>
      </c>
    </row>
    <row r="6697" spans="5:8">
      <c r="E6697" t="str">
        <f t="shared" si="104"/>
        <v>1</v>
      </c>
      <c r="G6697" s="3" t="s">
        <v>1071</v>
      </c>
      <c r="H6697" s="3" t="s">
        <v>687</v>
      </c>
    </row>
    <row r="6698" spans="5:8">
      <c r="E6698" t="str">
        <f t="shared" si="104"/>
        <v>1</v>
      </c>
      <c r="G6698" s="3" t="s">
        <v>1071</v>
      </c>
      <c r="H6698" s="3" t="s">
        <v>688</v>
      </c>
    </row>
    <row r="6699" spans="5:8">
      <c r="E6699" t="str">
        <f t="shared" si="104"/>
        <v>1</v>
      </c>
      <c r="G6699" s="3" t="s">
        <v>1071</v>
      </c>
      <c r="H6699" s="3" t="s">
        <v>689</v>
      </c>
    </row>
    <row r="6700" spans="5:8">
      <c r="E6700" t="str">
        <f t="shared" si="104"/>
        <v>1</v>
      </c>
      <c r="G6700" s="3" t="s">
        <v>1071</v>
      </c>
      <c r="H6700" s="3" t="s">
        <v>690</v>
      </c>
    </row>
    <row r="6701" spans="5:8">
      <c r="E6701" t="str">
        <f t="shared" si="104"/>
        <v>1</v>
      </c>
      <c r="G6701" s="3" t="s">
        <v>1071</v>
      </c>
      <c r="H6701" s="3" t="s">
        <v>691</v>
      </c>
    </row>
    <row r="6702" spans="5:8">
      <c r="E6702" t="str">
        <f t="shared" si="104"/>
        <v>1</v>
      </c>
      <c r="G6702" s="3" t="s">
        <v>1071</v>
      </c>
      <c r="H6702" s="3" t="s">
        <v>692</v>
      </c>
    </row>
    <row r="6703" spans="5:8">
      <c r="E6703" t="str">
        <f t="shared" si="104"/>
        <v>1</v>
      </c>
      <c r="G6703" s="3" t="s">
        <v>1071</v>
      </c>
      <c r="H6703" s="3" t="s">
        <v>693</v>
      </c>
    </row>
    <row r="6704" spans="5:8">
      <c r="E6704" t="str">
        <f t="shared" si="104"/>
        <v>1</v>
      </c>
      <c r="G6704" s="3" t="s">
        <v>1071</v>
      </c>
      <c r="H6704" s="3" t="s">
        <v>694</v>
      </c>
    </row>
    <row r="6705" spans="5:8">
      <c r="E6705" t="str">
        <f t="shared" si="104"/>
        <v>1</v>
      </c>
      <c r="G6705" s="3" t="s">
        <v>1071</v>
      </c>
      <c r="H6705" s="3" t="s">
        <v>695</v>
      </c>
    </row>
    <row r="6706" spans="5:8">
      <c r="E6706" t="str">
        <f t="shared" si="104"/>
        <v>1</v>
      </c>
      <c r="G6706" s="3" t="s">
        <v>1071</v>
      </c>
      <c r="H6706" s="3" t="s">
        <v>254</v>
      </c>
    </row>
    <row r="6707" spans="5:8">
      <c r="E6707" t="str">
        <f t="shared" si="104"/>
        <v>1</v>
      </c>
      <c r="G6707" s="3" t="s">
        <v>1071</v>
      </c>
      <c r="H6707" s="3" t="s">
        <v>255</v>
      </c>
    </row>
    <row r="6708" spans="5:8">
      <c r="E6708" t="str">
        <f t="shared" si="104"/>
        <v>1</v>
      </c>
      <c r="G6708" s="3" t="s">
        <v>1071</v>
      </c>
      <c r="H6708" s="3" t="s">
        <v>256</v>
      </c>
    </row>
    <row r="6709" spans="5:8">
      <c r="E6709" t="str">
        <f t="shared" si="104"/>
        <v>1</v>
      </c>
      <c r="G6709" s="3" t="s">
        <v>1071</v>
      </c>
      <c r="H6709" s="3" t="s">
        <v>257</v>
      </c>
    </row>
    <row r="6710" spans="5:8">
      <c r="E6710" t="str">
        <f t="shared" si="104"/>
        <v>1</v>
      </c>
      <c r="G6710" s="3" t="s">
        <v>1071</v>
      </c>
      <c r="H6710" s="3" t="s">
        <v>258</v>
      </c>
    </row>
    <row r="6711" spans="5:8">
      <c r="E6711" t="str">
        <f t="shared" si="104"/>
        <v>1</v>
      </c>
      <c r="G6711" s="3" t="s">
        <v>1071</v>
      </c>
      <c r="H6711" s="3" t="s">
        <v>259</v>
      </c>
    </row>
    <row r="6712" spans="5:8">
      <c r="E6712" t="str">
        <f t="shared" si="104"/>
        <v>1</v>
      </c>
      <c r="G6712" s="3" t="s">
        <v>1071</v>
      </c>
      <c r="H6712" s="3" t="s">
        <v>260</v>
      </c>
    </row>
    <row r="6713" spans="5:8">
      <c r="E6713" t="str">
        <f t="shared" si="104"/>
        <v>1</v>
      </c>
      <c r="G6713" s="3" t="s">
        <v>1071</v>
      </c>
      <c r="H6713" s="3" t="s">
        <v>261</v>
      </c>
    </row>
    <row r="6714" spans="5:8">
      <c r="E6714" t="str">
        <f t="shared" si="104"/>
        <v>1</v>
      </c>
      <c r="G6714" s="3" t="s">
        <v>1071</v>
      </c>
      <c r="H6714" s="3" t="s">
        <v>262</v>
      </c>
    </row>
    <row r="6715" spans="5:8">
      <c r="E6715" t="str">
        <f t="shared" si="104"/>
        <v>1</v>
      </c>
      <c r="G6715" s="3" t="s">
        <v>1071</v>
      </c>
      <c r="H6715" s="3" t="s">
        <v>263</v>
      </c>
    </row>
    <row r="6716" spans="5:8">
      <c r="E6716" t="str">
        <f t="shared" si="104"/>
        <v>1</v>
      </c>
      <c r="G6716" s="3" t="s">
        <v>1071</v>
      </c>
      <c r="H6716" s="3" t="s">
        <v>264</v>
      </c>
    </row>
    <row r="6717" spans="5:8">
      <c r="E6717" t="str">
        <f t="shared" si="104"/>
        <v>1</v>
      </c>
      <c r="G6717" s="3" t="s">
        <v>1071</v>
      </c>
      <c r="H6717" s="3" t="s">
        <v>265</v>
      </c>
    </row>
    <row r="6718" spans="5:8">
      <c r="E6718" t="str">
        <f t="shared" si="104"/>
        <v>1</v>
      </c>
      <c r="G6718" s="3" t="s">
        <v>1071</v>
      </c>
      <c r="H6718" s="3" t="s">
        <v>266</v>
      </c>
    </row>
    <row r="6719" spans="5:8">
      <c r="E6719" t="str">
        <f t="shared" si="104"/>
        <v>2</v>
      </c>
      <c r="G6719" s="3" t="s">
        <v>1071</v>
      </c>
      <c r="H6719" s="3" t="s">
        <v>267</v>
      </c>
    </row>
    <row r="6720" spans="5:8">
      <c r="E6720" t="str">
        <f t="shared" si="104"/>
        <v>2</v>
      </c>
      <c r="G6720" s="3" t="s">
        <v>1071</v>
      </c>
      <c r="H6720" s="3" t="s">
        <v>268</v>
      </c>
    </row>
    <row r="6721" spans="5:8">
      <c r="E6721" t="str">
        <f t="shared" si="104"/>
        <v>2</v>
      </c>
      <c r="G6721" s="3" t="s">
        <v>1071</v>
      </c>
      <c r="H6721" s="3" t="s">
        <v>269</v>
      </c>
    </row>
    <row r="6722" spans="5:8">
      <c r="E6722" t="str">
        <f t="shared" si="104"/>
        <v>2</v>
      </c>
      <c r="G6722" s="3" t="s">
        <v>1071</v>
      </c>
      <c r="H6722" s="3" t="s">
        <v>270</v>
      </c>
    </row>
    <row r="6723" spans="5:8">
      <c r="E6723" t="str">
        <f t="shared" si="104"/>
        <v>2</v>
      </c>
      <c r="G6723" s="3" t="s">
        <v>1071</v>
      </c>
      <c r="H6723" s="3" t="s">
        <v>271</v>
      </c>
    </row>
    <row r="6724" spans="5:8">
      <c r="E6724" t="str">
        <f t="shared" ref="E6724:E6787" si="105">RIGHT(H6724,1)</f>
        <v>2</v>
      </c>
      <c r="G6724" s="3" t="s">
        <v>1071</v>
      </c>
      <c r="H6724" s="3" t="s">
        <v>272</v>
      </c>
    </row>
    <row r="6725" spans="5:8">
      <c r="E6725" t="str">
        <f t="shared" si="105"/>
        <v>2</v>
      </c>
      <c r="G6725" s="3" t="s">
        <v>1071</v>
      </c>
      <c r="H6725" s="3" t="s">
        <v>273</v>
      </c>
    </row>
    <row r="6726" spans="5:8">
      <c r="E6726" t="str">
        <f t="shared" si="105"/>
        <v>2</v>
      </c>
      <c r="G6726" s="3" t="s">
        <v>1071</v>
      </c>
      <c r="H6726" s="3" t="s">
        <v>274</v>
      </c>
    </row>
    <row r="6727" spans="5:8">
      <c r="E6727" t="str">
        <f t="shared" si="105"/>
        <v>2</v>
      </c>
      <c r="G6727" s="3" t="s">
        <v>1071</v>
      </c>
      <c r="H6727" s="3" t="s">
        <v>275</v>
      </c>
    </row>
    <row r="6728" spans="5:8">
      <c r="E6728" t="str">
        <f t="shared" si="105"/>
        <v>2</v>
      </c>
      <c r="G6728" s="3" t="s">
        <v>1071</v>
      </c>
      <c r="H6728" s="3" t="s">
        <v>276</v>
      </c>
    </row>
    <row r="6729" spans="5:8">
      <c r="E6729" t="str">
        <f t="shared" si="105"/>
        <v>2</v>
      </c>
      <c r="G6729" s="3" t="s">
        <v>1071</v>
      </c>
      <c r="H6729" s="3" t="s">
        <v>277</v>
      </c>
    </row>
    <row r="6730" spans="5:8">
      <c r="E6730" t="str">
        <f t="shared" si="105"/>
        <v>2</v>
      </c>
      <c r="G6730" s="3" t="s">
        <v>1071</v>
      </c>
      <c r="H6730" s="3" t="s">
        <v>278</v>
      </c>
    </row>
    <row r="6731" spans="5:8">
      <c r="E6731" t="str">
        <f t="shared" si="105"/>
        <v>2</v>
      </c>
      <c r="G6731" s="3" t="s">
        <v>1071</v>
      </c>
      <c r="H6731" s="3" t="s">
        <v>279</v>
      </c>
    </row>
    <row r="6732" spans="5:8">
      <c r="E6732" t="str">
        <f t="shared" si="105"/>
        <v>2</v>
      </c>
      <c r="G6732" s="3" t="s">
        <v>1071</v>
      </c>
      <c r="H6732" s="3" t="s">
        <v>280</v>
      </c>
    </row>
    <row r="6733" spans="5:8">
      <c r="E6733" t="str">
        <f t="shared" si="105"/>
        <v>2</v>
      </c>
      <c r="G6733" s="3" t="s">
        <v>1071</v>
      </c>
      <c r="H6733" s="3" t="s">
        <v>281</v>
      </c>
    </row>
    <row r="6734" spans="5:8">
      <c r="E6734" t="str">
        <f t="shared" si="105"/>
        <v>2</v>
      </c>
      <c r="G6734" s="3" t="s">
        <v>1071</v>
      </c>
      <c r="H6734" s="3" t="s">
        <v>282</v>
      </c>
    </row>
    <row r="6735" spans="5:8">
      <c r="E6735" t="str">
        <f t="shared" si="105"/>
        <v>2</v>
      </c>
      <c r="G6735" s="3" t="s">
        <v>1071</v>
      </c>
      <c r="H6735" s="3" t="s">
        <v>283</v>
      </c>
    </row>
    <row r="6736" spans="5:8">
      <c r="E6736" t="str">
        <f t="shared" si="105"/>
        <v>2</v>
      </c>
      <c r="G6736" s="3" t="s">
        <v>1071</v>
      </c>
      <c r="H6736" s="3" t="s">
        <v>284</v>
      </c>
    </row>
    <row r="6737" spans="5:8">
      <c r="E6737" t="str">
        <f t="shared" si="105"/>
        <v>2</v>
      </c>
      <c r="G6737" s="3" t="s">
        <v>1071</v>
      </c>
      <c r="H6737" s="3" t="s">
        <v>285</v>
      </c>
    </row>
    <row r="6738" spans="5:8">
      <c r="E6738" t="str">
        <f t="shared" si="105"/>
        <v>2</v>
      </c>
      <c r="G6738" s="3" t="s">
        <v>1071</v>
      </c>
      <c r="H6738" s="3" t="s">
        <v>286</v>
      </c>
    </row>
    <row r="6739" spans="5:8">
      <c r="E6739" t="str">
        <f t="shared" si="105"/>
        <v>2</v>
      </c>
      <c r="G6739" s="3" t="s">
        <v>1071</v>
      </c>
      <c r="H6739" s="3" t="s">
        <v>287</v>
      </c>
    </row>
    <row r="6740" spans="5:8">
      <c r="E6740" t="str">
        <f t="shared" si="105"/>
        <v>2</v>
      </c>
      <c r="G6740" s="3" t="s">
        <v>1071</v>
      </c>
      <c r="H6740" s="3" t="s">
        <v>288</v>
      </c>
    </row>
    <row r="6741" spans="5:8">
      <c r="E6741" t="str">
        <f t="shared" si="105"/>
        <v>2</v>
      </c>
      <c r="G6741" s="3" t="s">
        <v>1071</v>
      </c>
      <c r="H6741" s="3" t="s">
        <v>289</v>
      </c>
    </row>
    <row r="6742" spans="5:8">
      <c r="E6742" t="str">
        <f t="shared" si="105"/>
        <v>2</v>
      </c>
      <c r="G6742" s="3" t="s">
        <v>1071</v>
      </c>
      <c r="H6742" s="3" t="s">
        <v>290</v>
      </c>
    </row>
    <row r="6743" spans="5:8">
      <c r="E6743" t="str">
        <f t="shared" si="105"/>
        <v>2</v>
      </c>
      <c r="G6743" s="3" t="s">
        <v>1071</v>
      </c>
      <c r="H6743" s="3" t="s">
        <v>291</v>
      </c>
    </row>
    <row r="6744" spans="5:8">
      <c r="E6744" t="str">
        <f t="shared" si="105"/>
        <v>2</v>
      </c>
      <c r="G6744" s="3" t="s">
        <v>1071</v>
      </c>
      <c r="H6744" s="3" t="s">
        <v>292</v>
      </c>
    </row>
    <row r="6745" spans="5:8">
      <c r="E6745" t="str">
        <f t="shared" si="105"/>
        <v>2</v>
      </c>
      <c r="G6745" s="3" t="s">
        <v>1071</v>
      </c>
      <c r="H6745" s="3" t="s">
        <v>293</v>
      </c>
    </row>
    <row r="6746" spans="5:8">
      <c r="E6746" t="str">
        <f t="shared" si="105"/>
        <v>2</v>
      </c>
      <c r="G6746" s="3" t="s">
        <v>1071</v>
      </c>
      <c r="H6746" s="3" t="s">
        <v>294</v>
      </c>
    </row>
    <row r="6747" spans="5:8">
      <c r="E6747" t="str">
        <f t="shared" si="105"/>
        <v>1</v>
      </c>
      <c r="G6747" s="3" t="s">
        <v>1071</v>
      </c>
      <c r="H6747" s="3" t="s">
        <v>295</v>
      </c>
    </row>
    <row r="6748" spans="5:8">
      <c r="E6748" t="str">
        <f t="shared" si="105"/>
        <v>1</v>
      </c>
      <c r="G6748" s="3" t="s">
        <v>1071</v>
      </c>
      <c r="H6748" s="3" t="s">
        <v>296</v>
      </c>
    </row>
    <row r="6749" spans="5:8">
      <c r="E6749" t="str">
        <f t="shared" si="105"/>
        <v>1</v>
      </c>
      <c r="G6749" s="3" t="s">
        <v>1071</v>
      </c>
      <c r="H6749" s="3" t="s">
        <v>297</v>
      </c>
    </row>
    <row r="6750" spans="5:8">
      <c r="E6750" t="str">
        <f t="shared" si="105"/>
        <v>1</v>
      </c>
      <c r="G6750" s="3" t="s">
        <v>1071</v>
      </c>
      <c r="H6750" s="3" t="s">
        <v>298</v>
      </c>
    </row>
    <row r="6751" spans="5:8">
      <c r="E6751" t="str">
        <f t="shared" si="105"/>
        <v>1</v>
      </c>
      <c r="G6751" s="3" t="s">
        <v>1071</v>
      </c>
      <c r="H6751" s="3" t="s">
        <v>299</v>
      </c>
    </row>
    <row r="6752" spans="5:8">
      <c r="E6752" t="str">
        <f t="shared" si="105"/>
        <v>2</v>
      </c>
      <c r="G6752" s="3" t="s">
        <v>1071</v>
      </c>
      <c r="H6752" s="3" t="s">
        <v>300</v>
      </c>
    </row>
    <row r="6753" spans="5:8">
      <c r="E6753" t="str">
        <f t="shared" si="105"/>
        <v>2</v>
      </c>
      <c r="G6753" s="3" t="s">
        <v>1071</v>
      </c>
      <c r="H6753" s="3" t="s">
        <v>301</v>
      </c>
    </row>
    <row r="6754" spans="5:8">
      <c r="E6754" t="str">
        <f t="shared" si="105"/>
        <v>1</v>
      </c>
      <c r="G6754" s="3" t="s">
        <v>1071</v>
      </c>
      <c r="H6754" s="3" t="s">
        <v>302</v>
      </c>
    </row>
    <row r="6755" spans="5:8">
      <c r="E6755" t="str">
        <f t="shared" si="105"/>
        <v>1</v>
      </c>
      <c r="G6755" s="3" t="s">
        <v>1071</v>
      </c>
      <c r="H6755" s="3" t="s">
        <v>303</v>
      </c>
    </row>
    <row r="6756" spans="5:8">
      <c r="E6756" t="str">
        <f t="shared" si="105"/>
        <v>2</v>
      </c>
      <c r="G6756" s="3" t="s">
        <v>1071</v>
      </c>
      <c r="H6756" s="3" t="s">
        <v>304</v>
      </c>
    </row>
    <row r="6757" spans="5:8">
      <c r="E6757" t="str">
        <f t="shared" si="105"/>
        <v>2</v>
      </c>
      <c r="G6757" s="3" t="s">
        <v>1071</v>
      </c>
      <c r="H6757" s="3" t="s">
        <v>305</v>
      </c>
    </row>
    <row r="6758" spans="5:8">
      <c r="E6758" t="str">
        <f t="shared" si="105"/>
        <v>2</v>
      </c>
      <c r="G6758" s="3" t="s">
        <v>1071</v>
      </c>
      <c r="H6758" s="3" t="s">
        <v>306</v>
      </c>
    </row>
    <row r="6759" spans="5:8">
      <c r="E6759" t="str">
        <f t="shared" si="105"/>
        <v>2</v>
      </c>
      <c r="G6759" s="3" t="s">
        <v>1071</v>
      </c>
      <c r="H6759" s="3" t="s">
        <v>307</v>
      </c>
    </row>
    <row r="6760" spans="5:8">
      <c r="E6760" t="str">
        <f t="shared" si="105"/>
        <v>2</v>
      </c>
      <c r="G6760" s="3" t="s">
        <v>1071</v>
      </c>
      <c r="H6760" s="3" t="s">
        <v>308</v>
      </c>
    </row>
    <row r="6761" spans="5:8">
      <c r="E6761" t="str">
        <f t="shared" si="105"/>
        <v>2</v>
      </c>
      <c r="G6761" s="3" t="s">
        <v>1071</v>
      </c>
      <c r="H6761" s="3" t="s">
        <v>309</v>
      </c>
    </row>
    <row r="6762" spans="5:8">
      <c r="E6762" t="str">
        <f t="shared" si="105"/>
        <v>2</v>
      </c>
      <c r="G6762" s="3" t="s">
        <v>1071</v>
      </c>
      <c r="H6762" s="3" t="s">
        <v>310</v>
      </c>
    </row>
    <row r="6763" spans="5:8">
      <c r="E6763" t="str">
        <f t="shared" si="105"/>
        <v>2</v>
      </c>
      <c r="G6763" s="3" t="s">
        <v>1071</v>
      </c>
      <c r="H6763" s="3" t="s">
        <v>311</v>
      </c>
    </row>
    <row r="6764" spans="5:8">
      <c r="E6764" t="str">
        <f t="shared" si="105"/>
        <v>2</v>
      </c>
      <c r="G6764" s="3" t="s">
        <v>1071</v>
      </c>
      <c r="H6764" s="3" t="s">
        <v>312</v>
      </c>
    </row>
    <row r="6765" spans="5:8">
      <c r="E6765" t="str">
        <f t="shared" si="105"/>
        <v>2</v>
      </c>
      <c r="G6765" s="3" t="s">
        <v>1071</v>
      </c>
      <c r="H6765" s="3" t="s">
        <v>313</v>
      </c>
    </row>
    <row r="6766" spans="5:8">
      <c r="E6766" t="str">
        <f t="shared" si="105"/>
        <v>2</v>
      </c>
      <c r="G6766" s="3" t="s">
        <v>1071</v>
      </c>
      <c r="H6766" s="3" t="s">
        <v>314</v>
      </c>
    </row>
    <row r="6767" spans="5:8">
      <c r="E6767" t="str">
        <f t="shared" si="105"/>
        <v>2</v>
      </c>
      <c r="G6767" s="3" t="s">
        <v>1071</v>
      </c>
      <c r="H6767" s="3" t="s">
        <v>315</v>
      </c>
    </row>
    <row r="6768" spans="5:8">
      <c r="E6768" t="str">
        <f t="shared" si="105"/>
        <v>2</v>
      </c>
      <c r="G6768" s="3" t="s">
        <v>1071</v>
      </c>
      <c r="H6768" s="3" t="s">
        <v>316</v>
      </c>
    </row>
    <row r="6769" spans="5:8">
      <c r="E6769" t="str">
        <f t="shared" si="105"/>
        <v>2</v>
      </c>
      <c r="G6769" s="3" t="s">
        <v>1071</v>
      </c>
      <c r="H6769" s="3" t="s">
        <v>317</v>
      </c>
    </row>
    <row r="6770" spans="5:8">
      <c r="E6770" t="str">
        <f t="shared" si="105"/>
        <v>2</v>
      </c>
      <c r="G6770" s="3" t="s">
        <v>1071</v>
      </c>
      <c r="H6770" s="3" t="s">
        <v>318</v>
      </c>
    </row>
    <row r="6771" spans="5:8">
      <c r="E6771" t="str">
        <f t="shared" si="105"/>
        <v>2</v>
      </c>
      <c r="G6771" s="3" t="s">
        <v>1071</v>
      </c>
      <c r="H6771" s="3" t="s">
        <v>319</v>
      </c>
    </row>
    <row r="6772" spans="5:8">
      <c r="E6772" t="str">
        <f t="shared" si="105"/>
        <v>2</v>
      </c>
      <c r="G6772" s="3" t="s">
        <v>1071</v>
      </c>
      <c r="H6772" s="3" t="s">
        <v>320</v>
      </c>
    </row>
    <row r="6773" spans="5:8">
      <c r="E6773" t="str">
        <f t="shared" si="105"/>
        <v>2</v>
      </c>
      <c r="G6773" s="3" t="s">
        <v>1071</v>
      </c>
      <c r="H6773" s="3" t="s">
        <v>321</v>
      </c>
    </row>
    <row r="6774" spans="5:8">
      <c r="E6774" t="str">
        <f t="shared" si="105"/>
        <v>2</v>
      </c>
      <c r="G6774" s="3" t="s">
        <v>1071</v>
      </c>
      <c r="H6774" s="3" t="s">
        <v>322</v>
      </c>
    </row>
    <row r="6775" spans="5:8">
      <c r="E6775" t="str">
        <f t="shared" si="105"/>
        <v>2</v>
      </c>
      <c r="G6775" s="3" t="s">
        <v>1071</v>
      </c>
      <c r="H6775" s="3" t="s">
        <v>323</v>
      </c>
    </row>
    <row r="6776" spans="5:8">
      <c r="E6776" t="str">
        <f t="shared" si="105"/>
        <v>2</v>
      </c>
      <c r="G6776" s="3" t="s">
        <v>1071</v>
      </c>
      <c r="H6776" s="3" t="s">
        <v>324</v>
      </c>
    </row>
    <row r="6777" spans="5:8">
      <c r="E6777" t="str">
        <f t="shared" si="105"/>
        <v>2</v>
      </c>
      <c r="G6777" s="3" t="s">
        <v>1071</v>
      </c>
      <c r="H6777" s="3" t="s">
        <v>325</v>
      </c>
    </row>
    <row r="6778" spans="5:8">
      <c r="E6778" t="str">
        <f t="shared" si="105"/>
        <v>2</v>
      </c>
      <c r="G6778" s="3" t="s">
        <v>1071</v>
      </c>
      <c r="H6778" s="3" t="s">
        <v>326</v>
      </c>
    </row>
    <row r="6779" spans="5:8">
      <c r="E6779" t="str">
        <f t="shared" si="105"/>
        <v>2</v>
      </c>
      <c r="G6779" s="3" t="s">
        <v>1071</v>
      </c>
      <c r="H6779" s="3" t="s">
        <v>327</v>
      </c>
    </row>
    <row r="6780" spans="5:8">
      <c r="E6780" t="str">
        <f t="shared" si="105"/>
        <v>2</v>
      </c>
      <c r="G6780" s="3" t="s">
        <v>1071</v>
      </c>
      <c r="H6780" s="3" t="s">
        <v>328</v>
      </c>
    </row>
    <row r="6781" spans="5:8">
      <c r="E6781" t="str">
        <f t="shared" si="105"/>
        <v>2</v>
      </c>
      <c r="G6781" s="3" t="s">
        <v>1071</v>
      </c>
      <c r="H6781" s="3" t="s">
        <v>329</v>
      </c>
    </row>
    <row r="6782" spans="5:8">
      <c r="E6782" t="str">
        <f t="shared" si="105"/>
        <v>2</v>
      </c>
      <c r="G6782" s="3" t="s">
        <v>1071</v>
      </c>
      <c r="H6782" s="3" t="s">
        <v>330</v>
      </c>
    </row>
    <row r="6783" spans="5:8">
      <c r="E6783" t="str">
        <f t="shared" si="105"/>
        <v>2</v>
      </c>
      <c r="G6783" s="3" t="s">
        <v>1071</v>
      </c>
      <c r="H6783" s="3" t="s">
        <v>331</v>
      </c>
    </row>
    <row r="6784" spans="5:8">
      <c r="E6784" t="str">
        <f t="shared" si="105"/>
        <v>2</v>
      </c>
      <c r="G6784" s="3" t="s">
        <v>1071</v>
      </c>
      <c r="H6784" s="3" t="s">
        <v>332</v>
      </c>
    </row>
    <row r="6785" spans="5:8">
      <c r="E6785" t="str">
        <f t="shared" si="105"/>
        <v>2</v>
      </c>
      <c r="G6785" s="3" t="s">
        <v>1071</v>
      </c>
      <c r="H6785" s="3" t="s">
        <v>333</v>
      </c>
    </row>
    <row r="6786" spans="5:8">
      <c r="E6786" t="str">
        <f t="shared" si="105"/>
        <v>2</v>
      </c>
      <c r="G6786" s="3" t="s">
        <v>1071</v>
      </c>
      <c r="H6786" s="3" t="s">
        <v>334</v>
      </c>
    </row>
    <row r="6787" spans="5:8">
      <c r="E6787" t="str">
        <f t="shared" si="105"/>
        <v>2</v>
      </c>
      <c r="G6787" s="3" t="s">
        <v>1071</v>
      </c>
      <c r="H6787" s="3" t="s">
        <v>335</v>
      </c>
    </row>
    <row r="6788" spans="5:8">
      <c r="E6788" t="str">
        <f t="shared" ref="E6788:E6851" si="106">RIGHT(H6788,1)</f>
        <v>2</v>
      </c>
      <c r="G6788" s="3" t="s">
        <v>1071</v>
      </c>
      <c r="H6788" s="3" t="s">
        <v>336</v>
      </c>
    </row>
    <row r="6789" spans="5:8">
      <c r="E6789" t="str">
        <f t="shared" si="106"/>
        <v>2</v>
      </c>
      <c r="G6789" s="3" t="s">
        <v>1071</v>
      </c>
      <c r="H6789" s="3" t="s">
        <v>337</v>
      </c>
    </row>
    <row r="6790" spans="5:8">
      <c r="E6790" t="str">
        <f t="shared" si="106"/>
        <v>2</v>
      </c>
      <c r="G6790" s="3" t="s">
        <v>1071</v>
      </c>
      <c r="H6790" s="3" t="s">
        <v>338</v>
      </c>
    </row>
    <row r="6791" spans="5:8">
      <c r="E6791" t="str">
        <f t="shared" si="106"/>
        <v>2</v>
      </c>
      <c r="G6791" s="3" t="s">
        <v>1071</v>
      </c>
      <c r="H6791" s="3" t="s">
        <v>339</v>
      </c>
    </row>
    <row r="6792" spans="5:8">
      <c r="E6792" t="str">
        <f t="shared" si="106"/>
        <v>2</v>
      </c>
      <c r="G6792" s="3" t="s">
        <v>1071</v>
      </c>
      <c r="H6792" s="3" t="s">
        <v>340</v>
      </c>
    </row>
    <row r="6793" spans="5:8">
      <c r="E6793" t="str">
        <f t="shared" si="106"/>
        <v>2</v>
      </c>
      <c r="G6793" s="3" t="s">
        <v>1071</v>
      </c>
      <c r="H6793" s="3" t="s">
        <v>341</v>
      </c>
    </row>
    <row r="6794" spans="5:8">
      <c r="E6794" t="str">
        <f t="shared" si="106"/>
        <v>2</v>
      </c>
      <c r="G6794" s="3" t="s">
        <v>1071</v>
      </c>
      <c r="H6794" s="3" t="s">
        <v>342</v>
      </c>
    </row>
    <row r="6795" spans="5:8">
      <c r="E6795" t="str">
        <f t="shared" si="106"/>
        <v>2</v>
      </c>
      <c r="G6795" s="3" t="s">
        <v>1071</v>
      </c>
      <c r="H6795" s="3" t="s">
        <v>343</v>
      </c>
    </row>
    <row r="6796" spans="5:8">
      <c r="E6796" t="str">
        <f t="shared" si="106"/>
        <v>2</v>
      </c>
      <c r="G6796" s="3" t="s">
        <v>1071</v>
      </c>
      <c r="H6796" s="3" t="s">
        <v>344</v>
      </c>
    </row>
    <row r="6797" spans="5:8">
      <c r="E6797" t="str">
        <f t="shared" si="106"/>
        <v>2</v>
      </c>
      <c r="G6797" s="3" t="s">
        <v>1071</v>
      </c>
      <c r="H6797" s="3" t="s">
        <v>345</v>
      </c>
    </row>
    <row r="6798" spans="5:8">
      <c r="E6798" t="str">
        <f t="shared" si="106"/>
        <v>2</v>
      </c>
      <c r="G6798" s="3" t="s">
        <v>1071</v>
      </c>
      <c r="H6798" s="3" t="s">
        <v>346</v>
      </c>
    </row>
    <row r="6799" spans="5:8">
      <c r="E6799" t="str">
        <f t="shared" si="106"/>
        <v>2</v>
      </c>
      <c r="G6799" s="3" t="s">
        <v>1071</v>
      </c>
      <c r="H6799" s="3" t="s">
        <v>347</v>
      </c>
    </row>
    <row r="6800" spans="5:8">
      <c r="E6800" t="str">
        <f t="shared" si="106"/>
        <v>2</v>
      </c>
      <c r="G6800" s="3" t="s">
        <v>1071</v>
      </c>
      <c r="H6800" s="3" t="s">
        <v>348</v>
      </c>
    </row>
    <row r="6801" spans="5:8">
      <c r="E6801" t="str">
        <f t="shared" si="106"/>
        <v>2</v>
      </c>
      <c r="G6801" s="3" t="s">
        <v>1071</v>
      </c>
      <c r="H6801" s="3" t="s">
        <v>349</v>
      </c>
    </row>
    <row r="6802" spans="5:8">
      <c r="E6802" t="str">
        <f t="shared" si="106"/>
        <v>2</v>
      </c>
      <c r="G6802" s="3" t="s">
        <v>1071</v>
      </c>
      <c r="H6802" s="3" t="s">
        <v>350</v>
      </c>
    </row>
    <row r="6803" spans="5:8">
      <c r="E6803" t="str">
        <f t="shared" si="106"/>
        <v>2</v>
      </c>
      <c r="G6803" s="3" t="s">
        <v>1071</v>
      </c>
      <c r="H6803" s="3" t="s">
        <v>351</v>
      </c>
    </row>
    <row r="6804" spans="5:8">
      <c r="E6804" t="str">
        <f t="shared" si="106"/>
        <v>2</v>
      </c>
      <c r="G6804" s="3" t="s">
        <v>1071</v>
      </c>
      <c r="H6804" s="3" t="s">
        <v>352</v>
      </c>
    </row>
    <row r="6805" spans="5:8">
      <c r="E6805" t="str">
        <f t="shared" si="106"/>
        <v>2</v>
      </c>
      <c r="G6805" s="3" t="s">
        <v>1071</v>
      </c>
      <c r="H6805" s="3" t="s">
        <v>353</v>
      </c>
    </row>
    <row r="6806" spans="5:8">
      <c r="E6806" t="str">
        <f t="shared" si="106"/>
        <v>2</v>
      </c>
      <c r="G6806" s="3" t="s">
        <v>1071</v>
      </c>
      <c r="H6806" s="3" t="s">
        <v>354</v>
      </c>
    </row>
    <row r="6807" spans="5:8">
      <c r="E6807" t="str">
        <f t="shared" si="106"/>
        <v>2</v>
      </c>
      <c r="G6807" s="3" t="s">
        <v>1071</v>
      </c>
      <c r="H6807" s="3" t="s">
        <v>355</v>
      </c>
    </row>
    <row r="6808" spans="5:8">
      <c r="E6808" t="str">
        <f t="shared" si="106"/>
        <v>2</v>
      </c>
      <c r="G6808" s="3" t="s">
        <v>1071</v>
      </c>
      <c r="H6808" s="3" t="s">
        <v>356</v>
      </c>
    </row>
    <row r="6809" spans="5:8">
      <c r="E6809" t="str">
        <f t="shared" si="106"/>
        <v>2</v>
      </c>
      <c r="G6809" s="3" t="s">
        <v>1071</v>
      </c>
      <c r="H6809" s="3" t="s">
        <v>357</v>
      </c>
    </row>
    <row r="6810" spans="5:8">
      <c r="E6810" t="str">
        <f t="shared" si="106"/>
        <v>2</v>
      </c>
      <c r="G6810" s="3" t="s">
        <v>1071</v>
      </c>
      <c r="H6810" s="3" t="s">
        <v>358</v>
      </c>
    </row>
    <row r="6811" spans="5:8">
      <c r="E6811" t="str">
        <f t="shared" si="106"/>
        <v>2</v>
      </c>
      <c r="G6811" s="3" t="s">
        <v>1071</v>
      </c>
      <c r="H6811" s="3" t="s">
        <v>359</v>
      </c>
    </row>
    <row r="6812" spans="5:8">
      <c r="E6812" t="str">
        <f t="shared" si="106"/>
        <v>2</v>
      </c>
      <c r="G6812" s="3" t="s">
        <v>1071</v>
      </c>
      <c r="H6812" s="3" t="s">
        <v>360</v>
      </c>
    </row>
    <row r="6813" spans="5:8">
      <c r="E6813" t="str">
        <f t="shared" si="106"/>
        <v>2</v>
      </c>
      <c r="G6813" s="3" t="s">
        <v>1071</v>
      </c>
      <c r="H6813" s="3" t="s">
        <v>361</v>
      </c>
    </row>
    <row r="6814" spans="5:8">
      <c r="E6814" t="str">
        <f t="shared" si="106"/>
        <v>2</v>
      </c>
      <c r="G6814" s="3" t="s">
        <v>1071</v>
      </c>
      <c r="H6814" s="3" t="s">
        <v>362</v>
      </c>
    </row>
    <row r="6815" spans="5:8">
      <c r="E6815" t="str">
        <f t="shared" si="106"/>
        <v>1</v>
      </c>
      <c r="G6815" s="3" t="s">
        <v>1071</v>
      </c>
      <c r="H6815" s="3" t="s">
        <v>363</v>
      </c>
    </row>
    <row r="6816" spans="5:8">
      <c r="E6816" t="str">
        <f t="shared" si="106"/>
        <v>1</v>
      </c>
      <c r="G6816" s="3" t="s">
        <v>1071</v>
      </c>
      <c r="H6816" s="3" t="s">
        <v>364</v>
      </c>
    </row>
    <row r="6817" spans="5:8">
      <c r="E6817" t="str">
        <f t="shared" si="106"/>
        <v>1</v>
      </c>
      <c r="G6817" s="3" t="s">
        <v>1071</v>
      </c>
      <c r="H6817" s="3" t="s">
        <v>365</v>
      </c>
    </row>
    <row r="6818" spans="5:8">
      <c r="E6818" t="str">
        <f t="shared" si="106"/>
        <v>1</v>
      </c>
      <c r="G6818" s="3" t="s">
        <v>1071</v>
      </c>
      <c r="H6818" s="3" t="s">
        <v>366</v>
      </c>
    </row>
    <row r="6819" spans="5:8">
      <c r="E6819" t="str">
        <f t="shared" si="106"/>
        <v>1</v>
      </c>
      <c r="G6819" s="3" t="s">
        <v>1071</v>
      </c>
      <c r="H6819" s="3" t="s">
        <v>367</v>
      </c>
    </row>
    <row r="6820" spans="5:8">
      <c r="E6820" t="str">
        <f t="shared" si="106"/>
        <v>1</v>
      </c>
      <c r="G6820" s="3" t="s">
        <v>1071</v>
      </c>
      <c r="H6820" s="3" t="s">
        <v>368</v>
      </c>
    </row>
    <row r="6821" spans="5:8">
      <c r="E6821" t="str">
        <f t="shared" si="106"/>
        <v>1</v>
      </c>
      <c r="G6821" s="3" t="s">
        <v>1071</v>
      </c>
      <c r="H6821" s="3" t="s">
        <v>369</v>
      </c>
    </row>
    <row r="6822" spans="5:8">
      <c r="E6822" t="str">
        <f t="shared" si="106"/>
        <v>1</v>
      </c>
      <c r="G6822" s="3" t="s">
        <v>1071</v>
      </c>
      <c r="H6822" s="3" t="s">
        <v>370</v>
      </c>
    </row>
    <row r="6823" spans="5:8">
      <c r="E6823" t="str">
        <f t="shared" si="106"/>
        <v>1</v>
      </c>
      <c r="G6823" s="3" t="s">
        <v>1071</v>
      </c>
      <c r="H6823" s="3" t="s">
        <v>371</v>
      </c>
    </row>
    <row r="6824" spans="5:8">
      <c r="E6824" t="str">
        <f t="shared" si="106"/>
        <v>1</v>
      </c>
      <c r="G6824" s="3" t="s">
        <v>1071</v>
      </c>
      <c r="H6824" s="3" t="s">
        <v>372</v>
      </c>
    </row>
    <row r="6825" spans="5:8">
      <c r="E6825" t="str">
        <f t="shared" si="106"/>
        <v>1</v>
      </c>
      <c r="G6825" s="3" t="s">
        <v>1071</v>
      </c>
      <c r="H6825" s="3" t="s">
        <v>373</v>
      </c>
    </row>
    <row r="6826" spans="5:8">
      <c r="E6826" t="str">
        <f t="shared" si="106"/>
        <v>1</v>
      </c>
      <c r="G6826" s="3" t="s">
        <v>1071</v>
      </c>
      <c r="H6826" s="3" t="s">
        <v>374</v>
      </c>
    </row>
    <row r="6827" spans="5:8">
      <c r="E6827" t="str">
        <f t="shared" si="106"/>
        <v>1</v>
      </c>
      <c r="G6827" s="3" t="s">
        <v>1071</v>
      </c>
      <c r="H6827" s="3" t="s">
        <v>375</v>
      </c>
    </row>
    <row r="6828" spans="5:8">
      <c r="E6828" t="str">
        <f t="shared" si="106"/>
        <v>1</v>
      </c>
      <c r="G6828" s="3" t="s">
        <v>1071</v>
      </c>
      <c r="H6828" s="3" t="s">
        <v>376</v>
      </c>
    </row>
    <row r="6829" spans="5:8">
      <c r="E6829" t="str">
        <f t="shared" si="106"/>
        <v>1</v>
      </c>
      <c r="G6829" s="3" t="s">
        <v>1071</v>
      </c>
      <c r="H6829" s="3" t="s">
        <v>377</v>
      </c>
    </row>
    <row r="6830" spans="5:8">
      <c r="E6830" t="str">
        <f t="shared" si="106"/>
        <v>1</v>
      </c>
      <c r="G6830" s="3" t="s">
        <v>1071</v>
      </c>
      <c r="H6830" s="3" t="s">
        <v>378</v>
      </c>
    </row>
    <row r="6831" spans="5:8">
      <c r="E6831" t="str">
        <f t="shared" si="106"/>
        <v>1</v>
      </c>
      <c r="G6831" s="3" t="s">
        <v>1071</v>
      </c>
      <c r="H6831" s="3" t="s">
        <v>379</v>
      </c>
    </row>
    <row r="6832" spans="5:8">
      <c r="E6832" t="str">
        <f t="shared" si="106"/>
        <v>1</v>
      </c>
      <c r="G6832" s="3" t="s">
        <v>1071</v>
      </c>
      <c r="H6832" s="3" t="s">
        <v>380</v>
      </c>
    </row>
    <row r="6833" spans="5:8">
      <c r="E6833" t="str">
        <f t="shared" si="106"/>
        <v>1</v>
      </c>
      <c r="G6833" s="3" t="s">
        <v>1071</v>
      </c>
      <c r="H6833" s="3" t="s">
        <v>381</v>
      </c>
    </row>
    <row r="6834" spans="5:8">
      <c r="E6834" t="str">
        <f t="shared" si="106"/>
        <v>1</v>
      </c>
      <c r="G6834" s="3" t="s">
        <v>1071</v>
      </c>
      <c r="H6834" s="3" t="s">
        <v>382</v>
      </c>
    </row>
    <row r="6835" spans="5:8">
      <c r="E6835" t="str">
        <f t="shared" si="106"/>
        <v>1</v>
      </c>
      <c r="G6835" s="3" t="s">
        <v>1071</v>
      </c>
      <c r="H6835" s="3" t="s">
        <v>383</v>
      </c>
    </row>
    <row r="6836" spans="5:8">
      <c r="E6836" t="str">
        <f t="shared" si="106"/>
        <v>1</v>
      </c>
      <c r="G6836" s="3" t="s">
        <v>1071</v>
      </c>
      <c r="H6836" s="3" t="s">
        <v>384</v>
      </c>
    </row>
    <row r="6837" spans="5:8">
      <c r="E6837" t="str">
        <f t="shared" si="106"/>
        <v>1</v>
      </c>
      <c r="G6837" s="3" t="s">
        <v>1071</v>
      </c>
      <c r="H6837" s="3" t="s">
        <v>385</v>
      </c>
    </row>
    <row r="6838" spans="5:8">
      <c r="E6838" t="str">
        <f t="shared" si="106"/>
        <v>1</v>
      </c>
      <c r="G6838" s="3" t="s">
        <v>1071</v>
      </c>
      <c r="H6838" s="3" t="s">
        <v>386</v>
      </c>
    </row>
    <row r="6839" spans="5:8">
      <c r="E6839" t="str">
        <f t="shared" si="106"/>
        <v>1</v>
      </c>
      <c r="G6839" s="3" t="s">
        <v>1071</v>
      </c>
      <c r="H6839" s="3" t="s">
        <v>387</v>
      </c>
    </row>
    <row r="6840" spans="5:8">
      <c r="E6840" t="str">
        <f t="shared" si="106"/>
        <v>1</v>
      </c>
      <c r="G6840" s="3" t="s">
        <v>1071</v>
      </c>
      <c r="H6840" s="3" t="s">
        <v>388</v>
      </c>
    </row>
    <row r="6841" spans="5:8">
      <c r="E6841" t="str">
        <f t="shared" si="106"/>
        <v>1</v>
      </c>
      <c r="G6841" s="3" t="s">
        <v>1071</v>
      </c>
      <c r="H6841" s="3" t="s">
        <v>389</v>
      </c>
    </row>
    <row r="6842" spans="5:8">
      <c r="E6842" t="str">
        <f t="shared" si="106"/>
        <v>1</v>
      </c>
      <c r="G6842" s="3" t="s">
        <v>1071</v>
      </c>
      <c r="H6842" s="3" t="s">
        <v>390</v>
      </c>
    </row>
    <row r="6843" spans="5:8">
      <c r="E6843" t="str">
        <f t="shared" si="106"/>
        <v>1</v>
      </c>
      <c r="G6843" s="3" t="s">
        <v>1071</v>
      </c>
      <c r="H6843" s="3" t="s">
        <v>391</v>
      </c>
    </row>
    <row r="6844" spans="5:8">
      <c r="E6844" t="str">
        <f t="shared" si="106"/>
        <v>1</v>
      </c>
      <c r="G6844" s="3" t="s">
        <v>1071</v>
      </c>
      <c r="H6844" s="3" t="s">
        <v>392</v>
      </c>
    </row>
    <row r="6845" spans="5:8">
      <c r="E6845" t="str">
        <f t="shared" si="106"/>
        <v>1</v>
      </c>
      <c r="G6845" s="3" t="s">
        <v>1071</v>
      </c>
      <c r="H6845" s="3" t="s">
        <v>393</v>
      </c>
    </row>
    <row r="6846" spans="5:8">
      <c r="E6846" t="str">
        <f t="shared" si="106"/>
        <v>1</v>
      </c>
      <c r="G6846" s="3" t="s">
        <v>1071</v>
      </c>
      <c r="H6846" s="3" t="s">
        <v>394</v>
      </c>
    </row>
    <row r="6847" spans="5:8">
      <c r="E6847" t="str">
        <f t="shared" si="106"/>
        <v>1</v>
      </c>
      <c r="G6847" s="3" t="s">
        <v>1071</v>
      </c>
      <c r="H6847" s="3" t="s">
        <v>395</v>
      </c>
    </row>
    <row r="6848" spans="5:8">
      <c r="E6848" t="str">
        <f t="shared" si="106"/>
        <v>1</v>
      </c>
      <c r="G6848" s="3" t="s">
        <v>1071</v>
      </c>
      <c r="H6848" s="3" t="s">
        <v>396</v>
      </c>
    </row>
    <row r="6849" spans="5:8">
      <c r="E6849" t="str">
        <f t="shared" si="106"/>
        <v>1</v>
      </c>
      <c r="G6849" s="3" t="s">
        <v>1071</v>
      </c>
      <c r="H6849" s="3" t="s">
        <v>397</v>
      </c>
    </row>
    <row r="6850" spans="5:8">
      <c r="E6850" t="str">
        <f t="shared" si="106"/>
        <v>1</v>
      </c>
      <c r="G6850" s="3" t="s">
        <v>1071</v>
      </c>
      <c r="H6850" s="3" t="s">
        <v>398</v>
      </c>
    </row>
    <row r="6851" spans="5:8">
      <c r="E6851" t="str">
        <f t="shared" si="106"/>
        <v>1</v>
      </c>
      <c r="G6851" s="3" t="s">
        <v>1071</v>
      </c>
      <c r="H6851" s="3" t="s">
        <v>399</v>
      </c>
    </row>
    <row r="6852" spans="5:8">
      <c r="E6852" t="str">
        <f t="shared" ref="E6852:E6915" si="107">RIGHT(H6852,1)</f>
        <v>1</v>
      </c>
      <c r="G6852" s="3" t="s">
        <v>1071</v>
      </c>
      <c r="H6852" s="3" t="s">
        <v>400</v>
      </c>
    </row>
    <row r="6853" spans="5:8">
      <c r="E6853" t="str">
        <f t="shared" si="107"/>
        <v>1</v>
      </c>
      <c r="G6853" s="3" t="s">
        <v>1071</v>
      </c>
      <c r="H6853" s="3" t="s">
        <v>401</v>
      </c>
    </row>
    <row r="6854" spans="5:8">
      <c r="E6854" t="str">
        <f t="shared" si="107"/>
        <v>1</v>
      </c>
      <c r="G6854" s="3" t="s">
        <v>1071</v>
      </c>
      <c r="H6854" s="3" t="s">
        <v>402</v>
      </c>
    </row>
    <row r="6855" spans="5:8">
      <c r="E6855" t="str">
        <f t="shared" si="107"/>
        <v>1</v>
      </c>
      <c r="G6855" s="3" t="s">
        <v>1071</v>
      </c>
      <c r="H6855" s="3" t="s">
        <v>403</v>
      </c>
    </row>
    <row r="6856" spans="5:8">
      <c r="E6856" t="str">
        <f t="shared" si="107"/>
        <v>1</v>
      </c>
      <c r="G6856" s="3" t="s">
        <v>1071</v>
      </c>
      <c r="H6856" s="3" t="s">
        <v>404</v>
      </c>
    </row>
    <row r="6857" spans="5:8">
      <c r="E6857" t="str">
        <f t="shared" si="107"/>
        <v>1</v>
      </c>
      <c r="G6857" s="3" t="s">
        <v>1071</v>
      </c>
      <c r="H6857" s="3" t="s">
        <v>405</v>
      </c>
    </row>
    <row r="6858" spans="5:8">
      <c r="E6858" t="str">
        <f t="shared" si="107"/>
        <v>1</v>
      </c>
      <c r="G6858" s="3" t="s">
        <v>1071</v>
      </c>
      <c r="H6858" s="3" t="s">
        <v>406</v>
      </c>
    </row>
    <row r="6859" spans="5:8">
      <c r="E6859" t="str">
        <f t="shared" si="107"/>
        <v>1</v>
      </c>
      <c r="G6859" s="3" t="s">
        <v>1071</v>
      </c>
      <c r="H6859" s="3" t="s">
        <v>407</v>
      </c>
    </row>
    <row r="6860" spans="5:8">
      <c r="E6860" t="str">
        <f t="shared" si="107"/>
        <v>1</v>
      </c>
      <c r="G6860" s="3" t="s">
        <v>1071</v>
      </c>
      <c r="H6860" s="3" t="s">
        <v>408</v>
      </c>
    </row>
    <row r="6861" spans="5:8">
      <c r="E6861" t="str">
        <f t="shared" si="107"/>
        <v>1</v>
      </c>
      <c r="G6861" s="3" t="s">
        <v>1071</v>
      </c>
      <c r="H6861" s="3" t="s">
        <v>409</v>
      </c>
    </row>
    <row r="6862" spans="5:8">
      <c r="E6862" t="str">
        <f t="shared" si="107"/>
        <v>1</v>
      </c>
      <c r="G6862" s="3" t="s">
        <v>1071</v>
      </c>
      <c r="H6862" s="3" t="s">
        <v>410</v>
      </c>
    </row>
    <row r="6863" spans="5:8">
      <c r="E6863" t="str">
        <f t="shared" si="107"/>
        <v>1</v>
      </c>
      <c r="G6863" s="3" t="s">
        <v>1071</v>
      </c>
      <c r="H6863" s="3" t="s">
        <v>411</v>
      </c>
    </row>
    <row r="6864" spans="5:8">
      <c r="E6864" t="str">
        <f t="shared" si="107"/>
        <v>1</v>
      </c>
      <c r="G6864" s="3" t="s">
        <v>1071</v>
      </c>
      <c r="H6864" s="3" t="s">
        <v>412</v>
      </c>
    </row>
    <row r="6865" spans="5:8">
      <c r="E6865" t="str">
        <f t="shared" si="107"/>
        <v>1</v>
      </c>
      <c r="G6865" s="3" t="s">
        <v>1071</v>
      </c>
      <c r="H6865" s="3" t="s">
        <v>413</v>
      </c>
    </row>
    <row r="6866" spans="5:8">
      <c r="E6866" t="str">
        <f t="shared" si="107"/>
        <v>1</v>
      </c>
      <c r="G6866" s="3" t="s">
        <v>1071</v>
      </c>
      <c r="H6866" s="3" t="s">
        <v>414</v>
      </c>
    </row>
    <row r="6867" spans="5:8">
      <c r="E6867" t="str">
        <f t="shared" si="107"/>
        <v>1</v>
      </c>
      <c r="G6867" s="3" t="s">
        <v>1071</v>
      </c>
      <c r="H6867" s="3" t="s">
        <v>415</v>
      </c>
    </row>
    <row r="6868" spans="5:8">
      <c r="E6868" t="str">
        <f t="shared" si="107"/>
        <v>1</v>
      </c>
      <c r="G6868" s="3" t="s">
        <v>1071</v>
      </c>
      <c r="H6868" s="3" t="s">
        <v>416</v>
      </c>
    </row>
    <row r="6869" spans="5:8">
      <c r="E6869" t="str">
        <f t="shared" si="107"/>
        <v>1</v>
      </c>
      <c r="G6869" s="3" t="s">
        <v>1071</v>
      </c>
      <c r="H6869" s="3" t="s">
        <v>417</v>
      </c>
    </row>
    <row r="6870" spans="5:8">
      <c r="E6870" t="str">
        <f t="shared" si="107"/>
        <v>1</v>
      </c>
      <c r="G6870" s="3" t="s">
        <v>1071</v>
      </c>
      <c r="H6870" s="3" t="s">
        <v>418</v>
      </c>
    </row>
    <row r="6871" spans="5:8">
      <c r="E6871" t="str">
        <f t="shared" si="107"/>
        <v>1</v>
      </c>
      <c r="G6871" s="3" t="s">
        <v>1071</v>
      </c>
      <c r="H6871" s="3" t="s">
        <v>419</v>
      </c>
    </row>
    <row r="6872" spans="5:8">
      <c r="E6872" t="str">
        <f t="shared" si="107"/>
        <v>1</v>
      </c>
      <c r="G6872" s="3" t="s">
        <v>1071</v>
      </c>
      <c r="H6872" s="3" t="s">
        <v>420</v>
      </c>
    </row>
    <row r="6873" spans="5:8">
      <c r="E6873" t="str">
        <f t="shared" si="107"/>
        <v>1</v>
      </c>
      <c r="G6873" s="3" t="s">
        <v>1071</v>
      </c>
      <c r="H6873" s="3" t="s">
        <v>421</v>
      </c>
    </row>
    <row r="6874" spans="5:8">
      <c r="E6874" t="str">
        <f t="shared" si="107"/>
        <v>1</v>
      </c>
      <c r="G6874" s="3" t="s">
        <v>1071</v>
      </c>
      <c r="H6874" s="3" t="s">
        <v>422</v>
      </c>
    </row>
    <row r="6875" spans="5:8">
      <c r="E6875" t="str">
        <f t="shared" si="107"/>
        <v>1</v>
      </c>
      <c r="G6875" s="3" t="s">
        <v>1071</v>
      </c>
      <c r="H6875" s="3" t="s">
        <v>423</v>
      </c>
    </row>
    <row r="6876" spans="5:8">
      <c r="E6876" t="str">
        <f t="shared" si="107"/>
        <v>1</v>
      </c>
      <c r="G6876" s="3" t="s">
        <v>1071</v>
      </c>
      <c r="H6876" s="3" t="s">
        <v>424</v>
      </c>
    </row>
    <row r="6877" spans="5:8">
      <c r="E6877" t="str">
        <f t="shared" si="107"/>
        <v>1</v>
      </c>
      <c r="G6877" s="3" t="s">
        <v>1071</v>
      </c>
      <c r="H6877" s="3" t="s">
        <v>425</v>
      </c>
    </row>
    <row r="6878" spans="5:8">
      <c r="E6878" t="str">
        <f t="shared" si="107"/>
        <v>1</v>
      </c>
      <c r="G6878" s="3" t="s">
        <v>1071</v>
      </c>
      <c r="H6878" s="3" t="s">
        <v>426</v>
      </c>
    </row>
    <row r="6879" spans="5:8">
      <c r="E6879" t="str">
        <f t="shared" si="107"/>
        <v>1</v>
      </c>
      <c r="G6879" s="3" t="s">
        <v>1071</v>
      </c>
      <c r="H6879" s="3" t="s">
        <v>427</v>
      </c>
    </row>
    <row r="6880" spans="5:8">
      <c r="E6880" t="str">
        <f t="shared" si="107"/>
        <v>1</v>
      </c>
      <c r="G6880" s="3" t="s">
        <v>1071</v>
      </c>
      <c r="H6880" s="3" t="s">
        <v>428</v>
      </c>
    </row>
    <row r="6881" spans="5:8">
      <c r="E6881" t="str">
        <f t="shared" si="107"/>
        <v>1</v>
      </c>
      <c r="G6881" s="3" t="s">
        <v>1071</v>
      </c>
      <c r="H6881" s="3" t="s">
        <v>429</v>
      </c>
    </row>
    <row r="6882" spans="5:8">
      <c r="E6882" t="str">
        <f t="shared" si="107"/>
        <v>1</v>
      </c>
      <c r="G6882" s="3" t="s">
        <v>1071</v>
      </c>
      <c r="H6882" s="3" t="s">
        <v>430</v>
      </c>
    </row>
    <row r="6883" spans="5:8">
      <c r="E6883" t="str">
        <f t="shared" si="107"/>
        <v>1</v>
      </c>
      <c r="G6883" s="3" t="s">
        <v>1071</v>
      </c>
      <c r="H6883" s="3" t="s">
        <v>431</v>
      </c>
    </row>
    <row r="6884" spans="5:8">
      <c r="E6884" t="str">
        <f t="shared" si="107"/>
        <v>1</v>
      </c>
      <c r="G6884" s="3" t="s">
        <v>1071</v>
      </c>
      <c r="H6884" s="3" t="s">
        <v>432</v>
      </c>
    </row>
    <row r="6885" spans="5:8">
      <c r="E6885" t="str">
        <f t="shared" si="107"/>
        <v>1</v>
      </c>
      <c r="G6885" s="3" t="s">
        <v>1071</v>
      </c>
      <c r="H6885" s="3" t="s">
        <v>433</v>
      </c>
    </row>
    <row r="6886" spans="5:8">
      <c r="E6886" t="str">
        <f t="shared" si="107"/>
        <v>1</v>
      </c>
      <c r="G6886" s="3" t="s">
        <v>1071</v>
      </c>
      <c r="H6886" s="3" t="s">
        <v>434</v>
      </c>
    </row>
    <row r="6887" spans="5:8">
      <c r="E6887" t="str">
        <f t="shared" si="107"/>
        <v>1</v>
      </c>
      <c r="G6887" s="3" t="s">
        <v>1071</v>
      </c>
      <c r="H6887" s="3" t="s">
        <v>435</v>
      </c>
    </row>
    <row r="6888" spans="5:8">
      <c r="E6888" t="str">
        <f t="shared" si="107"/>
        <v>1</v>
      </c>
      <c r="G6888" s="3" t="s">
        <v>1071</v>
      </c>
      <c r="H6888" s="3" t="s">
        <v>436</v>
      </c>
    </row>
    <row r="6889" spans="5:8">
      <c r="E6889" t="str">
        <f t="shared" si="107"/>
        <v>1</v>
      </c>
      <c r="G6889" s="3" t="s">
        <v>1071</v>
      </c>
      <c r="H6889" s="3" t="s">
        <v>437</v>
      </c>
    </row>
    <row r="6890" spans="5:8">
      <c r="E6890" t="str">
        <f t="shared" si="107"/>
        <v>1</v>
      </c>
      <c r="G6890" s="3" t="s">
        <v>1071</v>
      </c>
      <c r="H6890" s="3" t="s">
        <v>438</v>
      </c>
    </row>
    <row r="6891" spans="5:8">
      <c r="E6891" t="str">
        <f t="shared" si="107"/>
        <v>1</v>
      </c>
      <c r="G6891" s="3" t="s">
        <v>1071</v>
      </c>
      <c r="H6891" s="3" t="s">
        <v>439</v>
      </c>
    </row>
    <row r="6892" spans="5:8">
      <c r="E6892" t="str">
        <f t="shared" si="107"/>
        <v>1</v>
      </c>
      <c r="G6892" s="3" t="s">
        <v>1071</v>
      </c>
      <c r="H6892" s="3" t="s">
        <v>440</v>
      </c>
    </row>
    <row r="6893" spans="5:8">
      <c r="E6893" t="str">
        <f t="shared" si="107"/>
        <v>1</v>
      </c>
      <c r="G6893" s="3" t="s">
        <v>1071</v>
      </c>
      <c r="H6893" s="3" t="s">
        <v>441</v>
      </c>
    </row>
    <row r="6894" spans="5:8">
      <c r="E6894" t="str">
        <f t="shared" si="107"/>
        <v>1</v>
      </c>
      <c r="G6894" s="3" t="s">
        <v>1071</v>
      </c>
      <c r="H6894" s="3" t="s">
        <v>442</v>
      </c>
    </row>
    <row r="6895" spans="5:8">
      <c r="E6895" t="str">
        <f t="shared" si="107"/>
        <v>1</v>
      </c>
      <c r="G6895" s="3" t="s">
        <v>1071</v>
      </c>
      <c r="H6895" s="3" t="s">
        <v>443</v>
      </c>
    </row>
    <row r="6896" spans="5:8">
      <c r="E6896" t="str">
        <f t="shared" si="107"/>
        <v>1</v>
      </c>
      <c r="G6896" s="3" t="s">
        <v>1071</v>
      </c>
      <c r="H6896" s="3" t="s">
        <v>444</v>
      </c>
    </row>
    <row r="6897" spans="5:8">
      <c r="E6897" t="str">
        <f t="shared" si="107"/>
        <v>1</v>
      </c>
      <c r="G6897" s="3" t="s">
        <v>1071</v>
      </c>
      <c r="H6897" s="3" t="s">
        <v>445</v>
      </c>
    </row>
    <row r="6898" spans="5:8">
      <c r="E6898" t="str">
        <f t="shared" si="107"/>
        <v>1</v>
      </c>
      <c r="G6898" s="3" t="s">
        <v>1071</v>
      </c>
      <c r="H6898" s="3" t="s">
        <v>446</v>
      </c>
    </row>
    <row r="6899" spans="5:8">
      <c r="E6899" t="str">
        <f t="shared" si="107"/>
        <v>1</v>
      </c>
      <c r="G6899" s="3" t="s">
        <v>1071</v>
      </c>
      <c r="H6899" s="3" t="s">
        <v>447</v>
      </c>
    </row>
    <row r="6900" spans="5:8">
      <c r="E6900" t="str">
        <f t="shared" si="107"/>
        <v>1</v>
      </c>
      <c r="G6900" s="3" t="s">
        <v>1071</v>
      </c>
      <c r="H6900" s="3" t="s">
        <v>448</v>
      </c>
    </row>
    <row r="6901" spans="5:8">
      <c r="E6901" t="str">
        <f t="shared" si="107"/>
        <v>1</v>
      </c>
      <c r="G6901" s="3" t="s">
        <v>1071</v>
      </c>
      <c r="H6901" s="3" t="s">
        <v>449</v>
      </c>
    </row>
    <row r="6902" spans="5:8">
      <c r="E6902" t="str">
        <f t="shared" si="107"/>
        <v>1</v>
      </c>
      <c r="G6902" s="3" t="s">
        <v>1071</v>
      </c>
      <c r="H6902" s="3" t="s">
        <v>450</v>
      </c>
    </row>
    <row r="6903" spans="5:8">
      <c r="E6903" t="str">
        <f t="shared" si="107"/>
        <v>1</v>
      </c>
      <c r="G6903" s="3" t="s">
        <v>1071</v>
      </c>
      <c r="H6903" s="3" t="s">
        <v>451</v>
      </c>
    </row>
    <row r="6904" spans="5:8">
      <c r="E6904" t="str">
        <f t="shared" si="107"/>
        <v>1</v>
      </c>
      <c r="G6904" s="3" t="s">
        <v>1071</v>
      </c>
      <c r="H6904" s="3" t="s">
        <v>452</v>
      </c>
    </row>
    <row r="6905" spans="5:8">
      <c r="E6905" t="str">
        <f t="shared" si="107"/>
        <v>1</v>
      </c>
      <c r="G6905" s="3" t="s">
        <v>1071</v>
      </c>
      <c r="H6905" s="3" t="s">
        <v>453</v>
      </c>
    </row>
    <row r="6906" spans="5:8">
      <c r="E6906" t="str">
        <f t="shared" si="107"/>
        <v>1</v>
      </c>
      <c r="G6906" s="3" t="s">
        <v>1071</v>
      </c>
      <c r="H6906" s="3" t="s">
        <v>454</v>
      </c>
    </row>
    <row r="6907" spans="5:8">
      <c r="E6907" t="str">
        <f t="shared" si="107"/>
        <v>1</v>
      </c>
      <c r="G6907" s="3" t="s">
        <v>1071</v>
      </c>
      <c r="H6907" s="3" t="s">
        <v>455</v>
      </c>
    </row>
    <row r="6908" spans="5:8">
      <c r="E6908" t="str">
        <f t="shared" si="107"/>
        <v>1</v>
      </c>
      <c r="G6908" s="3" t="s">
        <v>1071</v>
      </c>
      <c r="H6908" s="3" t="s">
        <v>456</v>
      </c>
    </row>
    <row r="6909" spans="5:8">
      <c r="E6909" t="str">
        <f t="shared" si="107"/>
        <v>1</v>
      </c>
      <c r="G6909" s="3" t="s">
        <v>1071</v>
      </c>
      <c r="H6909" s="3" t="s">
        <v>457</v>
      </c>
    </row>
    <row r="6910" spans="5:8">
      <c r="E6910" t="str">
        <f t="shared" si="107"/>
        <v>1</v>
      </c>
      <c r="G6910" s="3" t="s">
        <v>1071</v>
      </c>
      <c r="H6910" s="3" t="s">
        <v>697</v>
      </c>
    </row>
    <row r="6911" spans="5:8">
      <c r="E6911" t="str">
        <f t="shared" si="107"/>
        <v>1</v>
      </c>
      <c r="G6911" s="3" t="s">
        <v>1071</v>
      </c>
      <c r="H6911" s="3" t="s">
        <v>698</v>
      </c>
    </row>
    <row r="6912" spans="5:8">
      <c r="E6912" t="str">
        <f t="shared" si="107"/>
        <v>1</v>
      </c>
      <c r="G6912" s="3" t="s">
        <v>1071</v>
      </c>
      <c r="H6912" s="3" t="s">
        <v>699</v>
      </c>
    </row>
    <row r="6913" spans="5:8">
      <c r="E6913" t="str">
        <f t="shared" si="107"/>
        <v>1</v>
      </c>
      <c r="G6913" s="3" t="s">
        <v>1071</v>
      </c>
      <c r="H6913" s="3" t="s">
        <v>700</v>
      </c>
    </row>
    <row r="6914" spans="5:8">
      <c r="E6914" t="str">
        <f t="shared" si="107"/>
        <v>1</v>
      </c>
      <c r="G6914" s="3" t="s">
        <v>1071</v>
      </c>
      <c r="H6914" s="3" t="s">
        <v>701</v>
      </c>
    </row>
    <row r="6915" spans="5:8">
      <c r="E6915" t="str">
        <f t="shared" si="107"/>
        <v>1</v>
      </c>
      <c r="G6915" s="3" t="s">
        <v>1071</v>
      </c>
      <c r="H6915" s="3" t="s">
        <v>702</v>
      </c>
    </row>
    <row r="6916" spans="5:8">
      <c r="E6916" t="str">
        <f t="shared" ref="E6916:E6979" si="108">RIGHT(H6916,1)</f>
        <v>1</v>
      </c>
      <c r="G6916" s="3" t="s">
        <v>1071</v>
      </c>
      <c r="H6916" s="3" t="s">
        <v>703</v>
      </c>
    </row>
    <row r="6917" spans="5:8">
      <c r="E6917" t="str">
        <f t="shared" si="108"/>
        <v>1</v>
      </c>
      <c r="G6917" s="3" t="s">
        <v>1071</v>
      </c>
      <c r="H6917" s="3" t="s">
        <v>704</v>
      </c>
    </row>
    <row r="6918" spans="5:8">
      <c r="E6918" t="str">
        <f t="shared" si="108"/>
        <v>1</v>
      </c>
      <c r="G6918" s="3" t="s">
        <v>1071</v>
      </c>
      <c r="H6918" s="3" t="s">
        <v>705</v>
      </c>
    </row>
    <row r="6919" spans="5:8">
      <c r="E6919" t="str">
        <f t="shared" si="108"/>
        <v>1</v>
      </c>
      <c r="G6919" s="3" t="s">
        <v>1071</v>
      </c>
      <c r="H6919" s="3" t="s">
        <v>706</v>
      </c>
    </row>
    <row r="6920" spans="5:8">
      <c r="E6920" t="str">
        <f t="shared" si="108"/>
        <v>1</v>
      </c>
      <c r="G6920" s="3" t="s">
        <v>1071</v>
      </c>
      <c r="H6920" s="3" t="s">
        <v>707</v>
      </c>
    </row>
    <row r="6921" spans="5:8">
      <c r="E6921" t="str">
        <f t="shared" si="108"/>
        <v>1</v>
      </c>
      <c r="G6921" s="3" t="s">
        <v>1071</v>
      </c>
      <c r="H6921" s="3" t="s">
        <v>708</v>
      </c>
    </row>
    <row r="6922" spans="5:8">
      <c r="E6922" t="str">
        <f t="shared" si="108"/>
        <v>1</v>
      </c>
      <c r="G6922" s="3" t="s">
        <v>1071</v>
      </c>
      <c r="H6922" s="3" t="s">
        <v>709</v>
      </c>
    </row>
    <row r="6923" spans="5:8">
      <c r="E6923" t="str">
        <f t="shared" si="108"/>
        <v>1</v>
      </c>
      <c r="G6923" s="3" t="s">
        <v>1071</v>
      </c>
      <c r="H6923" s="3" t="s">
        <v>710</v>
      </c>
    </row>
    <row r="6924" spans="5:8">
      <c r="E6924" t="str">
        <f t="shared" si="108"/>
        <v>1</v>
      </c>
      <c r="G6924" s="3" t="s">
        <v>1071</v>
      </c>
      <c r="H6924" s="3" t="s">
        <v>711</v>
      </c>
    </row>
    <row r="6925" spans="5:8">
      <c r="E6925" t="str">
        <f t="shared" si="108"/>
        <v>1</v>
      </c>
      <c r="G6925" s="3" t="s">
        <v>1071</v>
      </c>
      <c r="H6925" s="3" t="s">
        <v>712</v>
      </c>
    </row>
    <row r="6926" spans="5:8">
      <c r="E6926" t="str">
        <f t="shared" si="108"/>
        <v>1</v>
      </c>
      <c r="G6926" s="3" t="s">
        <v>1071</v>
      </c>
      <c r="H6926" s="3" t="s">
        <v>713</v>
      </c>
    </row>
    <row r="6927" spans="5:8">
      <c r="E6927" t="str">
        <f t="shared" si="108"/>
        <v>1</v>
      </c>
      <c r="G6927" s="3" t="s">
        <v>1071</v>
      </c>
      <c r="H6927" s="3" t="s">
        <v>714</v>
      </c>
    </row>
    <row r="6928" spans="5:8">
      <c r="E6928" t="str">
        <f t="shared" si="108"/>
        <v>1</v>
      </c>
      <c r="G6928" s="3" t="s">
        <v>1071</v>
      </c>
      <c r="H6928" s="3" t="s">
        <v>715</v>
      </c>
    </row>
    <row r="6929" spans="5:8">
      <c r="E6929" t="str">
        <f t="shared" si="108"/>
        <v>1</v>
      </c>
      <c r="G6929" s="3" t="s">
        <v>1071</v>
      </c>
      <c r="H6929" s="3" t="s">
        <v>716</v>
      </c>
    </row>
    <row r="6930" spans="5:8">
      <c r="E6930" t="str">
        <f t="shared" si="108"/>
        <v>1</v>
      </c>
      <c r="G6930" s="3" t="s">
        <v>1071</v>
      </c>
      <c r="H6930" s="3" t="s">
        <v>717</v>
      </c>
    </row>
    <row r="6931" spans="5:8">
      <c r="E6931" t="str">
        <f t="shared" si="108"/>
        <v>1</v>
      </c>
      <c r="G6931" s="3" t="s">
        <v>1071</v>
      </c>
      <c r="H6931" s="3" t="s">
        <v>718</v>
      </c>
    </row>
    <row r="6932" spans="5:8">
      <c r="E6932" t="str">
        <f t="shared" si="108"/>
        <v>1</v>
      </c>
      <c r="G6932" s="3" t="s">
        <v>1071</v>
      </c>
      <c r="H6932" s="3" t="s">
        <v>719</v>
      </c>
    </row>
    <row r="6933" spans="5:8">
      <c r="E6933" t="str">
        <f t="shared" si="108"/>
        <v>1</v>
      </c>
      <c r="G6933" s="3" t="s">
        <v>1071</v>
      </c>
      <c r="H6933" s="3" t="s">
        <v>720</v>
      </c>
    </row>
    <row r="6934" spans="5:8">
      <c r="E6934" t="str">
        <f t="shared" si="108"/>
        <v>1</v>
      </c>
      <c r="G6934" s="3" t="s">
        <v>1071</v>
      </c>
      <c r="H6934" s="3" t="s">
        <v>721</v>
      </c>
    </row>
    <row r="6935" spans="5:8">
      <c r="E6935" t="str">
        <f t="shared" si="108"/>
        <v>1</v>
      </c>
      <c r="G6935" s="3" t="s">
        <v>1071</v>
      </c>
      <c r="H6935" s="3" t="s">
        <v>722</v>
      </c>
    </row>
    <row r="6936" spans="5:8">
      <c r="E6936" t="str">
        <f t="shared" si="108"/>
        <v>1</v>
      </c>
      <c r="G6936" s="3" t="s">
        <v>1071</v>
      </c>
      <c r="H6936" s="3" t="s">
        <v>723</v>
      </c>
    </row>
    <row r="6937" spans="5:8">
      <c r="E6937" t="str">
        <f t="shared" si="108"/>
        <v>1</v>
      </c>
      <c r="G6937" s="3" t="s">
        <v>1071</v>
      </c>
      <c r="H6937" s="3" t="s">
        <v>724</v>
      </c>
    </row>
    <row r="6938" spans="5:8">
      <c r="E6938" t="str">
        <f t="shared" si="108"/>
        <v>1</v>
      </c>
      <c r="G6938" s="3" t="s">
        <v>1071</v>
      </c>
      <c r="H6938" s="3" t="s">
        <v>725</v>
      </c>
    </row>
    <row r="6939" spans="5:8">
      <c r="E6939" t="str">
        <f t="shared" si="108"/>
        <v>1</v>
      </c>
      <c r="G6939" s="3" t="s">
        <v>1071</v>
      </c>
      <c r="H6939" s="3" t="s">
        <v>726</v>
      </c>
    </row>
    <row r="6940" spans="5:8">
      <c r="E6940" t="str">
        <f t="shared" si="108"/>
        <v>1</v>
      </c>
      <c r="G6940" s="3" t="s">
        <v>1071</v>
      </c>
      <c r="H6940" s="3" t="s">
        <v>727</v>
      </c>
    </row>
    <row r="6941" spans="5:8">
      <c r="E6941" t="str">
        <f t="shared" si="108"/>
        <v>1</v>
      </c>
      <c r="G6941" s="3" t="s">
        <v>1071</v>
      </c>
      <c r="H6941" s="3" t="s">
        <v>728</v>
      </c>
    </row>
    <row r="6942" spans="5:8">
      <c r="E6942" t="str">
        <f t="shared" si="108"/>
        <v>1</v>
      </c>
      <c r="G6942" s="3" t="s">
        <v>1071</v>
      </c>
      <c r="H6942" s="3" t="s">
        <v>729</v>
      </c>
    </row>
    <row r="6943" spans="5:8">
      <c r="E6943" t="str">
        <f t="shared" si="108"/>
        <v>1</v>
      </c>
      <c r="G6943" s="3" t="s">
        <v>1071</v>
      </c>
      <c r="H6943" s="3" t="s">
        <v>730</v>
      </c>
    </row>
    <row r="6944" spans="5:8">
      <c r="E6944" t="str">
        <f t="shared" si="108"/>
        <v>1</v>
      </c>
      <c r="G6944" s="3" t="s">
        <v>1071</v>
      </c>
      <c r="H6944" s="3" t="s">
        <v>731</v>
      </c>
    </row>
    <row r="6945" spans="5:8">
      <c r="E6945" t="str">
        <f t="shared" si="108"/>
        <v>1</v>
      </c>
      <c r="G6945" s="3" t="s">
        <v>1071</v>
      </c>
      <c r="H6945" s="3" t="s">
        <v>732</v>
      </c>
    </row>
    <row r="6946" spans="5:8">
      <c r="E6946" t="str">
        <f t="shared" si="108"/>
        <v>1</v>
      </c>
      <c r="G6946" s="3" t="s">
        <v>1071</v>
      </c>
      <c r="H6946" s="3" t="s">
        <v>733</v>
      </c>
    </row>
    <row r="6947" spans="5:8">
      <c r="E6947" t="str">
        <f t="shared" si="108"/>
        <v>1</v>
      </c>
      <c r="G6947" s="3" t="s">
        <v>1071</v>
      </c>
      <c r="H6947" s="3" t="s">
        <v>734</v>
      </c>
    </row>
    <row r="6948" spans="5:8">
      <c r="E6948" t="str">
        <f t="shared" si="108"/>
        <v>1</v>
      </c>
      <c r="G6948" s="3" t="s">
        <v>1071</v>
      </c>
      <c r="H6948" s="3" t="s">
        <v>735</v>
      </c>
    </row>
    <row r="6949" spans="5:8">
      <c r="E6949" t="str">
        <f t="shared" si="108"/>
        <v>1</v>
      </c>
      <c r="G6949" s="3" t="s">
        <v>1071</v>
      </c>
      <c r="H6949" s="3" t="s">
        <v>736</v>
      </c>
    </row>
    <row r="6950" spans="5:8">
      <c r="E6950" t="str">
        <f t="shared" si="108"/>
        <v>1</v>
      </c>
      <c r="G6950" s="3" t="s">
        <v>1071</v>
      </c>
      <c r="H6950" s="3" t="s">
        <v>737</v>
      </c>
    </row>
    <row r="6951" spans="5:8">
      <c r="E6951" t="str">
        <f t="shared" si="108"/>
        <v>1</v>
      </c>
      <c r="G6951" s="3" t="s">
        <v>1071</v>
      </c>
      <c r="H6951" s="3" t="s">
        <v>738</v>
      </c>
    </row>
    <row r="6952" spans="5:8">
      <c r="E6952" t="str">
        <f t="shared" si="108"/>
        <v>1</v>
      </c>
      <c r="G6952" s="3" t="s">
        <v>1071</v>
      </c>
      <c r="H6952" s="3" t="s">
        <v>739</v>
      </c>
    </row>
    <row r="6953" spans="5:8">
      <c r="E6953" t="str">
        <f t="shared" si="108"/>
        <v>1</v>
      </c>
      <c r="G6953" s="3" t="s">
        <v>1071</v>
      </c>
      <c r="H6953" s="3" t="s">
        <v>740</v>
      </c>
    </row>
    <row r="6954" spans="5:8">
      <c r="E6954" t="str">
        <f t="shared" si="108"/>
        <v>1</v>
      </c>
      <c r="G6954" s="3" t="s">
        <v>1071</v>
      </c>
      <c r="H6954" s="3" t="s">
        <v>741</v>
      </c>
    </row>
    <row r="6955" spans="5:8">
      <c r="E6955" t="str">
        <f t="shared" si="108"/>
        <v>1</v>
      </c>
      <c r="G6955" s="3" t="s">
        <v>1071</v>
      </c>
      <c r="H6955" s="3" t="s">
        <v>742</v>
      </c>
    </row>
    <row r="6956" spans="5:8">
      <c r="E6956" t="str">
        <f t="shared" si="108"/>
        <v>1</v>
      </c>
      <c r="G6956" s="3" t="s">
        <v>1071</v>
      </c>
      <c r="H6956" s="3" t="s">
        <v>743</v>
      </c>
    </row>
    <row r="6957" spans="5:8">
      <c r="E6957" t="str">
        <f t="shared" si="108"/>
        <v>1</v>
      </c>
      <c r="G6957" s="3" t="s">
        <v>1071</v>
      </c>
      <c r="H6957" s="3" t="s">
        <v>744</v>
      </c>
    </row>
    <row r="6958" spans="5:8">
      <c r="E6958" t="str">
        <f t="shared" si="108"/>
        <v>1</v>
      </c>
      <c r="G6958" s="3" t="s">
        <v>1071</v>
      </c>
      <c r="H6958" s="3" t="s">
        <v>745</v>
      </c>
    </row>
    <row r="6959" spans="5:8">
      <c r="E6959" t="str">
        <f t="shared" si="108"/>
        <v>1</v>
      </c>
      <c r="G6959" s="3" t="s">
        <v>1071</v>
      </c>
      <c r="H6959" s="3" t="s">
        <v>746</v>
      </c>
    </row>
    <row r="6960" spans="5:8">
      <c r="E6960" t="str">
        <f t="shared" si="108"/>
        <v>1</v>
      </c>
      <c r="G6960" s="3" t="s">
        <v>1071</v>
      </c>
      <c r="H6960" s="3" t="s">
        <v>747</v>
      </c>
    </row>
    <row r="6961" spans="5:8">
      <c r="E6961" t="str">
        <f t="shared" si="108"/>
        <v>1</v>
      </c>
      <c r="G6961" s="3" t="s">
        <v>1071</v>
      </c>
      <c r="H6961" s="3" t="s">
        <v>748</v>
      </c>
    </row>
    <row r="6962" spans="5:8">
      <c r="E6962" t="str">
        <f t="shared" si="108"/>
        <v>1</v>
      </c>
      <c r="G6962" s="3" t="s">
        <v>1071</v>
      </c>
      <c r="H6962" s="3" t="s">
        <v>749</v>
      </c>
    </row>
    <row r="6963" spans="5:8">
      <c r="E6963" t="str">
        <f t="shared" si="108"/>
        <v>1</v>
      </c>
      <c r="G6963" s="3" t="s">
        <v>1071</v>
      </c>
      <c r="H6963" s="3" t="s">
        <v>750</v>
      </c>
    </row>
    <row r="6964" spans="5:8">
      <c r="E6964" t="str">
        <f t="shared" si="108"/>
        <v>1</v>
      </c>
      <c r="G6964" s="3" t="s">
        <v>1071</v>
      </c>
      <c r="H6964" s="3" t="s">
        <v>751</v>
      </c>
    </row>
    <row r="6965" spans="5:8">
      <c r="E6965" t="str">
        <f t="shared" si="108"/>
        <v>1</v>
      </c>
      <c r="G6965" s="3" t="s">
        <v>1071</v>
      </c>
      <c r="H6965" s="3" t="s">
        <v>752</v>
      </c>
    </row>
    <row r="6966" spans="5:8">
      <c r="E6966" t="str">
        <f t="shared" si="108"/>
        <v>1</v>
      </c>
      <c r="G6966" s="3" t="s">
        <v>1071</v>
      </c>
      <c r="H6966" s="3" t="s">
        <v>753</v>
      </c>
    </row>
    <row r="6967" spans="5:8">
      <c r="E6967" t="str">
        <f t="shared" si="108"/>
        <v>1</v>
      </c>
      <c r="G6967" s="3" t="s">
        <v>1071</v>
      </c>
      <c r="H6967" s="3" t="s">
        <v>754</v>
      </c>
    </row>
    <row r="6968" spans="5:8">
      <c r="E6968" t="str">
        <f t="shared" si="108"/>
        <v>1</v>
      </c>
      <c r="G6968" s="3" t="s">
        <v>1071</v>
      </c>
      <c r="H6968" s="3" t="s">
        <v>755</v>
      </c>
    </row>
    <row r="6969" spans="5:8">
      <c r="E6969" t="str">
        <f t="shared" si="108"/>
        <v>1</v>
      </c>
      <c r="G6969" s="3" t="s">
        <v>1071</v>
      </c>
      <c r="H6969" s="3" t="s">
        <v>756</v>
      </c>
    </row>
    <row r="6970" spans="5:8">
      <c r="E6970" t="str">
        <f t="shared" si="108"/>
        <v>1</v>
      </c>
      <c r="G6970" s="3" t="s">
        <v>1071</v>
      </c>
      <c r="H6970" s="3" t="s">
        <v>757</v>
      </c>
    </row>
    <row r="6971" spans="5:8">
      <c r="E6971" t="str">
        <f t="shared" si="108"/>
        <v>1</v>
      </c>
      <c r="G6971" s="3" t="s">
        <v>1071</v>
      </c>
      <c r="H6971" s="3" t="s">
        <v>758</v>
      </c>
    </row>
    <row r="6972" spans="5:8">
      <c r="E6972" t="str">
        <f t="shared" si="108"/>
        <v>1</v>
      </c>
      <c r="G6972" s="3" t="s">
        <v>1071</v>
      </c>
      <c r="H6972" s="3" t="s">
        <v>759</v>
      </c>
    </row>
    <row r="6973" spans="5:8">
      <c r="E6973" t="str">
        <f t="shared" si="108"/>
        <v>1</v>
      </c>
      <c r="G6973" s="3" t="s">
        <v>1071</v>
      </c>
      <c r="H6973" s="3" t="s">
        <v>760</v>
      </c>
    </row>
    <row r="6974" spans="5:8">
      <c r="E6974" t="str">
        <f t="shared" si="108"/>
        <v>1</v>
      </c>
      <c r="G6974" s="3" t="s">
        <v>1071</v>
      </c>
      <c r="H6974" s="3" t="s">
        <v>761</v>
      </c>
    </row>
    <row r="6975" spans="5:8">
      <c r="E6975" t="str">
        <f t="shared" si="108"/>
        <v>1</v>
      </c>
      <c r="G6975" s="3" t="s">
        <v>1071</v>
      </c>
      <c r="H6975" s="3" t="s">
        <v>762</v>
      </c>
    </row>
    <row r="6976" spans="5:8">
      <c r="E6976" t="str">
        <f t="shared" si="108"/>
        <v>1</v>
      </c>
      <c r="G6976" s="3" t="s">
        <v>1071</v>
      </c>
      <c r="H6976" s="3" t="s">
        <v>763</v>
      </c>
    </row>
    <row r="6977" spans="5:8">
      <c r="E6977" t="str">
        <f t="shared" si="108"/>
        <v>1</v>
      </c>
      <c r="G6977" s="3" t="s">
        <v>1071</v>
      </c>
      <c r="H6977" s="3" t="s">
        <v>764</v>
      </c>
    </row>
    <row r="6978" spans="5:8">
      <c r="E6978" t="str">
        <f t="shared" si="108"/>
        <v>1</v>
      </c>
      <c r="G6978" s="3" t="s">
        <v>1071</v>
      </c>
      <c r="H6978" s="3" t="s">
        <v>765</v>
      </c>
    </row>
    <row r="6979" spans="5:8">
      <c r="E6979" t="str">
        <f t="shared" si="108"/>
        <v>1</v>
      </c>
      <c r="G6979" s="3" t="s">
        <v>1071</v>
      </c>
      <c r="H6979" s="3" t="s">
        <v>766</v>
      </c>
    </row>
    <row r="6980" spans="5:8">
      <c r="E6980" t="str">
        <f t="shared" ref="E6980:E7043" si="109">RIGHT(H6980,1)</f>
        <v>1</v>
      </c>
      <c r="G6980" s="3" t="s">
        <v>1071</v>
      </c>
      <c r="H6980" s="3" t="s">
        <v>767</v>
      </c>
    </row>
    <row r="6981" spans="5:8">
      <c r="E6981" t="str">
        <f t="shared" si="109"/>
        <v>1</v>
      </c>
      <c r="G6981" s="3" t="s">
        <v>1071</v>
      </c>
      <c r="H6981" s="3" t="s">
        <v>768</v>
      </c>
    </row>
    <row r="6982" spans="5:8">
      <c r="E6982" t="str">
        <f t="shared" si="109"/>
        <v>1</v>
      </c>
      <c r="G6982" s="3" t="s">
        <v>1071</v>
      </c>
      <c r="H6982" s="3" t="s">
        <v>769</v>
      </c>
    </row>
    <row r="6983" spans="5:8">
      <c r="E6983" t="str">
        <f t="shared" si="109"/>
        <v>1</v>
      </c>
      <c r="G6983" s="3" t="s">
        <v>1071</v>
      </c>
      <c r="H6983" s="3" t="s">
        <v>770</v>
      </c>
    </row>
    <row r="6984" spans="5:8">
      <c r="E6984" t="str">
        <f t="shared" si="109"/>
        <v>1</v>
      </c>
      <c r="G6984" s="3" t="s">
        <v>1071</v>
      </c>
      <c r="H6984" s="3" t="s">
        <v>771</v>
      </c>
    </row>
    <row r="6985" spans="5:8">
      <c r="E6985" t="str">
        <f t="shared" si="109"/>
        <v>1</v>
      </c>
      <c r="G6985" s="3" t="s">
        <v>1071</v>
      </c>
      <c r="H6985" s="3" t="s">
        <v>772</v>
      </c>
    </row>
    <row r="6986" spans="5:8">
      <c r="E6986" t="str">
        <f t="shared" si="109"/>
        <v>1</v>
      </c>
      <c r="G6986" s="3" t="s">
        <v>1071</v>
      </c>
      <c r="H6986" s="3" t="s">
        <v>773</v>
      </c>
    </row>
    <row r="6987" spans="5:8">
      <c r="E6987" t="str">
        <f t="shared" si="109"/>
        <v>1</v>
      </c>
      <c r="G6987" s="3" t="s">
        <v>1071</v>
      </c>
      <c r="H6987" s="3" t="s">
        <v>774</v>
      </c>
    </row>
    <row r="6988" spans="5:8">
      <c r="E6988" t="str">
        <f t="shared" si="109"/>
        <v>1</v>
      </c>
      <c r="G6988" s="3" t="s">
        <v>1071</v>
      </c>
      <c r="H6988" s="3" t="s">
        <v>775</v>
      </c>
    </row>
    <row r="6989" spans="5:8">
      <c r="E6989" t="str">
        <f t="shared" si="109"/>
        <v>1</v>
      </c>
      <c r="G6989" s="3" t="s">
        <v>1071</v>
      </c>
      <c r="H6989" s="3" t="s">
        <v>776</v>
      </c>
    </row>
    <row r="6990" spans="5:8">
      <c r="E6990" t="str">
        <f t="shared" si="109"/>
        <v>1</v>
      </c>
      <c r="G6990" s="3" t="s">
        <v>1071</v>
      </c>
      <c r="H6990" s="3" t="s">
        <v>777</v>
      </c>
    </row>
    <row r="6991" spans="5:8">
      <c r="E6991" t="str">
        <f t="shared" si="109"/>
        <v>1</v>
      </c>
      <c r="G6991" s="3" t="s">
        <v>1071</v>
      </c>
      <c r="H6991" s="3" t="s">
        <v>778</v>
      </c>
    </row>
    <row r="6992" spans="5:8">
      <c r="E6992" t="str">
        <f t="shared" si="109"/>
        <v>1</v>
      </c>
      <c r="G6992" s="3" t="s">
        <v>1071</v>
      </c>
      <c r="H6992" s="3" t="s">
        <v>779</v>
      </c>
    </row>
    <row r="6993" spans="5:8">
      <c r="E6993" t="str">
        <f t="shared" si="109"/>
        <v>1</v>
      </c>
      <c r="G6993" s="3" t="s">
        <v>1071</v>
      </c>
      <c r="H6993" s="3" t="s">
        <v>780</v>
      </c>
    </row>
    <row r="6994" spans="5:8">
      <c r="E6994" t="str">
        <f t="shared" si="109"/>
        <v>1</v>
      </c>
      <c r="G6994" s="3" t="s">
        <v>1071</v>
      </c>
      <c r="H6994" s="3" t="s">
        <v>781</v>
      </c>
    </row>
    <row r="6995" spans="5:8">
      <c r="E6995" t="str">
        <f t="shared" si="109"/>
        <v>1</v>
      </c>
      <c r="G6995" s="3" t="s">
        <v>1071</v>
      </c>
      <c r="H6995" s="3" t="s">
        <v>782</v>
      </c>
    </row>
    <row r="6996" spans="5:8">
      <c r="E6996" t="str">
        <f t="shared" si="109"/>
        <v>1</v>
      </c>
      <c r="G6996" s="3" t="s">
        <v>1071</v>
      </c>
      <c r="H6996" s="3" t="s">
        <v>783</v>
      </c>
    </row>
    <row r="6997" spans="5:8">
      <c r="E6997" t="str">
        <f t="shared" si="109"/>
        <v>1</v>
      </c>
      <c r="G6997" s="3" t="s">
        <v>1071</v>
      </c>
      <c r="H6997" s="3" t="s">
        <v>784</v>
      </c>
    </row>
    <row r="6998" spans="5:8">
      <c r="E6998" t="str">
        <f t="shared" si="109"/>
        <v>1</v>
      </c>
      <c r="G6998" s="3" t="s">
        <v>1071</v>
      </c>
      <c r="H6998" s="3" t="s">
        <v>785</v>
      </c>
    </row>
    <row r="6999" spans="5:8">
      <c r="E6999" t="str">
        <f t="shared" si="109"/>
        <v>1</v>
      </c>
      <c r="G6999" s="3" t="s">
        <v>1071</v>
      </c>
      <c r="H6999" s="3" t="s">
        <v>786</v>
      </c>
    </row>
    <row r="7000" spans="5:8">
      <c r="E7000" t="str">
        <f t="shared" si="109"/>
        <v>1</v>
      </c>
      <c r="G7000" s="3" t="s">
        <v>1071</v>
      </c>
      <c r="H7000" s="3" t="s">
        <v>787</v>
      </c>
    </row>
    <row r="7001" spans="5:8">
      <c r="E7001" t="str">
        <f t="shared" si="109"/>
        <v>1</v>
      </c>
      <c r="G7001" s="3" t="s">
        <v>1071</v>
      </c>
      <c r="H7001" s="3" t="s">
        <v>788</v>
      </c>
    </row>
    <row r="7002" spans="5:8">
      <c r="E7002" t="str">
        <f t="shared" si="109"/>
        <v>1</v>
      </c>
      <c r="G7002" s="3" t="s">
        <v>1071</v>
      </c>
      <c r="H7002" s="3" t="s">
        <v>789</v>
      </c>
    </row>
    <row r="7003" spans="5:8">
      <c r="E7003" t="str">
        <f t="shared" si="109"/>
        <v>1</v>
      </c>
      <c r="G7003" s="3" t="s">
        <v>1071</v>
      </c>
      <c r="H7003" s="3" t="s">
        <v>790</v>
      </c>
    </row>
    <row r="7004" spans="5:8">
      <c r="E7004" t="str">
        <f t="shared" si="109"/>
        <v>1</v>
      </c>
      <c r="G7004" s="3" t="s">
        <v>1071</v>
      </c>
      <c r="H7004" s="3" t="s">
        <v>791</v>
      </c>
    </row>
    <row r="7005" spans="5:8">
      <c r="E7005" t="str">
        <f t="shared" si="109"/>
        <v>1</v>
      </c>
      <c r="G7005" s="3" t="s">
        <v>1071</v>
      </c>
      <c r="H7005" s="3" t="s">
        <v>792</v>
      </c>
    </row>
    <row r="7006" spans="5:8">
      <c r="E7006" t="str">
        <f t="shared" si="109"/>
        <v>1</v>
      </c>
      <c r="G7006" s="3" t="s">
        <v>1071</v>
      </c>
      <c r="H7006" s="3" t="s">
        <v>793</v>
      </c>
    </row>
    <row r="7007" spans="5:8">
      <c r="E7007" t="str">
        <f t="shared" si="109"/>
        <v>1</v>
      </c>
      <c r="G7007" s="3" t="s">
        <v>1071</v>
      </c>
      <c r="H7007" s="3" t="s">
        <v>794</v>
      </c>
    </row>
    <row r="7008" spans="5:8">
      <c r="E7008" t="str">
        <f t="shared" si="109"/>
        <v>1</v>
      </c>
      <c r="G7008" s="3" t="s">
        <v>1071</v>
      </c>
      <c r="H7008" s="3" t="s">
        <v>795</v>
      </c>
    </row>
    <row r="7009" spans="5:8">
      <c r="E7009" t="str">
        <f t="shared" si="109"/>
        <v>1</v>
      </c>
      <c r="G7009" s="3" t="s">
        <v>1071</v>
      </c>
      <c r="H7009" s="3" t="s">
        <v>796</v>
      </c>
    </row>
    <row r="7010" spans="5:8">
      <c r="E7010" t="str">
        <f t="shared" si="109"/>
        <v>1</v>
      </c>
      <c r="G7010" s="3" t="s">
        <v>1071</v>
      </c>
      <c r="H7010" s="3" t="s">
        <v>797</v>
      </c>
    </row>
    <row r="7011" spans="5:8">
      <c r="E7011" t="str">
        <f t="shared" si="109"/>
        <v>1</v>
      </c>
      <c r="G7011" s="3" t="s">
        <v>1071</v>
      </c>
      <c r="H7011" s="3" t="s">
        <v>798</v>
      </c>
    </row>
    <row r="7012" spans="5:8">
      <c r="E7012" t="str">
        <f t="shared" si="109"/>
        <v>1</v>
      </c>
      <c r="G7012" s="3" t="s">
        <v>1071</v>
      </c>
      <c r="H7012" s="3" t="s">
        <v>799</v>
      </c>
    </row>
    <row r="7013" spans="5:8">
      <c r="E7013" t="str">
        <f t="shared" si="109"/>
        <v>1</v>
      </c>
      <c r="G7013" s="3" t="s">
        <v>1071</v>
      </c>
      <c r="H7013" s="3" t="s">
        <v>800</v>
      </c>
    </row>
    <row r="7014" spans="5:8">
      <c r="E7014" t="str">
        <f t="shared" si="109"/>
        <v>1</v>
      </c>
      <c r="G7014" s="3" t="s">
        <v>1071</v>
      </c>
      <c r="H7014" s="3" t="s">
        <v>801</v>
      </c>
    </row>
    <row r="7015" spans="5:8">
      <c r="E7015" t="str">
        <f t="shared" si="109"/>
        <v>1</v>
      </c>
      <c r="G7015" s="3" t="s">
        <v>1071</v>
      </c>
      <c r="H7015" s="3" t="s">
        <v>802</v>
      </c>
    </row>
    <row r="7016" spans="5:8">
      <c r="E7016" t="str">
        <f t="shared" si="109"/>
        <v>1</v>
      </c>
      <c r="G7016" s="3" t="s">
        <v>1071</v>
      </c>
      <c r="H7016" s="3" t="s">
        <v>803</v>
      </c>
    </row>
    <row r="7017" spans="5:8">
      <c r="E7017" t="str">
        <f t="shared" si="109"/>
        <v>1</v>
      </c>
      <c r="G7017" s="3" t="s">
        <v>1071</v>
      </c>
      <c r="H7017" s="3" t="s">
        <v>804</v>
      </c>
    </row>
    <row r="7018" spans="5:8">
      <c r="E7018" t="str">
        <f t="shared" si="109"/>
        <v>1</v>
      </c>
      <c r="G7018" s="3" t="s">
        <v>1071</v>
      </c>
      <c r="H7018" s="3" t="s">
        <v>805</v>
      </c>
    </row>
    <row r="7019" spans="5:8">
      <c r="E7019" t="str">
        <f t="shared" si="109"/>
        <v>1</v>
      </c>
      <c r="G7019" s="3" t="s">
        <v>1071</v>
      </c>
      <c r="H7019" s="3" t="s">
        <v>806</v>
      </c>
    </row>
    <row r="7020" spans="5:8">
      <c r="E7020" t="str">
        <f t="shared" si="109"/>
        <v>1</v>
      </c>
      <c r="G7020" s="3" t="s">
        <v>1071</v>
      </c>
      <c r="H7020" s="3" t="s">
        <v>807</v>
      </c>
    </row>
    <row r="7021" spans="5:8">
      <c r="E7021" t="str">
        <f t="shared" si="109"/>
        <v>1</v>
      </c>
      <c r="G7021" s="3" t="s">
        <v>1071</v>
      </c>
      <c r="H7021" s="3" t="s">
        <v>808</v>
      </c>
    </row>
    <row r="7022" spans="5:8">
      <c r="E7022" t="str">
        <f t="shared" si="109"/>
        <v>1</v>
      </c>
      <c r="G7022" s="3" t="s">
        <v>1071</v>
      </c>
      <c r="H7022" s="3" t="s">
        <v>809</v>
      </c>
    </row>
    <row r="7023" spans="5:8">
      <c r="E7023" t="str">
        <f t="shared" si="109"/>
        <v>1</v>
      </c>
      <c r="G7023" s="3" t="s">
        <v>1071</v>
      </c>
      <c r="H7023" s="3" t="s">
        <v>810</v>
      </c>
    </row>
    <row r="7024" spans="5:8">
      <c r="E7024" t="str">
        <f t="shared" si="109"/>
        <v>1</v>
      </c>
      <c r="G7024" s="3" t="s">
        <v>1071</v>
      </c>
      <c r="H7024" s="3" t="s">
        <v>811</v>
      </c>
    </row>
    <row r="7025" spans="5:8">
      <c r="E7025" t="str">
        <f t="shared" si="109"/>
        <v>1</v>
      </c>
      <c r="G7025" s="3" t="s">
        <v>1071</v>
      </c>
      <c r="H7025" s="3" t="s">
        <v>812</v>
      </c>
    </row>
    <row r="7026" spans="5:8">
      <c r="E7026" t="str">
        <f t="shared" si="109"/>
        <v>1</v>
      </c>
      <c r="G7026" s="3" t="s">
        <v>1071</v>
      </c>
      <c r="H7026" s="3" t="s">
        <v>813</v>
      </c>
    </row>
    <row r="7027" spans="5:8">
      <c r="E7027" t="str">
        <f t="shared" si="109"/>
        <v>1</v>
      </c>
      <c r="G7027" s="3" t="s">
        <v>1071</v>
      </c>
      <c r="H7027" s="3" t="s">
        <v>814</v>
      </c>
    </row>
    <row r="7028" spans="5:8">
      <c r="E7028" t="str">
        <f t="shared" si="109"/>
        <v>1</v>
      </c>
      <c r="G7028" s="3" t="s">
        <v>1071</v>
      </c>
      <c r="H7028" s="3" t="s">
        <v>815</v>
      </c>
    </row>
    <row r="7029" spans="5:8">
      <c r="E7029" t="str">
        <f t="shared" si="109"/>
        <v>1</v>
      </c>
      <c r="G7029" s="3" t="s">
        <v>1071</v>
      </c>
      <c r="H7029" s="3" t="s">
        <v>816</v>
      </c>
    </row>
    <row r="7030" spans="5:8">
      <c r="E7030" t="str">
        <f t="shared" si="109"/>
        <v>1</v>
      </c>
      <c r="G7030" s="3" t="s">
        <v>1071</v>
      </c>
      <c r="H7030" s="3" t="s">
        <v>817</v>
      </c>
    </row>
    <row r="7031" spans="5:8">
      <c r="E7031" t="str">
        <f t="shared" si="109"/>
        <v>1</v>
      </c>
      <c r="G7031" s="3" t="s">
        <v>1071</v>
      </c>
      <c r="H7031" s="3" t="s">
        <v>818</v>
      </c>
    </row>
    <row r="7032" spans="5:8">
      <c r="E7032" t="str">
        <f t="shared" si="109"/>
        <v>1</v>
      </c>
      <c r="G7032" s="3" t="s">
        <v>1071</v>
      </c>
      <c r="H7032" s="3" t="s">
        <v>819</v>
      </c>
    </row>
    <row r="7033" spans="5:8">
      <c r="E7033" t="str">
        <f t="shared" si="109"/>
        <v>1</v>
      </c>
      <c r="G7033" s="3" t="s">
        <v>1071</v>
      </c>
      <c r="H7033" s="3" t="s">
        <v>820</v>
      </c>
    </row>
    <row r="7034" spans="5:8">
      <c r="E7034" t="str">
        <f t="shared" si="109"/>
        <v>1</v>
      </c>
      <c r="G7034" s="3" t="s">
        <v>1071</v>
      </c>
      <c r="H7034" s="3" t="s">
        <v>821</v>
      </c>
    </row>
    <row r="7035" spans="5:8">
      <c r="E7035" t="str">
        <f t="shared" si="109"/>
        <v>1</v>
      </c>
      <c r="G7035" s="3" t="s">
        <v>1071</v>
      </c>
      <c r="H7035" s="3" t="s">
        <v>822</v>
      </c>
    </row>
    <row r="7036" spans="5:8">
      <c r="E7036" t="str">
        <f t="shared" si="109"/>
        <v>1</v>
      </c>
      <c r="G7036" s="3" t="s">
        <v>1071</v>
      </c>
      <c r="H7036" s="3" t="s">
        <v>823</v>
      </c>
    </row>
    <row r="7037" spans="5:8">
      <c r="E7037" t="str">
        <f t="shared" si="109"/>
        <v>1</v>
      </c>
      <c r="G7037" s="3" t="s">
        <v>1071</v>
      </c>
      <c r="H7037" s="3" t="s">
        <v>824</v>
      </c>
    </row>
    <row r="7038" spans="5:8">
      <c r="E7038" t="str">
        <f t="shared" si="109"/>
        <v>1</v>
      </c>
      <c r="G7038" s="3" t="s">
        <v>1071</v>
      </c>
      <c r="H7038" s="3" t="s">
        <v>825</v>
      </c>
    </row>
    <row r="7039" spans="5:8">
      <c r="E7039" t="str">
        <f t="shared" si="109"/>
        <v>1</v>
      </c>
      <c r="G7039" s="3" t="s">
        <v>1071</v>
      </c>
      <c r="H7039" s="3" t="s">
        <v>826</v>
      </c>
    </row>
    <row r="7040" spans="5:8">
      <c r="E7040" t="str">
        <f t="shared" si="109"/>
        <v>1</v>
      </c>
      <c r="G7040" s="3" t="s">
        <v>1071</v>
      </c>
      <c r="H7040" s="3" t="s">
        <v>827</v>
      </c>
    </row>
    <row r="7041" spans="5:8">
      <c r="E7041" t="str">
        <f t="shared" si="109"/>
        <v>1</v>
      </c>
      <c r="G7041" s="3" t="s">
        <v>1071</v>
      </c>
      <c r="H7041" s="3" t="s">
        <v>828</v>
      </c>
    </row>
    <row r="7042" spans="5:8">
      <c r="E7042" t="str">
        <f t="shared" si="109"/>
        <v>1</v>
      </c>
      <c r="G7042" s="3" t="s">
        <v>1071</v>
      </c>
      <c r="H7042" s="3" t="s">
        <v>829</v>
      </c>
    </row>
    <row r="7043" spans="5:8">
      <c r="E7043" t="str">
        <f t="shared" si="109"/>
        <v>1</v>
      </c>
      <c r="G7043" s="3" t="s">
        <v>1071</v>
      </c>
      <c r="H7043" s="3" t="s">
        <v>830</v>
      </c>
    </row>
    <row r="7044" spans="5:8">
      <c r="E7044" t="str">
        <f t="shared" ref="E7044:E7107" si="110">RIGHT(H7044,1)</f>
        <v>1</v>
      </c>
      <c r="G7044" s="3" t="s">
        <v>1071</v>
      </c>
      <c r="H7044" s="3" t="s">
        <v>831</v>
      </c>
    </row>
    <row r="7045" spans="5:8">
      <c r="E7045" t="str">
        <f t="shared" si="110"/>
        <v>1</v>
      </c>
      <c r="G7045" s="3" t="s">
        <v>1071</v>
      </c>
      <c r="H7045" s="3" t="s">
        <v>832</v>
      </c>
    </row>
    <row r="7046" spans="5:8">
      <c r="E7046" t="str">
        <f t="shared" si="110"/>
        <v>1</v>
      </c>
      <c r="G7046" s="3" t="s">
        <v>1071</v>
      </c>
      <c r="H7046" s="3" t="s">
        <v>833</v>
      </c>
    </row>
    <row r="7047" spans="5:8">
      <c r="E7047" t="str">
        <f t="shared" si="110"/>
        <v>1</v>
      </c>
      <c r="G7047" s="3" t="s">
        <v>1071</v>
      </c>
      <c r="H7047" s="3" t="s">
        <v>834</v>
      </c>
    </row>
    <row r="7048" spans="5:8">
      <c r="E7048" t="str">
        <f t="shared" si="110"/>
        <v>1</v>
      </c>
      <c r="G7048" s="3" t="s">
        <v>1071</v>
      </c>
      <c r="H7048" s="3" t="s">
        <v>835</v>
      </c>
    </row>
    <row r="7049" spans="5:8">
      <c r="E7049" t="str">
        <f t="shared" si="110"/>
        <v>1</v>
      </c>
      <c r="G7049" s="3" t="s">
        <v>1071</v>
      </c>
      <c r="H7049" s="3" t="s">
        <v>836</v>
      </c>
    </row>
    <row r="7050" spans="5:8">
      <c r="E7050" t="str">
        <f t="shared" si="110"/>
        <v>1</v>
      </c>
      <c r="G7050" s="3" t="s">
        <v>1071</v>
      </c>
      <c r="H7050" s="3" t="s">
        <v>837</v>
      </c>
    </row>
    <row r="7051" spans="5:8">
      <c r="E7051" t="str">
        <f t="shared" si="110"/>
        <v>1</v>
      </c>
      <c r="G7051" s="3" t="s">
        <v>1071</v>
      </c>
      <c r="H7051" s="3" t="s">
        <v>838</v>
      </c>
    </row>
    <row r="7052" spans="5:8">
      <c r="E7052" t="str">
        <f t="shared" si="110"/>
        <v>1</v>
      </c>
      <c r="G7052" s="3" t="s">
        <v>1071</v>
      </c>
      <c r="H7052" s="3" t="s">
        <v>839</v>
      </c>
    </row>
    <row r="7053" spans="5:8">
      <c r="E7053" t="str">
        <f t="shared" si="110"/>
        <v>1</v>
      </c>
      <c r="G7053" s="3" t="s">
        <v>1071</v>
      </c>
      <c r="H7053" s="3" t="s">
        <v>840</v>
      </c>
    </row>
    <row r="7054" spans="5:8">
      <c r="E7054" t="str">
        <f t="shared" si="110"/>
        <v>1</v>
      </c>
      <c r="G7054" s="3" t="s">
        <v>1071</v>
      </c>
      <c r="H7054" s="3" t="s">
        <v>841</v>
      </c>
    </row>
    <row r="7055" spans="5:8">
      <c r="E7055" t="str">
        <f t="shared" si="110"/>
        <v>1</v>
      </c>
      <c r="G7055" s="3" t="s">
        <v>1071</v>
      </c>
      <c r="H7055" s="3" t="s">
        <v>842</v>
      </c>
    </row>
    <row r="7056" spans="5:8">
      <c r="E7056" t="str">
        <f t="shared" si="110"/>
        <v>1</v>
      </c>
      <c r="G7056" s="3" t="s">
        <v>1071</v>
      </c>
      <c r="H7056" s="3" t="s">
        <v>843</v>
      </c>
    </row>
    <row r="7057" spans="5:8">
      <c r="E7057" t="str">
        <f t="shared" si="110"/>
        <v>1</v>
      </c>
      <c r="G7057" s="3" t="s">
        <v>1071</v>
      </c>
      <c r="H7057" s="3" t="s">
        <v>844</v>
      </c>
    </row>
    <row r="7058" spans="5:8">
      <c r="E7058" t="str">
        <f t="shared" si="110"/>
        <v>1</v>
      </c>
      <c r="G7058" s="3" t="s">
        <v>1071</v>
      </c>
      <c r="H7058" s="3" t="s">
        <v>845</v>
      </c>
    </row>
    <row r="7059" spans="5:8">
      <c r="E7059" t="str">
        <f t="shared" si="110"/>
        <v>1</v>
      </c>
      <c r="G7059" s="3" t="s">
        <v>1071</v>
      </c>
      <c r="H7059" s="3" t="s">
        <v>846</v>
      </c>
    </row>
    <row r="7060" spans="5:8">
      <c r="E7060" t="str">
        <f t="shared" si="110"/>
        <v>1</v>
      </c>
      <c r="G7060" s="3" t="s">
        <v>1071</v>
      </c>
      <c r="H7060" s="3" t="s">
        <v>847</v>
      </c>
    </row>
    <row r="7061" spans="5:8">
      <c r="E7061" t="str">
        <f t="shared" si="110"/>
        <v>1</v>
      </c>
      <c r="G7061" s="3" t="s">
        <v>1071</v>
      </c>
      <c r="H7061" s="3" t="s">
        <v>848</v>
      </c>
    </row>
    <row r="7062" spans="5:8">
      <c r="E7062" t="str">
        <f t="shared" si="110"/>
        <v>1</v>
      </c>
      <c r="G7062" s="3" t="s">
        <v>1071</v>
      </c>
      <c r="H7062" s="3" t="s">
        <v>849</v>
      </c>
    </row>
    <row r="7063" spans="5:8">
      <c r="E7063" t="str">
        <f t="shared" si="110"/>
        <v>1</v>
      </c>
      <c r="G7063" s="3" t="s">
        <v>1071</v>
      </c>
      <c r="H7063" s="3" t="s">
        <v>850</v>
      </c>
    </row>
    <row r="7064" spans="5:8">
      <c r="E7064" t="str">
        <f t="shared" si="110"/>
        <v>1</v>
      </c>
      <c r="G7064" s="3" t="s">
        <v>1071</v>
      </c>
      <c r="H7064" s="3" t="s">
        <v>851</v>
      </c>
    </row>
    <row r="7065" spans="5:8">
      <c r="E7065" t="str">
        <f t="shared" si="110"/>
        <v>1</v>
      </c>
      <c r="G7065" s="3" t="s">
        <v>1071</v>
      </c>
      <c r="H7065" s="3" t="s">
        <v>852</v>
      </c>
    </row>
    <row r="7066" spans="5:8">
      <c r="E7066" t="str">
        <f t="shared" si="110"/>
        <v>1</v>
      </c>
      <c r="G7066" s="3" t="s">
        <v>1071</v>
      </c>
      <c r="H7066" s="3" t="s">
        <v>853</v>
      </c>
    </row>
    <row r="7067" spans="5:8">
      <c r="E7067" t="str">
        <f t="shared" si="110"/>
        <v>1</v>
      </c>
      <c r="G7067" s="3" t="s">
        <v>1071</v>
      </c>
      <c r="H7067" s="3" t="s">
        <v>854</v>
      </c>
    </row>
    <row r="7068" spans="5:8">
      <c r="E7068" t="str">
        <f t="shared" si="110"/>
        <v>1</v>
      </c>
      <c r="G7068" s="3" t="s">
        <v>1071</v>
      </c>
      <c r="H7068" s="3" t="s">
        <v>855</v>
      </c>
    </row>
    <row r="7069" spans="5:8">
      <c r="E7069" t="str">
        <f t="shared" si="110"/>
        <v>1</v>
      </c>
      <c r="G7069" s="3" t="s">
        <v>1071</v>
      </c>
      <c r="H7069" s="3" t="s">
        <v>856</v>
      </c>
    </row>
    <row r="7070" spans="5:8">
      <c r="E7070" t="str">
        <f t="shared" si="110"/>
        <v>1</v>
      </c>
      <c r="G7070" s="3" t="s">
        <v>1071</v>
      </c>
      <c r="H7070" s="3" t="s">
        <v>857</v>
      </c>
    </row>
    <row r="7071" spans="5:8">
      <c r="E7071" t="str">
        <f t="shared" si="110"/>
        <v>1</v>
      </c>
      <c r="G7071" s="3" t="s">
        <v>1071</v>
      </c>
      <c r="H7071" s="3" t="s">
        <v>858</v>
      </c>
    </row>
    <row r="7072" spans="5:8">
      <c r="E7072" t="str">
        <f t="shared" si="110"/>
        <v>1</v>
      </c>
      <c r="G7072" s="3" t="s">
        <v>1071</v>
      </c>
      <c r="H7072" s="3" t="s">
        <v>859</v>
      </c>
    </row>
    <row r="7073" spans="5:8">
      <c r="E7073" t="str">
        <f t="shared" si="110"/>
        <v>1</v>
      </c>
      <c r="G7073" s="3" t="s">
        <v>1071</v>
      </c>
      <c r="H7073" s="3" t="s">
        <v>860</v>
      </c>
    </row>
    <row r="7074" spans="5:8">
      <c r="E7074" t="str">
        <f t="shared" si="110"/>
        <v>1</v>
      </c>
      <c r="G7074" s="3" t="s">
        <v>1071</v>
      </c>
      <c r="H7074" s="3" t="s">
        <v>861</v>
      </c>
    </row>
    <row r="7075" spans="5:8">
      <c r="E7075" t="str">
        <f t="shared" si="110"/>
        <v>1</v>
      </c>
      <c r="G7075" s="3" t="s">
        <v>1071</v>
      </c>
      <c r="H7075" s="3" t="s">
        <v>862</v>
      </c>
    </row>
    <row r="7076" spans="5:8">
      <c r="E7076" t="str">
        <f t="shared" si="110"/>
        <v>1</v>
      </c>
      <c r="G7076" s="3" t="s">
        <v>1071</v>
      </c>
      <c r="H7076" s="3" t="s">
        <v>863</v>
      </c>
    </row>
    <row r="7077" spans="5:8">
      <c r="E7077" t="str">
        <f t="shared" si="110"/>
        <v>1</v>
      </c>
      <c r="G7077" s="3" t="s">
        <v>1071</v>
      </c>
      <c r="H7077" s="3" t="s">
        <v>864</v>
      </c>
    </row>
    <row r="7078" spans="5:8">
      <c r="E7078" t="str">
        <f t="shared" si="110"/>
        <v>1</v>
      </c>
      <c r="G7078" s="3" t="s">
        <v>1071</v>
      </c>
      <c r="H7078" s="3" t="s">
        <v>865</v>
      </c>
    </row>
    <row r="7079" spans="5:8">
      <c r="E7079" t="str">
        <f t="shared" si="110"/>
        <v>1</v>
      </c>
      <c r="G7079" s="3" t="s">
        <v>1071</v>
      </c>
      <c r="H7079" s="3" t="s">
        <v>866</v>
      </c>
    </row>
    <row r="7080" spans="5:8">
      <c r="E7080" t="str">
        <f t="shared" si="110"/>
        <v>1</v>
      </c>
      <c r="G7080" s="3" t="s">
        <v>1071</v>
      </c>
      <c r="H7080" s="3" t="s">
        <v>867</v>
      </c>
    </row>
    <row r="7081" spans="5:8">
      <c r="E7081" t="str">
        <f t="shared" si="110"/>
        <v>1</v>
      </c>
      <c r="G7081" s="3" t="s">
        <v>1071</v>
      </c>
      <c r="H7081" s="3" t="s">
        <v>868</v>
      </c>
    </row>
    <row r="7082" spans="5:8">
      <c r="E7082" t="str">
        <f t="shared" si="110"/>
        <v>1</v>
      </c>
      <c r="G7082" s="3" t="s">
        <v>1071</v>
      </c>
      <c r="H7082" s="3" t="s">
        <v>869</v>
      </c>
    </row>
    <row r="7083" spans="5:8">
      <c r="E7083" t="str">
        <f t="shared" si="110"/>
        <v>1</v>
      </c>
      <c r="G7083" s="3" t="s">
        <v>1071</v>
      </c>
      <c r="H7083" s="3" t="s">
        <v>870</v>
      </c>
    </row>
    <row r="7084" spans="5:8">
      <c r="E7084" t="str">
        <f t="shared" si="110"/>
        <v>1</v>
      </c>
      <c r="G7084" s="3" t="s">
        <v>1071</v>
      </c>
      <c r="H7084" s="3" t="s">
        <v>871</v>
      </c>
    </row>
    <row r="7085" spans="5:8">
      <c r="E7085" t="str">
        <f t="shared" si="110"/>
        <v>1</v>
      </c>
      <c r="G7085" s="3" t="s">
        <v>1071</v>
      </c>
      <c r="H7085" s="3" t="s">
        <v>872</v>
      </c>
    </row>
    <row r="7086" spans="5:8">
      <c r="E7086" t="str">
        <f t="shared" si="110"/>
        <v>1</v>
      </c>
      <c r="G7086" s="3" t="s">
        <v>1071</v>
      </c>
      <c r="H7086" s="3" t="s">
        <v>873</v>
      </c>
    </row>
    <row r="7087" spans="5:8">
      <c r="E7087" t="str">
        <f t="shared" si="110"/>
        <v>1</v>
      </c>
      <c r="G7087" s="3" t="s">
        <v>1071</v>
      </c>
      <c r="H7087" s="3" t="s">
        <v>874</v>
      </c>
    </row>
    <row r="7088" spans="5:8">
      <c r="E7088" t="str">
        <f t="shared" si="110"/>
        <v>1</v>
      </c>
      <c r="G7088" s="3" t="s">
        <v>1071</v>
      </c>
      <c r="H7088" s="3" t="s">
        <v>875</v>
      </c>
    </row>
    <row r="7089" spans="5:8">
      <c r="E7089" t="str">
        <f t="shared" si="110"/>
        <v>1</v>
      </c>
      <c r="G7089" s="3" t="s">
        <v>1071</v>
      </c>
      <c r="H7089" s="3" t="s">
        <v>876</v>
      </c>
    </row>
    <row r="7090" spans="5:8">
      <c r="E7090" t="str">
        <f t="shared" si="110"/>
        <v>1</v>
      </c>
      <c r="G7090" s="3" t="s">
        <v>1071</v>
      </c>
      <c r="H7090" s="3" t="s">
        <v>877</v>
      </c>
    </row>
    <row r="7091" spans="5:8">
      <c r="E7091" t="str">
        <f t="shared" si="110"/>
        <v>1</v>
      </c>
      <c r="G7091" s="3" t="s">
        <v>1071</v>
      </c>
      <c r="H7091" s="3" t="s">
        <v>878</v>
      </c>
    </row>
    <row r="7092" spans="5:8">
      <c r="E7092" t="str">
        <f t="shared" si="110"/>
        <v>1</v>
      </c>
      <c r="G7092" s="3" t="s">
        <v>1071</v>
      </c>
      <c r="H7092" s="3" t="s">
        <v>879</v>
      </c>
    </row>
    <row r="7093" spans="5:8">
      <c r="E7093" t="str">
        <f t="shared" si="110"/>
        <v>1</v>
      </c>
      <c r="G7093" s="3" t="s">
        <v>1071</v>
      </c>
      <c r="H7093" s="3" t="s">
        <v>880</v>
      </c>
    </row>
    <row r="7094" spans="5:8">
      <c r="E7094" t="str">
        <f t="shared" si="110"/>
        <v>1</v>
      </c>
      <c r="G7094" s="3" t="s">
        <v>1071</v>
      </c>
      <c r="H7094" s="3" t="s">
        <v>881</v>
      </c>
    </row>
    <row r="7095" spans="5:8">
      <c r="E7095" t="str">
        <f t="shared" si="110"/>
        <v>1</v>
      </c>
      <c r="G7095" s="3" t="s">
        <v>1071</v>
      </c>
      <c r="H7095" s="3" t="s">
        <v>882</v>
      </c>
    </row>
    <row r="7096" spans="5:8">
      <c r="E7096" t="str">
        <f t="shared" si="110"/>
        <v>1</v>
      </c>
      <c r="G7096" s="3" t="s">
        <v>1071</v>
      </c>
      <c r="H7096" s="3" t="s">
        <v>883</v>
      </c>
    </row>
    <row r="7097" spans="5:8">
      <c r="E7097" t="str">
        <f t="shared" si="110"/>
        <v>1</v>
      </c>
      <c r="G7097" s="3" t="s">
        <v>1071</v>
      </c>
      <c r="H7097" s="3" t="s">
        <v>884</v>
      </c>
    </row>
    <row r="7098" spans="5:8">
      <c r="E7098" t="str">
        <f t="shared" si="110"/>
        <v>1</v>
      </c>
      <c r="G7098" s="3" t="s">
        <v>1071</v>
      </c>
      <c r="H7098" s="3" t="s">
        <v>885</v>
      </c>
    </row>
    <row r="7099" spans="5:8">
      <c r="E7099" t="str">
        <f t="shared" si="110"/>
        <v>1</v>
      </c>
      <c r="G7099" s="3" t="s">
        <v>1071</v>
      </c>
      <c r="H7099" s="3" t="s">
        <v>886</v>
      </c>
    </row>
    <row r="7100" spans="5:8">
      <c r="E7100" t="str">
        <f t="shared" si="110"/>
        <v>2</v>
      </c>
      <c r="G7100" s="3" t="s">
        <v>1071</v>
      </c>
      <c r="H7100" s="3" t="s">
        <v>887</v>
      </c>
    </row>
    <row r="7101" spans="5:8">
      <c r="E7101" t="str">
        <f t="shared" si="110"/>
        <v>2</v>
      </c>
      <c r="G7101" s="3" t="s">
        <v>1071</v>
      </c>
      <c r="H7101" s="3" t="s">
        <v>888</v>
      </c>
    </row>
    <row r="7102" spans="5:8">
      <c r="E7102" t="str">
        <f t="shared" si="110"/>
        <v>2</v>
      </c>
      <c r="G7102" s="3" t="s">
        <v>1071</v>
      </c>
      <c r="H7102" s="3" t="s">
        <v>889</v>
      </c>
    </row>
    <row r="7103" spans="5:8">
      <c r="E7103" t="str">
        <f t="shared" si="110"/>
        <v>2</v>
      </c>
      <c r="G7103" s="3" t="s">
        <v>1071</v>
      </c>
      <c r="H7103" s="3" t="s">
        <v>890</v>
      </c>
    </row>
    <row r="7104" spans="5:8">
      <c r="E7104" t="str">
        <f t="shared" si="110"/>
        <v>2</v>
      </c>
      <c r="G7104" s="3" t="s">
        <v>1071</v>
      </c>
      <c r="H7104" s="3" t="s">
        <v>891</v>
      </c>
    </row>
    <row r="7105" spans="5:8">
      <c r="E7105" t="str">
        <f t="shared" si="110"/>
        <v>2</v>
      </c>
      <c r="G7105" s="3" t="s">
        <v>1071</v>
      </c>
      <c r="H7105" s="3" t="s">
        <v>892</v>
      </c>
    </row>
    <row r="7106" spans="5:8">
      <c r="E7106" t="str">
        <f t="shared" si="110"/>
        <v>2</v>
      </c>
      <c r="G7106" s="3" t="s">
        <v>1071</v>
      </c>
      <c r="H7106" s="3" t="s">
        <v>893</v>
      </c>
    </row>
    <row r="7107" spans="5:8">
      <c r="E7107" t="str">
        <f t="shared" si="110"/>
        <v>2</v>
      </c>
      <c r="G7107" s="3" t="s">
        <v>1071</v>
      </c>
      <c r="H7107" s="3" t="s">
        <v>894</v>
      </c>
    </row>
    <row r="7108" spans="5:8">
      <c r="E7108" t="str">
        <f t="shared" ref="E7108:E7171" si="111">RIGHT(H7108,1)</f>
        <v>2</v>
      </c>
      <c r="G7108" s="3" t="s">
        <v>1071</v>
      </c>
      <c r="H7108" s="3" t="s">
        <v>895</v>
      </c>
    </row>
    <row r="7109" spans="5:8">
      <c r="E7109" t="str">
        <f t="shared" si="111"/>
        <v>2</v>
      </c>
      <c r="G7109" s="3" t="s">
        <v>1071</v>
      </c>
      <c r="H7109" s="3" t="s">
        <v>896</v>
      </c>
    </row>
    <row r="7110" spans="5:8">
      <c r="E7110" t="str">
        <f t="shared" si="111"/>
        <v>2</v>
      </c>
      <c r="G7110" s="3" t="s">
        <v>1071</v>
      </c>
      <c r="H7110" s="3" t="s">
        <v>897</v>
      </c>
    </row>
    <row r="7111" spans="5:8">
      <c r="E7111" t="str">
        <f t="shared" si="111"/>
        <v>2</v>
      </c>
      <c r="G7111" s="3" t="s">
        <v>1071</v>
      </c>
      <c r="H7111" s="3" t="s">
        <v>898</v>
      </c>
    </row>
    <row r="7112" spans="5:8">
      <c r="E7112" t="str">
        <f t="shared" si="111"/>
        <v>2</v>
      </c>
      <c r="G7112" s="3" t="s">
        <v>1071</v>
      </c>
      <c r="H7112" s="3" t="s">
        <v>899</v>
      </c>
    </row>
    <row r="7113" spans="5:8">
      <c r="E7113" t="str">
        <f t="shared" si="111"/>
        <v>2</v>
      </c>
      <c r="G7113" s="3" t="s">
        <v>1071</v>
      </c>
      <c r="H7113" s="3" t="s">
        <v>900</v>
      </c>
    </row>
    <row r="7114" spans="5:8">
      <c r="E7114" t="str">
        <f t="shared" si="111"/>
        <v>2</v>
      </c>
      <c r="G7114" s="3" t="s">
        <v>1071</v>
      </c>
      <c r="H7114" s="3" t="s">
        <v>901</v>
      </c>
    </row>
    <row r="7115" spans="5:8">
      <c r="E7115" t="str">
        <f t="shared" si="111"/>
        <v>2</v>
      </c>
      <c r="G7115" s="3" t="s">
        <v>1071</v>
      </c>
      <c r="H7115" s="3" t="s">
        <v>902</v>
      </c>
    </row>
    <row r="7116" spans="5:8">
      <c r="E7116" t="str">
        <f t="shared" si="111"/>
        <v>2</v>
      </c>
      <c r="G7116" s="3" t="s">
        <v>1071</v>
      </c>
      <c r="H7116" s="3" t="s">
        <v>903</v>
      </c>
    </row>
    <row r="7117" spans="5:8">
      <c r="E7117" t="str">
        <f t="shared" si="111"/>
        <v>2</v>
      </c>
      <c r="G7117" s="3" t="s">
        <v>1071</v>
      </c>
      <c r="H7117" s="3" t="s">
        <v>904</v>
      </c>
    </row>
    <row r="7118" spans="5:8">
      <c r="E7118" t="str">
        <f t="shared" si="111"/>
        <v>2</v>
      </c>
      <c r="G7118" s="3" t="s">
        <v>1071</v>
      </c>
      <c r="H7118" s="3" t="s">
        <v>905</v>
      </c>
    </row>
    <row r="7119" spans="5:8">
      <c r="E7119" t="str">
        <f t="shared" si="111"/>
        <v>2</v>
      </c>
      <c r="G7119" s="3" t="s">
        <v>1071</v>
      </c>
      <c r="H7119" s="3" t="s">
        <v>906</v>
      </c>
    </row>
    <row r="7120" spans="5:8">
      <c r="E7120" t="str">
        <f t="shared" si="111"/>
        <v>2</v>
      </c>
      <c r="G7120" s="3" t="s">
        <v>1071</v>
      </c>
      <c r="H7120" s="3" t="s">
        <v>907</v>
      </c>
    </row>
    <row r="7121" spans="5:8">
      <c r="E7121" t="str">
        <f t="shared" si="111"/>
        <v>1</v>
      </c>
      <c r="G7121" s="3" t="s">
        <v>1071</v>
      </c>
      <c r="H7121" s="3" t="s">
        <v>908</v>
      </c>
    </row>
    <row r="7122" spans="5:8">
      <c r="E7122" t="str">
        <f t="shared" si="111"/>
        <v>1</v>
      </c>
      <c r="G7122" s="3" t="s">
        <v>1071</v>
      </c>
      <c r="H7122" s="3" t="s">
        <v>909</v>
      </c>
    </row>
    <row r="7123" spans="5:8">
      <c r="E7123" t="str">
        <f t="shared" si="111"/>
        <v>1</v>
      </c>
      <c r="G7123" s="3" t="s">
        <v>1071</v>
      </c>
      <c r="H7123" s="3" t="s">
        <v>910</v>
      </c>
    </row>
    <row r="7124" spans="5:8">
      <c r="E7124" t="str">
        <f t="shared" si="111"/>
        <v>1</v>
      </c>
      <c r="G7124" s="3" t="s">
        <v>1071</v>
      </c>
      <c r="H7124" s="3" t="s">
        <v>911</v>
      </c>
    </row>
    <row r="7125" spans="5:8">
      <c r="E7125" t="str">
        <f t="shared" si="111"/>
        <v>1</v>
      </c>
      <c r="G7125" s="3" t="s">
        <v>1071</v>
      </c>
      <c r="H7125" s="3" t="s">
        <v>912</v>
      </c>
    </row>
    <row r="7126" spans="5:8">
      <c r="E7126" t="str">
        <f t="shared" si="111"/>
        <v>1</v>
      </c>
      <c r="G7126" s="3" t="s">
        <v>1071</v>
      </c>
      <c r="H7126" s="3" t="s">
        <v>913</v>
      </c>
    </row>
    <row r="7127" spans="5:8">
      <c r="E7127" t="str">
        <f t="shared" si="111"/>
        <v>1</v>
      </c>
      <c r="G7127" s="3" t="s">
        <v>1071</v>
      </c>
      <c r="H7127" s="3" t="s">
        <v>914</v>
      </c>
    </row>
    <row r="7128" spans="5:8">
      <c r="E7128" t="str">
        <f t="shared" si="111"/>
        <v>2</v>
      </c>
      <c r="G7128" s="3" t="s">
        <v>1071</v>
      </c>
      <c r="H7128" s="3" t="s">
        <v>915</v>
      </c>
    </row>
    <row r="7129" spans="5:8">
      <c r="E7129" t="str">
        <f t="shared" si="111"/>
        <v>2</v>
      </c>
      <c r="G7129" s="3" t="s">
        <v>1071</v>
      </c>
      <c r="H7129" s="3" t="s">
        <v>916</v>
      </c>
    </row>
    <row r="7130" spans="5:8">
      <c r="E7130" t="str">
        <f t="shared" si="111"/>
        <v>2</v>
      </c>
      <c r="G7130" s="3" t="s">
        <v>1071</v>
      </c>
      <c r="H7130" s="3" t="s">
        <v>917</v>
      </c>
    </row>
    <row r="7131" spans="5:8">
      <c r="E7131" t="str">
        <f t="shared" si="111"/>
        <v>2</v>
      </c>
      <c r="G7131" s="3" t="s">
        <v>1071</v>
      </c>
      <c r="H7131" s="3" t="s">
        <v>918</v>
      </c>
    </row>
    <row r="7132" spans="5:8">
      <c r="E7132" t="str">
        <f t="shared" si="111"/>
        <v>2</v>
      </c>
      <c r="G7132" s="3" t="s">
        <v>1071</v>
      </c>
      <c r="H7132" s="3" t="s">
        <v>919</v>
      </c>
    </row>
    <row r="7133" spans="5:8">
      <c r="E7133" t="str">
        <f t="shared" si="111"/>
        <v>2</v>
      </c>
      <c r="G7133" s="3" t="s">
        <v>1071</v>
      </c>
      <c r="H7133" s="3" t="s">
        <v>920</v>
      </c>
    </row>
    <row r="7134" spans="5:8">
      <c r="E7134" t="str">
        <f t="shared" si="111"/>
        <v>2</v>
      </c>
      <c r="G7134" s="3" t="s">
        <v>1071</v>
      </c>
      <c r="H7134" s="3" t="s">
        <v>921</v>
      </c>
    </row>
    <row r="7135" spans="5:8">
      <c r="E7135" t="str">
        <f t="shared" si="111"/>
        <v>2</v>
      </c>
      <c r="G7135" s="3" t="s">
        <v>1071</v>
      </c>
      <c r="H7135" s="3" t="s">
        <v>922</v>
      </c>
    </row>
    <row r="7136" spans="5:8">
      <c r="E7136" t="str">
        <f t="shared" si="111"/>
        <v>2</v>
      </c>
      <c r="G7136" s="3" t="s">
        <v>1071</v>
      </c>
      <c r="H7136" s="3" t="s">
        <v>923</v>
      </c>
    </row>
    <row r="7137" spans="5:8">
      <c r="E7137" t="str">
        <f t="shared" si="111"/>
        <v>1</v>
      </c>
      <c r="G7137" s="3" t="s">
        <v>1071</v>
      </c>
      <c r="H7137" s="3" t="s">
        <v>924</v>
      </c>
    </row>
    <row r="7138" spans="5:8">
      <c r="E7138" t="str">
        <f t="shared" si="111"/>
        <v>1</v>
      </c>
      <c r="G7138" s="3" t="s">
        <v>1071</v>
      </c>
      <c r="H7138" s="3" t="s">
        <v>925</v>
      </c>
    </row>
    <row r="7139" spans="5:8">
      <c r="E7139" t="str">
        <f t="shared" si="111"/>
        <v>1</v>
      </c>
      <c r="G7139" s="3" t="s">
        <v>1071</v>
      </c>
      <c r="H7139" s="3" t="s">
        <v>926</v>
      </c>
    </row>
    <row r="7140" spans="5:8">
      <c r="E7140" t="str">
        <f t="shared" si="111"/>
        <v>1</v>
      </c>
      <c r="G7140" s="3" t="s">
        <v>1071</v>
      </c>
      <c r="H7140" s="3" t="s">
        <v>927</v>
      </c>
    </row>
    <row r="7141" spans="5:8">
      <c r="E7141" t="str">
        <f t="shared" si="111"/>
        <v>1</v>
      </c>
      <c r="G7141" s="3" t="s">
        <v>1071</v>
      </c>
      <c r="H7141" s="3" t="s">
        <v>928</v>
      </c>
    </row>
    <row r="7142" spans="5:8">
      <c r="E7142" t="str">
        <f t="shared" si="111"/>
        <v>2</v>
      </c>
      <c r="G7142" s="3" t="s">
        <v>1071</v>
      </c>
      <c r="H7142" s="3" t="s">
        <v>929</v>
      </c>
    </row>
    <row r="7143" spans="5:8">
      <c r="E7143" t="str">
        <f t="shared" si="111"/>
        <v>2</v>
      </c>
      <c r="G7143" s="3" t="s">
        <v>1071</v>
      </c>
      <c r="H7143" s="3" t="s">
        <v>930</v>
      </c>
    </row>
    <row r="7144" spans="5:8">
      <c r="E7144" t="str">
        <f t="shared" si="111"/>
        <v>2</v>
      </c>
      <c r="G7144" s="3" t="s">
        <v>1071</v>
      </c>
      <c r="H7144" s="3" t="s">
        <v>931</v>
      </c>
    </row>
    <row r="7145" spans="5:8">
      <c r="E7145" t="str">
        <f t="shared" si="111"/>
        <v>2</v>
      </c>
      <c r="G7145" s="3" t="s">
        <v>1071</v>
      </c>
      <c r="H7145" s="3" t="s">
        <v>932</v>
      </c>
    </row>
    <row r="7146" spans="5:8">
      <c r="E7146" t="str">
        <f t="shared" si="111"/>
        <v>2</v>
      </c>
      <c r="G7146" s="3" t="s">
        <v>1071</v>
      </c>
      <c r="H7146" s="3" t="s">
        <v>933</v>
      </c>
    </row>
    <row r="7147" spans="5:8">
      <c r="E7147" t="str">
        <f t="shared" si="111"/>
        <v>2</v>
      </c>
      <c r="G7147" s="3" t="s">
        <v>1071</v>
      </c>
      <c r="H7147" s="3" t="s">
        <v>934</v>
      </c>
    </row>
    <row r="7148" spans="5:8">
      <c r="E7148" t="str">
        <f t="shared" si="111"/>
        <v>2</v>
      </c>
      <c r="G7148" s="3" t="s">
        <v>1071</v>
      </c>
      <c r="H7148" s="3" t="s">
        <v>935</v>
      </c>
    </row>
    <row r="7149" spans="5:8">
      <c r="E7149" t="str">
        <f t="shared" si="111"/>
        <v>2</v>
      </c>
      <c r="G7149" s="3" t="s">
        <v>1071</v>
      </c>
      <c r="H7149" s="3" t="s">
        <v>936</v>
      </c>
    </row>
    <row r="7150" spans="5:8">
      <c r="E7150" t="str">
        <f t="shared" si="111"/>
        <v>2</v>
      </c>
      <c r="G7150" s="3" t="s">
        <v>1071</v>
      </c>
      <c r="H7150" s="3" t="s">
        <v>937</v>
      </c>
    </row>
    <row r="7151" spans="5:8">
      <c r="E7151" t="str">
        <f t="shared" si="111"/>
        <v>2</v>
      </c>
      <c r="G7151" s="3" t="s">
        <v>1071</v>
      </c>
      <c r="H7151" s="3" t="s">
        <v>938</v>
      </c>
    </row>
    <row r="7152" spans="5:8">
      <c r="E7152" t="str">
        <f t="shared" si="111"/>
        <v>2</v>
      </c>
      <c r="G7152" s="3" t="s">
        <v>1071</v>
      </c>
      <c r="H7152" s="3" t="s">
        <v>939</v>
      </c>
    </row>
    <row r="7153" spans="5:8">
      <c r="E7153" t="str">
        <f t="shared" si="111"/>
        <v>2</v>
      </c>
      <c r="G7153" s="3" t="s">
        <v>1071</v>
      </c>
      <c r="H7153" s="3" t="s">
        <v>940</v>
      </c>
    </row>
    <row r="7154" spans="5:8">
      <c r="E7154" t="str">
        <f t="shared" si="111"/>
        <v>2</v>
      </c>
      <c r="G7154" s="3" t="s">
        <v>1071</v>
      </c>
      <c r="H7154" s="3" t="s">
        <v>941</v>
      </c>
    </row>
    <row r="7155" spans="5:8">
      <c r="E7155" t="str">
        <f t="shared" si="111"/>
        <v>2</v>
      </c>
      <c r="G7155" s="3" t="s">
        <v>1071</v>
      </c>
      <c r="H7155" s="3" t="s">
        <v>942</v>
      </c>
    </row>
    <row r="7156" spans="5:8">
      <c r="E7156" t="str">
        <f t="shared" si="111"/>
        <v>2</v>
      </c>
      <c r="G7156" s="3" t="s">
        <v>1071</v>
      </c>
      <c r="H7156" s="3" t="s">
        <v>943</v>
      </c>
    </row>
    <row r="7157" spans="5:8">
      <c r="E7157" t="str">
        <f t="shared" si="111"/>
        <v>2</v>
      </c>
      <c r="G7157" s="3" t="s">
        <v>1071</v>
      </c>
      <c r="H7157" s="3" t="s">
        <v>944</v>
      </c>
    </row>
    <row r="7158" spans="5:8">
      <c r="E7158" t="str">
        <f t="shared" si="111"/>
        <v>2</v>
      </c>
      <c r="G7158" s="3" t="s">
        <v>1071</v>
      </c>
      <c r="H7158" s="3" t="s">
        <v>945</v>
      </c>
    </row>
    <row r="7159" spans="5:8">
      <c r="E7159" t="str">
        <f t="shared" si="111"/>
        <v>2</v>
      </c>
      <c r="G7159" s="3" t="s">
        <v>1071</v>
      </c>
      <c r="H7159" s="3" t="s">
        <v>946</v>
      </c>
    </row>
    <row r="7160" spans="5:8">
      <c r="E7160" t="str">
        <f t="shared" si="111"/>
        <v>2</v>
      </c>
      <c r="G7160" s="3" t="s">
        <v>1071</v>
      </c>
      <c r="H7160" s="3" t="s">
        <v>947</v>
      </c>
    </row>
    <row r="7161" spans="5:8">
      <c r="E7161" t="str">
        <f t="shared" si="111"/>
        <v>2</v>
      </c>
      <c r="G7161" s="3" t="s">
        <v>1071</v>
      </c>
      <c r="H7161" s="3" t="s">
        <v>948</v>
      </c>
    </row>
    <row r="7162" spans="5:8">
      <c r="E7162" t="str">
        <f t="shared" si="111"/>
        <v>2</v>
      </c>
      <c r="G7162" s="3" t="s">
        <v>1071</v>
      </c>
      <c r="H7162" s="3" t="s">
        <v>949</v>
      </c>
    </row>
    <row r="7163" spans="5:8">
      <c r="E7163" t="str">
        <f t="shared" si="111"/>
        <v>2</v>
      </c>
      <c r="G7163" s="3" t="s">
        <v>1071</v>
      </c>
      <c r="H7163" s="3" t="s">
        <v>950</v>
      </c>
    </row>
    <row r="7164" spans="5:8">
      <c r="E7164" t="str">
        <f t="shared" si="111"/>
        <v>2</v>
      </c>
      <c r="G7164" s="3" t="s">
        <v>1071</v>
      </c>
      <c r="H7164" s="3" t="s">
        <v>951</v>
      </c>
    </row>
    <row r="7165" spans="5:8">
      <c r="E7165" t="str">
        <f t="shared" si="111"/>
        <v>2</v>
      </c>
      <c r="G7165" s="3" t="s">
        <v>1071</v>
      </c>
      <c r="H7165" s="3" t="s">
        <v>952</v>
      </c>
    </row>
    <row r="7166" spans="5:8">
      <c r="E7166" t="str">
        <f t="shared" si="111"/>
        <v>2</v>
      </c>
      <c r="G7166" s="3" t="s">
        <v>1071</v>
      </c>
      <c r="H7166" s="3" t="s">
        <v>953</v>
      </c>
    </row>
    <row r="7167" spans="5:8">
      <c r="E7167" t="str">
        <f t="shared" si="111"/>
        <v>2</v>
      </c>
      <c r="G7167" s="3" t="s">
        <v>1071</v>
      </c>
      <c r="H7167" s="3" t="s">
        <v>954</v>
      </c>
    </row>
    <row r="7168" spans="5:8">
      <c r="E7168" t="str">
        <f t="shared" si="111"/>
        <v>2</v>
      </c>
      <c r="G7168" s="3" t="s">
        <v>1071</v>
      </c>
      <c r="H7168" s="3" t="s">
        <v>955</v>
      </c>
    </row>
    <row r="7169" spans="5:8">
      <c r="E7169" t="str">
        <f t="shared" si="111"/>
        <v>2</v>
      </c>
      <c r="G7169" s="3" t="s">
        <v>1071</v>
      </c>
      <c r="H7169" s="3" t="s">
        <v>956</v>
      </c>
    </row>
    <row r="7170" spans="5:8">
      <c r="E7170" t="str">
        <f t="shared" si="111"/>
        <v>2</v>
      </c>
      <c r="G7170" s="3" t="s">
        <v>1071</v>
      </c>
      <c r="H7170" s="3" t="s">
        <v>957</v>
      </c>
    </row>
    <row r="7171" spans="5:8">
      <c r="E7171" t="str">
        <f t="shared" si="111"/>
        <v>2</v>
      </c>
      <c r="G7171" s="3" t="s">
        <v>1071</v>
      </c>
      <c r="H7171" s="3" t="s">
        <v>958</v>
      </c>
    </row>
    <row r="7172" spans="5:8">
      <c r="E7172" t="str">
        <f t="shared" ref="E7172:E7235" si="112">RIGHT(H7172,1)</f>
        <v>2</v>
      </c>
      <c r="G7172" s="3" t="s">
        <v>1071</v>
      </c>
      <c r="H7172" s="3" t="s">
        <v>959</v>
      </c>
    </row>
    <row r="7173" spans="5:8">
      <c r="E7173" t="str">
        <f t="shared" si="112"/>
        <v>2</v>
      </c>
      <c r="G7173" s="3" t="s">
        <v>1071</v>
      </c>
      <c r="H7173" s="3" t="s">
        <v>960</v>
      </c>
    </row>
    <row r="7174" spans="5:8">
      <c r="E7174" t="str">
        <f t="shared" si="112"/>
        <v>2</v>
      </c>
      <c r="G7174" s="3" t="s">
        <v>1071</v>
      </c>
      <c r="H7174" s="3" t="s">
        <v>961</v>
      </c>
    </row>
    <row r="7175" spans="5:8">
      <c r="E7175" t="str">
        <f t="shared" si="112"/>
        <v>2</v>
      </c>
      <c r="G7175" s="3" t="s">
        <v>1071</v>
      </c>
      <c r="H7175" s="3" t="s">
        <v>962</v>
      </c>
    </row>
    <row r="7176" spans="5:8">
      <c r="E7176" t="str">
        <f t="shared" si="112"/>
        <v>2</v>
      </c>
      <c r="G7176" s="3" t="s">
        <v>1071</v>
      </c>
      <c r="H7176" s="3" t="s">
        <v>963</v>
      </c>
    </row>
    <row r="7177" spans="5:8">
      <c r="E7177" t="str">
        <f t="shared" si="112"/>
        <v>2</v>
      </c>
      <c r="G7177" s="3" t="s">
        <v>1071</v>
      </c>
      <c r="H7177" s="3" t="s">
        <v>964</v>
      </c>
    </row>
    <row r="7178" spans="5:8">
      <c r="E7178" t="str">
        <f t="shared" si="112"/>
        <v>2</v>
      </c>
      <c r="G7178" s="3" t="s">
        <v>1071</v>
      </c>
      <c r="H7178" s="3" t="s">
        <v>965</v>
      </c>
    </row>
    <row r="7179" spans="5:8">
      <c r="E7179" t="str">
        <f t="shared" si="112"/>
        <v>2</v>
      </c>
      <c r="G7179" s="3" t="s">
        <v>1071</v>
      </c>
      <c r="H7179" s="3" t="s">
        <v>966</v>
      </c>
    </row>
    <row r="7180" spans="5:8">
      <c r="E7180" t="str">
        <f t="shared" si="112"/>
        <v>2</v>
      </c>
      <c r="G7180" s="3" t="s">
        <v>1071</v>
      </c>
      <c r="H7180" s="3" t="s">
        <v>967</v>
      </c>
    </row>
    <row r="7181" spans="5:8">
      <c r="E7181" t="str">
        <f t="shared" si="112"/>
        <v>2</v>
      </c>
      <c r="G7181" s="3" t="s">
        <v>1071</v>
      </c>
      <c r="H7181" s="3" t="s">
        <v>968</v>
      </c>
    </row>
    <row r="7182" spans="5:8">
      <c r="E7182" t="str">
        <f t="shared" si="112"/>
        <v>2</v>
      </c>
      <c r="G7182" s="3" t="s">
        <v>1071</v>
      </c>
      <c r="H7182" s="3" t="s">
        <v>969</v>
      </c>
    </row>
    <row r="7183" spans="5:8">
      <c r="E7183" t="str">
        <f t="shared" si="112"/>
        <v>2</v>
      </c>
      <c r="G7183" s="3" t="s">
        <v>1071</v>
      </c>
      <c r="H7183" s="3" t="s">
        <v>970</v>
      </c>
    </row>
    <row r="7184" spans="5:8">
      <c r="E7184" t="str">
        <f t="shared" si="112"/>
        <v>2</v>
      </c>
      <c r="G7184" s="3" t="s">
        <v>1071</v>
      </c>
      <c r="H7184" s="3" t="s">
        <v>971</v>
      </c>
    </row>
    <row r="7185" spans="5:8">
      <c r="E7185" t="str">
        <f t="shared" si="112"/>
        <v>2</v>
      </c>
      <c r="G7185" s="3" t="s">
        <v>1071</v>
      </c>
      <c r="H7185" s="3" t="s">
        <v>972</v>
      </c>
    </row>
    <row r="7186" spans="5:8">
      <c r="E7186" t="str">
        <f t="shared" si="112"/>
        <v>2</v>
      </c>
      <c r="G7186" s="3" t="s">
        <v>1071</v>
      </c>
      <c r="H7186" s="3" t="s">
        <v>973</v>
      </c>
    </row>
    <row r="7187" spans="5:8">
      <c r="E7187" t="str">
        <f t="shared" si="112"/>
        <v>2</v>
      </c>
      <c r="G7187" s="3" t="s">
        <v>1071</v>
      </c>
      <c r="H7187" s="3" t="s">
        <v>974</v>
      </c>
    </row>
    <row r="7188" spans="5:8">
      <c r="E7188" t="str">
        <f t="shared" si="112"/>
        <v>2</v>
      </c>
      <c r="G7188" s="3" t="s">
        <v>1071</v>
      </c>
      <c r="H7188" s="3" t="s">
        <v>975</v>
      </c>
    </row>
    <row r="7189" spans="5:8">
      <c r="E7189" t="str">
        <f t="shared" si="112"/>
        <v>2</v>
      </c>
      <c r="G7189" s="3" t="s">
        <v>1071</v>
      </c>
      <c r="H7189" s="3" t="s">
        <v>976</v>
      </c>
    </row>
    <row r="7190" spans="5:8">
      <c r="E7190" t="str">
        <f t="shared" si="112"/>
        <v>2</v>
      </c>
      <c r="G7190" s="3" t="s">
        <v>1071</v>
      </c>
      <c r="H7190" s="3" t="s">
        <v>977</v>
      </c>
    </row>
    <row r="7191" spans="5:8">
      <c r="E7191" t="str">
        <f t="shared" si="112"/>
        <v>2</v>
      </c>
      <c r="G7191" s="3" t="s">
        <v>1071</v>
      </c>
      <c r="H7191" s="3" t="s">
        <v>978</v>
      </c>
    </row>
    <row r="7192" spans="5:8">
      <c r="E7192" t="str">
        <f t="shared" si="112"/>
        <v>2</v>
      </c>
      <c r="G7192" s="3" t="s">
        <v>1071</v>
      </c>
      <c r="H7192" s="3" t="s">
        <v>979</v>
      </c>
    </row>
    <row r="7193" spans="5:8">
      <c r="E7193" t="str">
        <f t="shared" si="112"/>
        <v>2</v>
      </c>
      <c r="G7193" s="3" t="s">
        <v>1071</v>
      </c>
      <c r="H7193" s="3" t="s">
        <v>980</v>
      </c>
    </row>
    <row r="7194" spans="5:8">
      <c r="E7194" t="str">
        <f t="shared" si="112"/>
        <v>2</v>
      </c>
      <c r="G7194" s="3" t="s">
        <v>1071</v>
      </c>
      <c r="H7194" s="3" t="s">
        <v>981</v>
      </c>
    </row>
    <row r="7195" spans="5:8">
      <c r="E7195" t="str">
        <f t="shared" si="112"/>
        <v>2</v>
      </c>
      <c r="G7195" s="3" t="s">
        <v>1071</v>
      </c>
      <c r="H7195" s="3" t="s">
        <v>982</v>
      </c>
    </row>
    <row r="7196" spans="5:8">
      <c r="E7196" t="str">
        <f t="shared" si="112"/>
        <v>2</v>
      </c>
      <c r="G7196" s="3" t="s">
        <v>1071</v>
      </c>
      <c r="H7196" s="3" t="s">
        <v>983</v>
      </c>
    </row>
    <row r="7197" spans="5:8">
      <c r="E7197" t="str">
        <f t="shared" si="112"/>
        <v>2</v>
      </c>
      <c r="G7197" s="3" t="s">
        <v>1071</v>
      </c>
      <c r="H7197" s="3" t="s">
        <v>984</v>
      </c>
    </row>
    <row r="7198" spans="5:8">
      <c r="E7198" t="str">
        <f t="shared" si="112"/>
        <v>2</v>
      </c>
      <c r="G7198" s="3" t="s">
        <v>1071</v>
      </c>
      <c r="H7198" s="3" t="s">
        <v>985</v>
      </c>
    </row>
    <row r="7199" spans="5:8">
      <c r="E7199" t="str">
        <f t="shared" si="112"/>
        <v>2</v>
      </c>
      <c r="G7199" s="3" t="s">
        <v>1071</v>
      </c>
      <c r="H7199" s="3" t="s">
        <v>986</v>
      </c>
    </row>
    <row r="7200" spans="5:8">
      <c r="E7200" t="str">
        <f t="shared" si="112"/>
        <v>2</v>
      </c>
      <c r="G7200" s="3" t="s">
        <v>1071</v>
      </c>
      <c r="H7200" s="3" t="s">
        <v>987</v>
      </c>
    </row>
    <row r="7201" spans="5:8">
      <c r="E7201" t="str">
        <f t="shared" si="112"/>
        <v>2</v>
      </c>
      <c r="G7201" s="3" t="s">
        <v>1071</v>
      </c>
      <c r="H7201" s="3" t="s">
        <v>988</v>
      </c>
    </row>
    <row r="7202" spans="5:8">
      <c r="E7202" t="str">
        <f t="shared" si="112"/>
        <v>2</v>
      </c>
      <c r="G7202" s="3" t="s">
        <v>1071</v>
      </c>
      <c r="H7202" s="3" t="s">
        <v>989</v>
      </c>
    </row>
    <row r="7203" spans="5:8">
      <c r="E7203" t="str">
        <f t="shared" si="112"/>
        <v>2</v>
      </c>
      <c r="G7203" s="3" t="s">
        <v>1071</v>
      </c>
      <c r="H7203" s="3" t="s">
        <v>990</v>
      </c>
    </row>
    <row r="7204" spans="5:8">
      <c r="E7204" t="str">
        <f t="shared" si="112"/>
        <v>2</v>
      </c>
      <c r="G7204" s="3" t="s">
        <v>1071</v>
      </c>
      <c r="H7204" s="3" t="s">
        <v>991</v>
      </c>
    </row>
    <row r="7205" spans="5:8">
      <c r="E7205" t="str">
        <f t="shared" si="112"/>
        <v>2</v>
      </c>
      <c r="G7205" s="3" t="s">
        <v>1071</v>
      </c>
      <c r="H7205" s="3" t="s">
        <v>992</v>
      </c>
    </row>
    <row r="7206" spans="5:8">
      <c r="E7206" t="str">
        <f t="shared" si="112"/>
        <v>2</v>
      </c>
      <c r="G7206" s="3" t="s">
        <v>1071</v>
      </c>
      <c r="H7206" s="3" t="s">
        <v>993</v>
      </c>
    </row>
    <row r="7207" spans="5:8">
      <c r="E7207" t="str">
        <f t="shared" si="112"/>
        <v>2</v>
      </c>
      <c r="G7207" s="3" t="s">
        <v>1071</v>
      </c>
      <c r="H7207" s="3" t="s">
        <v>994</v>
      </c>
    </row>
    <row r="7208" spans="5:8">
      <c r="E7208" t="str">
        <f t="shared" si="112"/>
        <v>2</v>
      </c>
      <c r="G7208" s="3" t="s">
        <v>1071</v>
      </c>
      <c r="H7208" s="3" t="s">
        <v>995</v>
      </c>
    </row>
    <row r="7209" spans="5:8">
      <c r="E7209" t="str">
        <f t="shared" si="112"/>
        <v>2</v>
      </c>
      <c r="G7209" s="3" t="s">
        <v>1071</v>
      </c>
      <c r="H7209" s="3" t="s">
        <v>996</v>
      </c>
    </row>
    <row r="7210" spans="5:8">
      <c r="E7210" t="str">
        <f t="shared" si="112"/>
        <v>2</v>
      </c>
      <c r="G7210" s="3" t="s">
        <v>1071</v>
      </c>
      <c r="H7210" s="3" t="s">
        <v>997</v>
      </c>
    </row>
    <row r="7211" spans="5:8">
      <c r="E7211" t="str">
        <f t="shared" si="112"/>
        <v>2</v>
      </c>
      <c r="G7211" s="3" t="s">
        <v>1071</v>
      </c>
      <c r="H7211" s="3" t="s">
        <v>998</v>
      </c>
    </row>
    <row r="7212" spans="5:8">
      <c r="E7212" t="str">
        <f t="shared" si="112"/>
        <v>2</v>
      </c>
      <c r="G7212" s="3" t="s">
        <v>1071</v>
      </c>
      <c r="H7212" s="3" t="s">
        <v>999</v>
      </c>
    </row>
    <row r="7213" spans="5:8">
      <c r="E7213" t="str">
        <f t="shared" si="112"/>
        <v>2</v>
      </c>
      <c r="G7213" s="3" t="s">
        <v>1071</v>
      </c>
      <c r="H7213" s="3" t="s">
        <v>1000</v>
      </c>
    </row>
    <row r="7214" spans="5:8">
      <c r="E7214" t="str">
        <f t="shared" si="112"/>
        <v>2</v>
      </c>
      <c r="G7214" s="3" t="s">
        <v>1071</v>
      </c>
      <c r="H7214" s="3" t="s">
        <v>1001</v>
      </c>
    </row>
    <row r="7215" spans="5:8">
      <c r="E7215" t="str">
        <f t="shared" si="112"/>
        <v>2</v>
      </c>
      <c r="G7215" s="3" t="s">
        <v>1071</v>
      </c>
      <c r="H7215" s="3" t="s">
        <v>1002</v>
      </c>
    </row>
    <row r="7216" spans="5:8">
      <c r="E7216" t="str">
        <f t="shared" si="112"/>
        <v>2</v>
      </c>
      <c r="G7216" s="3" t="s">
        <v>1071</v>
      </c>
      <c r="H7216" s="3" t="s">
        <v>1003</v>
      </c>
    </row>
    <row r="7217" spans="5:8">
      <c r="E7217" t="str">
        <f t="shared" si="112"/>
        <v>2</v>
      </c>
      <c r="G7217" s="3" t="s">
        <v>1071</v>
      </c>
      <c r="H7217" s="3" t="s">
        <v>1004</v>
      </c>
    </row>
    <row r="7218" spans="5:8">
      <c r="E7218" t="str">
        <f t="shared" si="112"/>
        <v>2</v>
      </c>
      <c r="G7218" s="3" t="s">
        <v>1071</v>
      </c>
      <c r="H7218" s="3" t="s">
        <v>1005</v>
      </c>
    </row>
    <row r="7219" spans="5:8">
      <c r="E7219" t="str">
        <f t="shared" si="112"/>
        <v>2</v>
      </c>
      <c r="G7219" s="3" t="s">
        <v>1071</v>
      </c>
      <c r="H7219" s="3" t="s">
        <v>1006</v>
      </c>
    </row>
    <row r="7220" spans="5:8">
      <c r="E7220" t="str">
        <f t="shared" si="112"/>
        <v>1</v>
      </c>
      <c r="G7220" s="3" t="s">
        <v>1071</v>
      </c>
      <c r="H7220" s="3" t="s">
        <v>1007</v>
      </c>
    </row>
    <row r="7221" spans="5:8">
      <c r="E7221" t="str">
        <f t="shared" si="112"/>
        <v>1</v>
      </c>
      <c r="G7221" s="3" t="s">
        <v>1071</v>
      </c>
      <c r="H7221" s="3" t="s">
        <v>1008</v>
      </c>
    </row>
    <row r="7222" spans="5:8">
      <c r="E7222" t="str">
        <f t="shared" si="112"/>
        <v>1</v>
      </c>
      <c r="G7222" s="3" t="s">
        <v>1071</v>
      </c>
      <c r="H7222" s="3" t="s">
        <v>1009</v>
      </c>
    </row>
    <row r="7223" spans="5:8">
      <c r="E7223" t="str">
        <f t="shared" si="112"/>
        <v>1</v>
      </c>
      <c r="G7223" s="3" t="s">
        <v>1071</v>
      </c>
      <c r="H7223" s="3" t="s">
        <v>1010</v>
      </c>
    </row>
    <row r="7224" spans="5:8">
      <c r="E7224" t="str">
        <f t="shared" si="112"/>
        <v>1</v>
      </c>
      <c r="G7224" s="3" t="s">
        <v>1071</v>
      </c>
      <c r="H7224" s="3" t="s">
        <v>1011</v>
      </c>
    </row>
    <row r="7225" spans="5:8">
      <c r="E7225" t="str">
        <f t="shared" si="112"/>
        <v>1</v>
      </c>
      <c r="G7225" s="3" t="s">
        <v>1071</v>
      </c>
      <c r="H7225" s="3" t="s">
        <v>1012</v>
      </c>
    </row>
    <row r="7226" spans="5:8">
      <c r="E7226" t="str">
        <f t="shared" si="112"/>
        <v>1</v>
      </c>
      <c r="G7226" s="3" t="s">
        <v>1071</v>
      </c>
      <c r="H7226" s="3" t="s">
        <v>1013</v>
      </c>
    </row>
    <row r="7227" spans="5:8">
      <c r="E7227" t="str">
        <f t="shared" si="112"/>
        <v>1</v>
      </c>
      <c r="G7227" s="3" t="s">
        <v>1071</v>
      </c>
      <c r="H7227" s="3" t="s">
        <v>1014</v>
      </c>
    </row>
    <row r="7228" spans="5:8">
      <c r="E7228" t="str">
        <f t="shared" si="112"/>
        <v>1</v>
      </c>
      <c r="G7228" s="3" t="s">
        <v>1071</v>
      </c>
      <c r="H7228" s="3" t="s">
        <v>1015</v>
      </c>
    </row>
    <row r="7229" spans="5:8">
      <c r="E7229" t="str">
        <f t="shared" si="112"/>
        <v>1</v>
      </c>
      <c r="G7229" s="3" t="s">
        <v>1071</v>
      </c>
      <c r="H7229" s="3" t="s">
        <v>1016</v>
      </c>
    </row>
    <row r="7230" spans="5:8">
      <c r="E7230" t="str">
        <f t="shared" si="112"/>
        <v>1</v>
      </c>
      <c r="G7230" s="3" t="s">
        <v>1071</v>
      </c>
      <c r="H7230" s="3" t="s">
        <v>1017</v>
      </c>
    </row>
    <row r="7231" spans="5:8">
      <c r="E7231" t="str">
        <f t="shared" si="112"/>
        <v>1</v>
      </c>
      <c r="G7231" s="3" t="s">
        <v>1071</v>
      </c>
      <c r="H7231" s="3" t="s">
        <v>1018</v>
      </c>
    </row>
    <row r="7232" spans="5:8">
      <c r="E7232" t="str">
        <f t="shared" si="112"/>
        <v>1</v>
      </c>
      <c r="G7232" s="3" t="s">
        <v>1071</v>
      </c>
      <c r="H7232" s="3" t="s">
        <v>1019</v>
      </c>
    </row>
    <row r="7233" spans="5:8">
      <c r="E7233" t="str">
        <f t="shared" si="112"/>
        <v>1</v>
      </c>
      <c r="G7233" s="3" t="s">
        <v>1071</v>
      </c>
      <c r="H7233" s="3" t="s">
        <v>1020</v>
      </c>
    </row>
    <row r="7234" spans="5:8">
      <c r="E7234" t="str">
        <f t="shared" si="112"/>
        <v>1</v>
      </c>
      <c r="G7234" s="3" t="s">
        <v>1071</v>
      </c>
      <c r="H7234" s="3" t="s">
        <v>1021</v>
      </c>
    </row>
    <row r="7235" spans="5:8">
      <c r="E7235" t="str">
        <f t="shared" si="112"/>
        <v>1</v>
      </c>
      <c r="G7235" s="3" t="s">
        <v>1071</v>
      </c>
      <c r="H7235" s="3" t="s">
        <v>1022</v>
      </c>
    </row>
    <row r="7236" spans="5:8">
      <c r="E7236" t="str">
        <f t="shared" ref="E7236:E7299" si="113">RIGHT(H7236,1)</f>
        <v>1</v>
      </c>
      <c r="G7236" s="3" t="s">
        <v>1071</v>
      </c>
      <c r="H7236" s="3" t="s">
        <v>1023</v>
      </c>
    </row>
    <row r="7237" spans="5:8">
      <c r="E7237" t="str">
        <f t="shared" si="113"/>
        <v>1</v>
      </c>
      <c r="G7237" s="3" t="s">
        <v>1071</v>
      </c>
      <c r="H7237" s="3" t="s">
        <v>1024</v>
      </c>
    </row>
    <row r="7238" spans="5:8">
      <c r="E7238" t="str">
        <f t="shared" si="113"/>
        <v>1</v>
      </c>
      <c r="G7238" s="3" t="s">
        <v>1071</v>
      </c>
      <c r="H7238" s="3" t="s">
        <v>1025</v>
      </c>
    </row>
    <row r="7239" spans="5:8">
      <c r="E7239" t="str">
        <f t="shared" si="113"/>
        <v>1</v>
      </c>
      <c r="G7239" s="3" t="s">
        <v>1071</v>
      </c>
      <c r="H7239" s="3" t="s">
        <v>1026</v>
      </c>
    </row>
    <row r="7240" spans="5:8">
      <c r="E7240" t="str">
        <f t="shared" si="113"/>
        <v>1</v>
      </c>
      <c r="G7240" s="3" t="s">
        <v>1071</v>
      </c>
      <c r="H7240" s="3" t="s">
        <v>1027</v>
      </c>
    </row>
    <row r="7241" spans="5:8">
      <c r="E7241" t="str">
        <f t="shared" si="113"/>
        <v>1</v>
      </c>
      <c r="G7241" s="3" t="s">
        <v>1071</v>
      </c>
      <c r="H7241" s="3" t="s">
        <v>1028</v>
      </c>
    </row>
    <row r="7242" spans="5:8">
      <c r="E7242" t="str">
        <f t="shared" si="113"/>
        <v>1</v>
      </c>
      <c r="G7242" s="3" t="s">
        <v>1071</v>
      </c>
      <c r="H7242" s="3" t="s">
        <v>1029</v>
      </c>
    </row>
    <row r="7243" spans="5:8">
      <c r="E7243" t="str">
        <f t="shared" si="113"/>
        <v>1</v>
      </c>
      <c r="G7243" s="3" t="s">
        <v>1071</v>
      </c>
      <c r="H7243" s="3" t="s">
        <v>1030</v>
      </c>
    </row>
    <row r="7244" spans="5:8">
      <c r="E7244" t="str">
        <f t="shared" si="113"/>
        <v>1</v>
      </c>
      <c r="G7244" s="3" t="s">
        <v>1071</v>
      </c>
      <c r="H7244" s="3" t="s">
        <v>1031</v>
      </c>
    </row>
    <row r="7245" spans="5:8">
      <c r="E7245" t="str">
        <f t="shared" si="113"/>
        <v>1</v>
      </c>
      <c r="G7245" s="3" t="s">
        <v>1071</v>
      </c>
      <c r="H7245" s="3" t="s">
        <v>1032</v>
      </c>
    </row>
    <row r="7246" spans="5:8">
      <c r="E7246" t="str">
        <f t="shared" si="113"/>
        <v>1</v>
      </c>
      <c r="G7246" s="3" t="s">
        <v>1071</v>
      </c>
      <c r="H7246" s="3" t="s">
        <v>1033</v>
      </c>
    </row>
    <row r="7247" spans="5:8">
      <c r="E7247" t="str">
        <f t="shared" si="113"/>
        <v>1</v>
      </c>
      <c r="G7247" s="3" t="s">
        <v>1071</v>
      </c>
      <c r="H7247" s="3" t="s">
        <v>1034</v>
      </c>
    </row>
    <row r="7248" spans="5:8">
      <c r="E7248" t="str">
        <f t="shared" si="113"/>
        <v>1</v>
      </c>
      <c r="G7248" s="3" t="s">
        <v>1071</v>
      </c>
      <c r="H7248" s="3" t="s">
        <v>1035</v>
      </c>
    </row>
    <row r="7249" spans="5:8">
      <c r="E7249" t="str">
        <f t="shared" si="113"/>
        <v>1</v>
      </c>
      <c r="G7249" s="3" t="s">
        <v>1071</v>
      </c>
      <c r="H7249" s="3" t="s">
        <v>1036</v>
      </c>
    </row>
    <row r="7250" spans="5:8">
      <c r="E7250" t="str">
        <f t="shared" si="113"/>
        <v>1</v>
      </c>
      <c r="G7250" s="3" t="s">
        <v>1071</v>
      </c>
      <c r="H7250" s="3" t="s">
        <v>1037</v>
      </c>
    </row>
    <row r="7251" spans="5:8">
      <c r="E7251" t="str">
        <f t="shared" si="113"/>
        <v>1</v>
      </c>
      <c r="G7251" s="3" t="s">
        <v>1071</v>
      </c>
      <c r="H7251" s="3" t="s">
        <v>1038</v>
      </c>
    </row>
    <row r="7252" spans="5:8">
      <c r="E7252" t="str">
        <f t="shared" si="113"/>
        <v>1</v>
      </c>
      <c r="G7252" s="3" t="s">
        <v>1071</v>
      </c>
      <c r="H7252" s="3" t="s">
        <v>1039</v>
      </c>
    </row>
    <row r="7253" spans="5:8">
      <c r="E7253" t="str">
        <f t="shared" si="113"/>
        <v>1</v>
      </c>
      <c r="G7253" s="3" t="s">
        <v>1071</v>
      </c>
      <c r="H7253" s="3" t="s">
        <v>1040</v>
      </c>
    </row>
    <row r="7254" spans="5:8">
      <c r="E7254" t="str">
        <f t="shared" si="113"/>
        <v>1</v>
      </c>
      <c r="G7254" s="3" t="s">
        <v>1071</v>
      </c>
      <c r="H7254" s="3" t="s">
        <v>1041</v>
      </c>
    </row>
    <row r="7255" spans="5:8">
      <c r="E7255" t="str">
        <f t="shared" si="113"/>
        <v>1</v>
      </c>
      <c r="G7255" s="3" t="s">
        <v>1071</v>
      </c>
      <c r="H7255" s="3" t="s">
        <v>1042</v>
      </c>
    </row>
    <row r="7256" spans="5:8">
      <c r="E7256" t="str">
        <f t="shared" si="113"/>
        <v>2</v>
      </c>
      <c r="G7256" s="3" t="s">
        <v>1071</v>
      </c>
      <c r="H7256" s="3" t="s">
        <v>1043</v>
      </c>
    </row>
    <row r="7257" spans="5:8">
      <c r="E7257" t="str">
        <f t="shared" si="113"/>
        <v>2</v>
      </c>
      <c r="G7257" s="3" t="s">
        <v>1071</v>
      </c>
      <c r="H7257" s="3" t="s">
        <v>1044</v>
      </c>
    </row>
    <row r="7258" spans="5:8">
      <c r="E7258" t="str">
        <f t="shared" si="113"/>
        <v>2</v>
      </c>
      <c r="G7258" s="3" t="s">
        <v>1071</v>
      </c>
      <c r="H7258" s="3" t="s">
        <v>1045</v>
      </c>
    </row>
    <row r="7259" spans="5:8">
      <c r="E7259" t="str">
        <f t="shared" si="113"/>
        <v>2</v>
      </c>
      <c r="G7259" s="3" t="s">
        <v>1071</v>
      </c>
      <c r="H7259" s="3" t="s">
        <v>1046</v>
      </c>
    </row>
    <row r="7260" spans="5:8">
      <c r="E7260" t="str">
        <f t="shared" si="113"/>
        <v>1</v>
      </c>
      <c r="G7260" s="3" t="s">
        <v>1071</v>
      </c>
      <c r="H7260" s="3" t="s">
        <v>1047</v>
      </c>
    </row>
    <row r="7261" spans="5:8">
      <c r="E7261" t="str">
        <f t="shared" si="113"/>
        <v>1</v>
      </c>
      <c r="G7261" s="3" t="s">
        <v>1071</v>
      </c>
      <c r="H7261" s="3" t="s">
        <v>1048</v>
      </c>
    </row>
    <row r="7262" spans="5:8">
      <c r="E7262" t="str">
        <f t="shared" si="113"/>
        <v>1</v>
      </c>
      <c r="G7262" s="3" t="s">
        <v>1071</v>
      </c>
      <c r="H7262" s="3" t="s">
        <v>1049</v>
      </c>
    </row>
    <row r="7263" spans="5:8">
      <c r="E7263" t="str">
        <f t="shared" si="113"/>
        <v>1</v>
      </c>
      <c r="G7263" s="3" t="s">
        <v>1071</v>
      </c>
      <c r="H7263" s="3" t="s">
        <v>1050</v>
      </c>
    </row>
    <row r="7264" spans="5:8">
      <c r="E7264" t="str">
        <f t="shared" si="113"/>
        <v>2</v>
      </c>
      <c r="G7264" s="3" t="s">
        <v>1071</v>
      </c>
      <c r="H7264" s="3" t="s">
        <v>1051</v>
      </c>
    </row>
    <row r="7265" spans="5:8">
      <c r="E7265" t="str">
        <f t="shared" si="113"/>
        <v>1</v>
      </c>
      <c r="G7265" s="3" t="s">
        <v>1071</v>
      </c>
      <c r="H7265" s="3" t="s">
        <v>1052</v>
      </c>
    </row>
    <row r="7266" spans="5:8">
      <c r="E7266" t="str">
        <f t="shared" si="113"/>
        <v>1</v>
      </c>
      <c r="G7266" s="3" t="s">
        <v>1071</v>
      </c>
      <c r="H7266" s="3" t="s">
        <v>1053</v>
      </c>
    </row>
    <row r="7267" spans="5:8">
      <c r="E7267" t="str">
        <f t="shared" si="113"/>
        <v>2</v>
      </c>
      <c r="G7267" s="3" t="s">
        <v>1071</v>
      </c>
      <c r="H7267" s="3" t="s">
        <v>1054</v>
      </c>
    </row>
    <row r="7268" spans="5:8">
      <c r="E7268" t="str">
        <f t="shared" si="113"/>
        <v>2</v>
      </c>
      <c r="G7268" s="3" t="s">
        <v>1071</v>
      </c>
      <c r="H7268" s="3" t="s">
        <v>1055</v>
      </c>
    </row>
    <row r="7269" spans="5:8">
      <c r="E7269" t="str">
        <f t="shared" si="113"/>
        <v>2</v>
      </c>
      <c r="G7269" s="3" t="s">
        <v>1071</v>
      </c>
      <c r="H7269" s="3" t="s">
        <v>1056</v>
      </c>
    </row>
    <row r="7270" spans="5:8">
      <c r="E7270" t="str">
        <f t="shared" si="113"/>
        <v>2</v>
      </c>
      <c r="G7270" s="3" t="s">
        <v>1071</v>
      </c>
      <c r="H7270" s="3" t="s">
        <v>1057</v>
      </c>
    </row>
    <row r="7271" spans="5:8">
      <c r="E7271" t="str">
        <f t="shared" si="113"/>
        <v>2</v>
      </c>
      <c r="G7271" s="3" t="s">
        <v>1071</v>
      </c>
      <c r="H7271" s="3" t="s">
        <v>1058</v>
      </c>
    </row>
    <row r="7272" spans="5:8">
      <c r="E7272" t="str">
        <f t="shared" si="113"/>
        <v>2</v>
      </c>
      <c r="G7272" s="3" t="s">
        <v>1071</v>
      </c>
      <c r="H7272" s="3" t="s">
        <v>1059</v>
      </c>
    </row>
    <row r="7273" spans="5:8">
      <c r="E7273" t="str">
        <f t="shared" si="113"/>
        <v>2</v>
      </c>
      <c r="G7273" s="3" t="s">
        <v>1071</v>
      </c>
      <c r="H7273" s="3" t="s">
        <v>1060</v>
      </c>
    </row>
    <row r="7274" spans="5:8">
      <c r="E7274" t="str">
        <f t="shared" si="113"/>
        <v>2</v>
      </c>
      <c r="G7274" s="3" t="s">
        <v>1071</v>
      </c>
      <c r="H7274" s="3" t="s">
        <v>1061</v>
      </c>
    </row>
    <row r="7275" spans="5:8">
      <c r="E7275" t="str">
        <f t="shared" si="113"/>
        <v>2</v>
      </c>
      <c r="G7275" s="3" t="s">
        <v>1071</v>
      </c>
      <c r="H7275" s="3" t="s">
        <v>1062</v>
      </c>
    </row>
    <row r="7276" spans="5:8">
      <c r="E7276" t="str">
        <f t="shared" si="113"/>
        <v>2</v>
      </c>
      <c r="G7276" s="3" t="s">
        <v>1071</v>
      </c>
      <c r="H7276" s="3" t="s">
        <v>1063</v>
      </c>
    </row>
    <row r="7277" spans="5:8">
      <c r="E7277" t="str">
        <f t="shared" si="113"/>
        <v>1</v>
      </c>
      <c r="G7277" s="3" t="s">
        <v>1071</v>
      </c>
      <c r="H7277" s="3" t="s">
        <v>97</v>
      </c>
    </row>
    <row r="7278" spans="5:8">
      <c r="E7278" t="str">
        <f t="shared" si="113"/>
        <v>2</v>
      </c>
      <c r="G7278" s="3" t="s">
        <v>1071</v>
      </c>
      <c r="H7278" s="3" t="s">
        <v>98</v>
      </c>
    </row>
    <row r="7279" spans="5:8">
      <c r="E7279" t="str">
        <f t="shared" si="113"/>
        <v>3</v>
      </c>
      <c r="G7279" s="3" t="s">
        <v>1071</v>
      </c>
      <c r="H7279" s="3" t="s">
        <v>99</v>
      </c>
    </row>
    <row r="7280" spans="5:8">
      <c r="E7280" t="str">
        <f t="shared" si="113"/>
        <v>2</v>
      </c>
      <c r="G7280" s="3" t="s">
        <v>1071</v>
      </c>
      <c r="H7280" s="3" t="s">
        <v>100</v>
      </c>
    </row>
    <row r="7281" spans="5:8">
      <c r="E7281" t="str">
        <f t="shared" si="113"/>
        <v>4</v>
      </c>
      <c r="G7281" s="3" t="s">
        <v>1071</v>
      </c>
      <c r="H7281" s="3" t="s">
        <v>101</v>
      </c>
    </row>
    <row r="7282" spans="5:8">
      <c r="E7282" t="str">
        <f t="shared" si="113"/>
        <v>5</v>
      </c>
      <c r="G7282" s="3" t="s">
        <v>1071</v>
      </c>
      <c r="H7282" s="3" t="s">
        <v>102</v>
      </c>
    </row>
    <row r="7283" spans="5:8">
      <c r="E7283" t="str">
        <f t="shared" si="113"/>
        <v>8</v>
      </c>
      <c r="G7283" s="3" t="s">
        <v>1071</v>
      </c>
      <c r="H7283" s="3" t="s">
        <v>103</v>
      </c>
    </row>
    <row r="7284" spans="5:8">
      <c r="E7284" t="str">
        <f t="shared" si="113"/>
        <v>9</v>
      </c>
      <c r="G7284" s="3" t="s">
        <v>1071</v>
      </c>
      <c r="H7284" s="3" t="s">
        <v>104</v>
      </c>
    </row>
    <row r="7285" spans="5:8">
      <c r="E7285" t="str">
        <f t="shared" si="113"/>
        <v>8</v>
      </c>
      <c r="G7285" s="3" t="s">
        <v>1071</v>
      </c>
      <c r="H7285" s="3" t="s">
        <v>105</v>
      </c>
    </row>
    <row r="7286" spans="5:8">
      <c r="E7286" t="str">
        <f t="shared" si="113"/>
        <v>9</v>
      </c>
      <c r="G7286" s="3" t="s">
        <v>1071</v>
      </c>
      <c r="H7286" s="3" t="s">
        <v>106</v>
      </c>
    </row>
    <row r="7287" spans="5:8">
      <c r="E7287" t="str">
        <f t="shared" si="113"/>
        <v>1</v>
      </c>
      <c r="G7287" s="3" t="s">
        <v>1071</v>
      </c>
      <c r="H7287" s="3" t="s">
        <v>107</v>
      </c>
    </row>
    <row r="7288" spans="5:8">
      <c r="E7288" t="str">
        <f t="shared" si="113"/>
        <v>2</v>
      </c>
      <c r="G7288" s="3" t="s">
        <v>1071</v>
      </c>
      <c r="H7288" s="3" t="s">
        <v>108</v>
      </c>
    </row>
    <row r="7289" spans="5:8">
      <c r="E7289" t="str">
        <f t="shared" si="113"/>
        <v>3</v>
      </c>
      <c r="G7289" s="3" t="s">
        <v>1071</v>
      </c>
      <c r="H7289" s="3" t="s">
        <v>109</v>
      </c>
    </row>
    <row r="7290" spans="5:8">
      <c r="E7290" t="str">
        <f t="shared" si="113"/>
        <v>4</v>
      </c>
      <c r="G7290" s="3" t="s">
        <v>1071</v>
      </c>
      <c r="H7290" s="3" t="s">
        <v>110</v>
      </c>
    </row>
    <row r="7291" spans="5:8">
      <c r="E7291" t="str">
        <f t="shared" si="113"/>
        <v>5</v>
      </c>
      <c r="G7291" s="3" t="s">
        <v>1071</v>
      </c>
      <c r="H7291" s="3" t="s">
        <v>111</v>
      </c>
    </row>
    <row r="7292" spans="5:8">
      <c r="E7292" t="str">
        <f t="shared" si="113"/>
        <v>0</v>
      </c>
      <c r="G7292" s="3" t="s">
        <v>1071</v>
      </c>
      <c r="H7292" s="3" t="s">
        <v>112</v>
      </c>
    </row>
    <row r="7293" spans="5:8">
      <c r="E7293" t="str">
        <f t="shared" si="113"/>
        <v>9</v>
      </c>
      <c r="G7293" s="3" t="s">
        <v>1071</v>
      </c>
      <c r="H7293" s="3" t="s">
        <v>113</v>
      </c>
    </row>
    <row r="7294" spans="5:8">
      <c r="E7294" t="str">
        <f t="shared" si="113"/>
        <v>1</v>
      </c>
      <c r="G7294" s="3" t="s">
        <v>1071</v>
      </c>
      <c r="H7294" s="3" t="s">
        <v>114</v>
      </c>
    </row>
    <row r="7295" spans="5:8">
      <c r="E7295" t="str">
        <f t="shared" si="113"/>
        <v>2</v>
      </c>
      <c r="G7295" s="3" t="s">
        <v>1071</v>
      </c>
      <c r="H7295" s="3" t="s">
        <v>115</v>
      </c>
    </row>
    <row r="7296" spans="5:8">
      <c r="E7296" t="str">
        <f t="shared" si="113"/>
        <v>3</v>
      </c>
      <c r="G7296" s="3" t="s">
        <v>1071</v>
      </c>
      <c r="H7296" s="3" t="s">
        <v>116</v>
      </c>
    </row>
    <row r="7297" spans="5:8">
      <c r="E7297" t="str">
        <f t="shared" si="113"/>
        <v>4</v>
      </c>
      <c r="G7297" s="3" t="s">
        <v>1071</v>
      </c>
      <c r="H7297" s="3" t="s">
        <v>117</v>
      </c>
    </row>
    <row r="7298" spans="5:8">
      <c r="E7298" t="str">
        <f t="shared" si="113"/>
        <v>8</v>
      </c>
      <c r="G7298" s="3" t="s">
        <v>1071</v>
      </c>
      <c r="H7298" s="3" t="s">
        <v>118</v>
      </c>
    </row>
    <row r="7299" spans="5:8">
      <c r="E7299" t="str">
        <f t="shared" si="113"/>
        <v>9</v>
      </c>
      <c r="G7299" s="3" t="s">
        <v>1071</v>
      </c>
      <c r="H7299" s="3" t="s">
        <v>119</v>
      </c>
    </row>
    <row r="7300" spans="5:8">
      <c r="E7300" t="str">
        <f t="shared" ref="E7300:E7363" si="114">RIGHT(H7300,1)</f>
        <v>8</v>
      </c>
      <c r="G7300" s="3" t="s">
        <v>1071</v>
      </c>
      <c r="H7300" s="3" t="s">
        <v>120</v>
      </c>
    </row>
    <row r="7301" spans="5:8">
      <c r="E7301" t="str">
        <f t="shared" si="114"/>
        <v>9</v>
      </c>
      <c r="G7301" s="3" t="s">
        <v>1071</v>
      </c>
      <c r="H7301" s="3" t="s">
        <v>121</v>
      </c>
    </row>
    <row r="7302" spans="5:8">
      <c r="E7302" t="str">
        <f t="shared" si="114"/>
        <v>1</v>
      </c>
      <c r="G7302" s="3" t="s">
        <v>1071</v>
      </c>
      <c r="H7302" s="3" t="s">
        <v>122</v>
      </c>
    </row>
    <row r="7303" spans="5:8">
      <c r="E7303" t="str">
        <f t="shared" si="114"/>
        <v>2</v>
      </c>
      <c r="G7303" s="3" t="s">
        <v>1071</v>
      </c>
      <c r="H7303" s="3" t="s">
        <v>123</v>
      </c>
    </row>
    <row r="7304" spans="5:8">
      <c r="E7304" t="str">
        <f t="shared" si="114"/>
        <v>8</v>
      </c>
      <c r="G7304" s="3" t="s">
        <v>1071</v>
      </c>
      <c r="H7304" s="3" t="s">
        <v>124</v>
      </c>
    </row>
    <row r="7305" spans="5:8">
      <c r="E7305" t="str">
        <f t="shared" si="114"/>
        <v>9</v>
      </c>
      <c r="G7305" s="3" t="s">
        <v>1071</v>
      </c>
      <c r="H7305" s="3" t="s">
        <v>125</v>
      </c>
    </row>
    <row r="7306" spans="5:8">
      <c r="E7306" t="str">
        <f t="shared" si="114"/>
        <v>8</v>
      </c>
      <c r="G7306" s="3" t="s">
        <v>1071</v>
      </c>
      <c r="H7306" s="3" t="s">
        <v>126</v>
      </c>
    </row>
    <row r="7307" spans="5:8">
      <c r="E7307" t="str">
        <f t="shared" si="114"/>
        <v>9</v>
      </c>
      <c r="G7307" s="3" t="s">
        <v>1071</v>
      </c>
      <c r="H7307" s="3" t="s">
        <v>127</v>
      </c>
    </row>
    <row r="7308" spans="5:8">
      <c r="E7308" t="str">
        <f t="shared" si="114"/>
        <v>1</v>
      </c>
      <c r="G7308" s="3" t="s">
        <v>1071</v>
      </c>
      <c r="H7308" s="3" t="s">
        <v>128</v>
      </c>
    </row>
    <row r="7309" spans="5:8">
      <c r="E7309" t="str">
        <f t="shared" si="114"/>
        <v>1</v>
      </c>
      <c r="G7309" s="3" t="s">
        <v>1071</v>
      </c>
      <c r="H7309" s="3" t="s">
        <v>129</v>
      </c>
    </row>
    <row r="7310" spans="5:8">
      <c r="E7310" t="str">
        <f t="shared" si="114"/>
        <v>2</v>
      </c>
      <c r="G7310" s="3" t="s">
        <v>1071</v>
      </c>
      <c r="H7310" s="3" t="s">
        <v>130</v>
      </c>
    </row>
    <row r="7311" spans="5:8">
      <c r="E7311" t="str">
        <f t="shared" si="114"/>
        <v>3</v>
      </c>
      <c r="G7311" s="3" t="s">
        <v>1071</v>
      </c>
      <c r="H7311" s="3" t="s">
        <v>131</v>
      </c>
    </row>
    <row r="7312" spans="5:8">
      <c r="E7312" t="str">
        <f t="shared" si="114"/>
        <v>4</v>
      </c>
      <c r="G7312" s="3" t="s">
        <v>1071</v>
      </c>
      <c r="H7312" s="3" t="s">
        <v>132</v>
      </c>
    </row>
    <row r="7313" spans="5:8">
      <c r="E7313" t="str">
        <f t="shared" si="114"/>
        <v>5</v>
      </c>
      <c r="G7313" s="3" t="s">
        <v>1071</v>
      </c>
      <c r="H7313" s="3" t="s">
        <v>133</v>
      </c>
    </row>
    <row r="7314" spans="5:8">
      <c r="E7314" t="str">
        <f t="shared" si="114"/>
        <v>6</v>
      </c>
      <c r="G7314" s="3" t="s">
        <v>1071</v>
      </c>
      <c r="H7314" s="3" t="s">
        <v>134</v>
      </c>
    </row>
    <row r="7315" spans="5:8">
      <c r="E7315" t="str">
        <f t="shared" si="114"/>
        <v>7</v>
      </c>
      <c r="G7315" s="3" t="s">
        <v>1071</v>
      </c>
      <c r="H7315" s="3" t="s">
        <v>135</v>
      </c>
    </row>
    <row r="7316" spans="5:8">
      <c r="E7316" t="str">
        <f t="shared" si="114"/>
        <v>8</v>
      </c>
      <c r="G7316" s="3" t="s">
        <v>1071</v>
      </c>
      <c r="H7316" s="3" t="s">
        <v>136</v>
      </c>
    </row>
    <row r="7317" spans="5:8">
      <c r="E7317" t="str">
        <f t="shared" si="114"/>
        <v>9</v>
      </c>
      <c r="G7317" s="3" t="s">
        <v>1071</v>
      </c>
      <c r="H7317" s="3" t="s">
        <v>137</v>
      </c>
    </row>
    <row r="7318" spans="5:8">
      <c r="E7318" t="str">
        <f t="shared" si="114"/>
        <v>0</v>
      </c>
      <c r="G7318" s="3" t="s">
        <v>1071</v>
      </c>
      <c r="H7318" s="3" t="s">
        <v>138</v>
      </c>
    </row>
    <row r="7319" spans="5:8">
      <c r="E7319" t="str">
        <f t="shared" si="114"/>
        <v>5</v>
      </c>
      <c r="G7319" s="3" t="s">
        <v>1071</v>
      </c>
      <c r="H7319" s="3" t="s">
        <v>139</v>
      </c>
    </row>
    <row r="7320" spans="5:8">
      <c r="E7320" t="str">
        <f t="shared" si="114"/>
        <v>6</v>
      </c>
      <c r="G7320" s="3" t="s">
        <v>1071</v>
      </c>
      <c r="H7320" s="3" t="s">
        <v>140</v>
      </c>
    </row>
    <row r="7321" spans="5:8">
      <c r="E7321" t="str">
        <f t="shared" si="114"/>
        <v>1</v>
      </c>
      <c r="G7321" s="3" t="s">
        <v>1071</v>
      </c>
      <c r="H7321" s="3" t="s">
        <v>141</v>
      </c>
    </row>
    <row r="7322" spans="5:8">
      <c r="E7322" t="str">
        <f t="shared" si="114"/>
        <v>2</v>
      </c>
      <c r="G7322" s="3" t="s">
        <v>1071</v>
      </c>
      <c r="H7322" s="3" t="s">
        <v>142</v>
      </c>
    </row>
    <row r="7323" spans="5:8">
      <c r="E7323" t="str">
        <f t="shared" si="114"/>
        <v>9</v>
      </c>
      <c r="G7323" s="3" t="s">
        <v>1071</v>
      </c>
      <c r="H7323" s="3" t="s">
        <v>143</v>
      </c>
    </row>
    <row r="7324" spans="5:8">
      <c r="E7324" t="str">
        <f t="shared" si="114"/>
        <v>1</v>
      </c>
      <c r="G7324" s="3" t="s">
        <v>1071</v>
      </c>
      <c r="H7324" s="3" t="s">
        <v>144</v>
      </c>
    </row>
    <row r="7325" spans="5:8">
      <c r="E7325" t="str">
        <f t="shared" si="114"/>
        <v>2</v>
      </c>
      <c r="G7325" s="3" t="s">
        <v>1071</v>
      </c>
      <c r="H7325" s="3" t="s">
        <v>145</v>
      </c>
    </row>
    <row r="7326" spans="5:8">
      <c r="E7326" t="str">
        <f t="shared" si="114"/>
        <v>8</v>
      </c>
      <c r="G7326" s="3" t="s">
        <v>1071</v>
      </c>
      <c r="H7326" s="3" t="s">
        <v>146</v>
      </c>
    </row>
    <row r="7327" spans="5:8">
      <c r="E7327" t="str">
        <f t="shared" si="114"/>
        <v>9</v>
      </c>
      <c r="G7327" s="3" t="s">
        <v>1071</v>
      </c>
      <c r="H7327" s="3" t="s">
        <v>147</v>
      </c>
    </row>
    <row r="7328" spans="5:8">
      <c r="E7328" t="str">
        <f t="shared" si="114"/>
        <v>8</v>
      </c>
      <c r="G7328" s="3" t="s">
        <v>1071</v>
      </c>
      <c r="H7328" s="3" t="s">
        <v>148</v>
      </c>
    </row>
    <row r="7329" spans="5:8">
      <c r="E7329" t="str">
        <f t="shared" si="114"/>
        <v>9</v>
      </c>
      <c r="G7329" s="3" t="s">
        <v>1071</v>
      </c>
      <c r="H7329" s="3" t="s">
        <v>149</v>
      </c>
    </row>
    <row r="7330" spans="5:8">
      <c r="E7330" t="str">
        <f t="shared" si="114"/>
        <v>1</v>
      </c>
      <c r="G7330" s="3" t="s">
        <v>1071</v>
      </c>
      <c r="H7330" s="3" t="s">
        <v>150</v>
      </c>
    </row>
    <row r="7331" spans="5:8">
      <c r="E7331" t="str">
        <f t="shared" si="114"/>
        <v>2</v>
      </c>
      <c r="G7331" s="3" t="s">
        <v>1071</v>
      </c>
      <c r="H7331" s="3" t="s">
        <v>151</v>
      </c>
    </row>
    <row r="7332" spans="5:8">
      <c r="E7332" t="str">
        <f t="shared" si="114"/>
        <v>3</v>
      </c>
      <c r="G7332" s="3" t="s">
        <v>1071</v>
      </c>
      <c r="H7332" s="3" t="s">
        <v>152</v>
      </c>
    </row>
    <row r="7333" spans="5:8">
      <c r="E7333" t="str">
        <f t="shared" si="114"/>
        <v>4</v>
      </c>
      <c r="G7333" s="3" t="s">
        <v>1071</v>
      </c>
      <c r="H7333" s="3" t="s">
        <v>153</v>
      </c>
    </row>
    <row r="7334" spans="5:8">
      <c r="E7334" t="str">
        <f t="shared" si="114"/>
        <v>5</v>
      </c>
      <c r="G7334" s="3" t="s">
        <v>1071</v>
      </c>
      <c r="H7334" s="3" t="s">
        <v>154</v>
      </c>
    </row>
    <row r="7335" spans="5:8">
      <c r="E7335" t="str">
        <f t="shared" si="114"/>
        <v>6</v>
      </c>
      <c r="G7335" s="3" t="s">
        <v>1071</v>
      </c>
      <c r="H7335" s="3" t="s">
        <v>155</v>
      </c>
    </row>
    <row r="7336" spans="5:8">
      <c r="E7336" t="str">
        <f t="shared" si="114"/>
        <v>1</v>
      </c>
      <c r="G7336" s="3" t="s">
        <v>1071</v>
      </c>
      <c r="H7336" s="3" t="s">
        <v>156</v>
      </c>
    </row>
    <row r="7337" spans="5:8">
      <c r="E7337" t="str">
        <f t="shared" si="114"/>
        <v>2</v>
      </c>
      <c r="G7337" s="3" t="s">
        <v>1071</v>
      </c>
      <c r="H7337" s="3" t="s">
        <v>157</v>
      </c>
    </row>
    <row r="7338" spans="5:8">
      <c r="E7338" t="str">
        <f t="shared" si="114"/>
        <v>8</v>
      </c>
      <c r="G7338" s="3" t="s">
        <v>1071</v>
      </c>
      <c r="H7338" s="3" t="s">
        <v>158</v>
      </c>
    </row>
    <row r="7339" spans="5:8">
      <c r="E7339" t="str">
        <f t="shared" si="114"/>
        <v>9</v>
      </c>
      <c r="G7339" s="3" t="s">
        <v>1071</v>
      </c>
      <c r="H7339" s="3" t="s">
        <v>159</v>
      </c>
    </row>
    <row r="7340" spans="5:8">
      <c r="E7340" t="str">
        <f t="shared" si="114"/>
        <v>8</v>
      </c>
      <c r="G7340" s="3" t="s">
        <v>1071</v>
      </c>
      <c r="H7340" s="3" t="s">
        <v>160</v>
      </c>
    </row>
    <row r="7341" spans="5:8">
      <c r="E7341" t="str">
        <f t="shared" si="114"/>
        <v>9</v>
      </c>
      <c r="G7341" s="3" t="s">
        <v>1071</v>
      </c>
      <c r="H7341" s="3" t="s">
        <v>161</v>
      </c>
    </row>
    <row r="7342" spans="5:8">
      <c r="E7342" t="str">
        <f t="shared" si="114"/>
        <v>8</v>
      </c>
      <c r="G7342" s="3" t="s">
        <v>1071</v>
      </c>
      <c r="H7342" s="3" t="s">
        <v>162</v>
      </c>
    </row>
    <row r="7343" spans="5:8">
      <c r="E7343" t="str">
        <f t="shared" si="114"/>
        <v>9</v>
      </c>
      <c r="G7343" s="3" t="s">
        <v>1071</v>
      </c>
      <c r="H7343" s="3" t="s">
        <v>163</v>
      </c>
    </row>
    <row r="7344" spans="5:8">
      <c r="E7344" t="str">
        <f t="shared" si="114"/>
        <v>1</v>
      </c>
      <c r="G7344" s="3" t="s">
        <v>1071</v>
      </c>
      <c r="H7344" s="3" t="s">
        <v>164</v>
      </c>
    </row>
    <row r="7345" spans="5:8">
      <c r="E7345" t="str">
        <f t="shared" si="114"/>
        <v>1</v>
      </c>
      <c r="G7345" s="3" t="s">
        <v>1071</v>
      </c>
      <c r="H7345" s="3" t="s">
        <v>165</v>
      </c>
    </row>
    <row r="7346" spans="5:8">
      <c r="E7346" t="str">
        <f t="shared" si="114"/>
        <v>2</v>
      </c>
      <c r="G7346" s="3" t="s">
        <v>1071</v>
      </c>
      <c r="H7346" s="3" t="s">
        <v>166</v>
      </c>
    </row>
    <row r="7347" spans="5:8">
      <c r="E7347" t="str">
        <f t="shared" si="114"/>
        <v>3</v>
      </c>
      <c r="G7347" s="3" t="s">
        <v>1071</v>
      </c>
      <c r="H7347" s="3" t="s">
        <v>167</v>
      </c>
    </row>
    <row r="7348" spans="5:8">
      <c r="E7348" t="str">
        <f t="shared" si="114"/>
        <v>6</v>
      </c>
      <c r="G7348" s="3" t="s">
        <v>1071</v>
      </c>
      <c r="H7348" s="3" t="s">
        <v>168</v>
      </c>
    </row>
    <row r="7349" spans="5:8">
      <c r="E7349" t="str">
        <f t="shared" si="114"/>
        <v>7</v>
      </c>
      <c r="G7349" s="3" t="s">
        <v>1071</v>
      </c>
      <c r="H7349" s="3" t="s">
        <v>169</v>
      </c>
    </row>
    <row r="7350" spans="5:8">
      <c r="E7350" t="str">
        <f t="shared" si="114"/>
        <v>8</v>
      </c>
      <c r="G7350" s="3" t="s">
        <v>1071</v>
      </c>
      <c r="H7350" s="3" t="s">
        <v>170</v>
      </c>
    </row>
    <row r="7351" spans="5:8">
      <c r="E7351" t="str">
        <f t="shared" si="114"/>
        <v>9</v>
      </c>
      <c r="G7351" s="3" t="s">
        <v>1071</v>
      </c>
      <c r="H7351" s="3" t="s">
        <v>171</v>
      </c>
    </row>
    <row r="7352" spans="5:8">
      <c r="E7352" t="str">
        <f t="shared" si="114"/>
        <v>0</v>
      </c>
      <c r="G7352" s="3" t="s">
        <v>1071</v>
      </c>
      <c r="H7352" s="3" t="s">
        <v>172</v>
      </c>
    </row>
    <row r="7353" spans="5:8">
      <c r="E7353" t="str">
        <f t="shared" si="114"/>
        <v>2</v>
      </c>
      <c r="G7353" s="3" t="s">
        <v>1071</v>
      </c>
      <c r="H7353" s="3" t="s">
        <v>173</v>
      </c>
    </row>
    <row r="7354" spans="5:8">
      <c r="E7354" t="str">
        <f t="shared" si="114"/>
        <v>4</v>
      </c>
      <c r="G7354" s="3" t="s">
        <v>1071</v>
      </c>
      <c r="H7354" s="3" t="s">
        <v>174</v>
      </c>
    </row>
    <row r="7355" spans="5:8">
      <c r="E7355" t="str">
        <f t="shared" si="114"/>
        <v>5</v>
      </c>
      <c r="G7355" s="3" t="s">
        <v>1071</v>
      </c>
      <c r="H7355" s="3" t="s">
        <v>175</v>
      </c>
    </row>
    <row r="7356" spans="5:8">
      <c r="E7356" t="str">
        <f t="shared" si="114"/>
        <v>6</v>
      </c>
      <c r="G7356" s="3" t="s">
        <v>1071</v>
      </c>
      <c r="H7356" s="3" t="s">
        <v>176</v>
      </c>
    </row>
    <row r="7357" spans="5:8">
      <c r="E7357" t="str">
        <f t="shared" si="114"/>
        <v>7</v>
      </c>
      <c r="G7357" s="3" t="s">
        <v>1071</v>
      </c>
      <c r="H7357" s="3" t="s">
        <v>177</v>
      </c>
    </row>
    <row r="7358" spans="5:8">
      <c r="E7358" t="str">
        <f t="shared" si="114"/>
        <v>8</v>
      </c>
      <c r="G7358" s="3" t="s">
        <v>1071</v>
      </c>
      <c r="H7358" s="3" t="s">
        <v>178</v>
      </c>
    </row>
    <row r="7359" spans="5:8">
      <c r="E7359" t="str">
        <f t="shared" si="114"/>
        <v>9</v>
      </c>
      <c r="G7359" s="3" t="s">
        <v>1071</v>
      </c>
      <c r="H7359" s="3" t="s">
        <v>179</v>
      </c>
    </row>
    <row r="7360" spans="5:8">
      <c r="E7360" t="str">
        <f t="shared" si="114"/>
        <v>1</v>
      </c>
      <c r="G7360" s="3" t="s">
        <v>1071</v>
      </c>
      <c r="H7360" s="3" t="s">
        <v>180</v>
      </c>
    </row>
    <row r="7361" spans="5:8">
      <c r="E7361" t="str">
        <f t="shared" si="114"/>
        <v>5</v>
      </c>
      <c r="G7361" s="3" t="s">
        <v>1071</v>
      </c>
      <c r="H7361" s="3" t="s">
        <v>181</v>
      </c>
    </row>
    <row r="7362" spans="5:8">
      <c r="E7362" t="str">
        <f t="shared" si="114"/>
        <v>6</v>
      </c>
      <c r="G7362" s="3" t="s">
        <v>1071</v>
      </c>
      <c r="H7362" s="3" t="s">
        <v>182</v>
      </c>
    </row>
    <row r="7363" spans="5:8">
      <c r="E7363" t="str">
        <f t="shared" si="114"/>
        <v>7</v>
      </c>
      <c r="G7363" s="3" t="s">
        <v>1071</v>
      </c>
      <c r="H7363" s="3" t="s">
        <v>183</v>
      </c>
    </row>
    <row r="7364" spans="5:8">
      <c r="E7364" t="str">
        <f t="shared" ref="E7364:E7427" si="115">RIGHT(H7364,1)</f>
        <v>0</v>
      </c>
      <c r="G7364" s="3" t="s">
        <v>1071</v>
      </c>
      <c r="H7364" s="3" t="s">
        <v>184</v>
      </c>
    </row>
    <row r="7365" spans="5:8">
      <c r="E7365" t="str">
        <f t="shared" si="115"/>
        <v>1</v>
      </c>
      <c r="G7365" s="3" t="s">
        <v>1071</v>
      </c>
      <c r="H7365" s="3" t="s">
        <v>185</v>
      </c>
    </row>
    <row r="7366" spans="5:8">
      <c r="E7366" t="str">
        <f t="shared" si="115"/>
        <v>2</v>
      </c>
      <c r="G7366" s="3" t="s">
        <v>1071</v>
      </c>
      <c r="H7366" s="3" t="s">
        <v>186</v>
      </c>
    </row>
    <row r="7367" spans="5:8">
      <c r="E7367" t="str">
        <f t="shared" si="115"/>
        <v>3</v>
      </c>
      <c r="G7367" s="3" t="s">
        <v>1071</v>
      </c>
      <c r="H7367" s="3" t="s">
        <v>187</v>
      </c>
    </row>
    <row r="7368" spans="5:8">
      <c r="E7368" t="str">
        <f t="shared" si="115"/>
        <v>0</v>
      </c>
      <c r="G7368" s="3" t="s">
        <v>1071</v>
      </c>
      <c r="H7368" s="3" t="s">
        <v>188</v>
      </c>
    </row>
    <row r="7369" spans="5:8">
      <c r="E7369" t="str">
        <f t="shared" si="115"/>
        <v>9</v>
      </c>
      <c r="G7369" s="3" t="s">
        <v>1071</v>
      </c>
      <c r="H7369" s="3" t="s">
        <v>189</v>
      </c>
    </row>
    <row r="7370" spans="5:8">
      <c r="E7370" t="str">
        <f t="shared" si="115"/>
        <v>1</v>
      </c>
      <c r="G7370" s="3" t="s">
        <v>1071</v>
      </c>
      <c r="H7370" s="3" t="s">
        <v>190</v>
      </c>
    </row>
    <row r="7371" spans="5:8">
      <c r="E7371" t="str">
        <f t="shared" si="115"/>
        <v>2</v>
      </c>
      <c r="G7371" s="3" t="s">
        <v>1071</v>
      </c>
      <c r="H7371" s="3" t="s">
        <v>191</v>
      </c>
    </row>
    <row r="7372" spans="5:8">
      <c r="E7372" t="str">
        <f t="shared" si="115"/>
        <v>3</v>
      </c>
      <c r="G7372" s="3" t="s">
        <v>1071</v>
      </c>
      <c r="H7372" s="3" t="s">
        <v>192</v>
      </c>
    </row>
    <row r="7373" spans="5:8">
      <c r="E7373" t="str">
        <f t="shared" si="115"/>
        <v>4</v>
      </c>
      <c r="G7373" s="3" t="s">
        <v>1071</v>
      </c>
      <c r="H7373" s="3" t="s">
        <v>193</v>
      </c>
    </row>
    <row r="7374" spans="5:8">
      <c r="E7374" t="str">
        <f t="shared" si="115"/>
        <v>5</v>
      </c>
      <c r="G7374" s="3" t="s">
        <v>1071</v>
      </c>
      <c r="H7374" s="3" t="s">
        <v>194</v>
      </c>
    </row>
    <row r="7375" spans="5:8">
      <c r="E7375" t="str">
        <f t="shared" si="115"/>
        <v>6</v>
      </c>
      <c r="G7375" s="3" t="s">
        <v>1071</v>
      </c>
      <c r="H7375" s="3" t="s">
        <v>195</v>
      </c>
    </row>
    <row r="7376" spans="5:8">
      <c r="E7376" t="str">
        <f t="shared" si="115"/>
        <v>7</v>
      </c>
      <c r="G7376" s="3" t="s">
        <v>1071</v>
      </c>
      <c r="H7376" s="3" t="s">
        <v>196</v>
      </c>
    </row>
    <row r="7377" spans="5:8">
      <c r="E7377" t="str">
        <f t="shared" si="115"/>
        <v>8</v>
      </c>
      <c r="G7377" s="3" t="s">
        <v>1071</v>
      </c>
      <c r="H7377" s="3" t="s">
        <v>197</v>
      </c>
    </row>
    <row r="7378" spans="5:8">
      <c r="E7378" t="str">
        <f t="shared" si="115"/>
        <v>9</v>
      </c>
      <c r="G7378" s="3" t="s">
        <v>1071</v>
      </c>
      <c r="H7378" s="3" t="s">
        <v>198</v>
      </c>
    </row>
    <row r="7379" spans="5:8">
      <c r="E7379" t="str">
        <f t="shared" si="115"/>
        <v>0</v>
      </c>
      <c r="G7379" s="3" t="s">
        <v>1071</v>
      </c>
      <c r="H7379" s="3" t="s">
        <v>199</v>
      </c>
    </row>
    <row r="7380" spans="5:8">
      <c r="E7380" t="str">
        <f t="shared" si="115"/>
        <v>1</v>
      </c>
      <c r="G7380" s="3" t="s">
        <v>1071</v>
      </c>
      <c r="H7380" s="3" t="s">
        <v>200</v>
      </c>
    </row>
    <row r="7381" spans="5:8">
      <c r="E7381" t="str">
        <f t="shared" si="115"/>
        <v>2</v>
      </c>
      <c r="G7381" s="3" t="s">
        <v>1071</v>
      </c>
      <c r="H7381" s="3" t="s">
        <v>201</v>
      </c>
    </row>
    <row r="7382" spans="5:8">
      <c r="E7382" t="str">
        <f t="shared" si="115"/>
        <v>3</v>
      </c>
      <c r="G7382" s="3" t="s">
        <v>1071</v>
      </c>
      <c r="H7382" s="3" t="s">
        <v>202</v>
      </c>
    </row>
    <row r="7383" spans="5:8">
      <c r="E7383" t="str">
        <f t="shared" si="115"/>
        <v>4</v>
      </c>
      <c r="G7383" s="3" t="s">
        <v>1071</v>
      </c>
      <c r="H7383" s="3" t="s">
        <v>203</v>
      </c>
    </row>
    <row r="7384" spans="5:8">
      <c r="E7384" t="str">
        <f t="shared" si="115"/>
        <v>5</v>
      </c>
      <c r="G7384" s="3" t="s">
        <v>1071</v>
      </c>
      <c r="H7384" s="3" t="s">
        <v>204</v>
      </c>
    </row>
    <row r="7385" spans="5:8">
      <c r="E7385" t="str">
        <f t="shared" si="115"/>
        <v>6</v>
      </c>
      <c r="G7385" s="3" t="s">
        <v>1071</v>
      </c>
      <c r="H7385" s="3" t="s">
        <v>205</v>
      </c>
    </row>
    <row r="7386" spans="5:8">
      <c r="E7386" t="str">
        <f t="shared" si="115"/>
        <v>7</v>
      </c>
      <c r="G7386" s="3" t="s">
        <v>1071</v>
      </c>
      <c r="H7386" s="3" t="s">
        <v>206</v>
      </c>
    </row>
    <row r="7387" spans="5:8">
      <c r="E7387" t="str">
        <f t="shared" si="115"/>
        <v>8</v>
      </c>
      <c r="G7387" s="3" t="s">
        <v>1071</v>
      </c>
      <c r="H7387" s="3" t="s">
        <v>207</v>
      </c>
    </row>
    <row r="7388" spans="5:8">
      <c r="E7388" t="str">
        <f t="shared" si="115"/>
        <v>9</v>
      </c>
      <c r="G7388" s="3" t="s">
        <v>1071</v>
      </c>
      <c r="H7388" s="3" t="s">
        <v>208</v>
      </c>
    </row>
    <row r="7389" spans="5:8">
      <c r="E7389" t="str">
        <f t="shared" si="115"/>
        <v>0</v>
      </c>
      <c r="G7389" s="3" t="s">
        <v>1071</v>
      </c>
      <c r="H7389" s="3" t="s">
        <v>209</v>
      </c>
    </row>
    <row r="7390" spans="5:8">
      <c r="E7390" t="str">
        <f t="shared" si="115"/>
        <v>1</v>
      </c>
      <c r="G7390" s="3" t="s">
        <v>1071</v>
      </c>
      <c r="H7390" s="3" t="s">
        <v>210</v>
      </c>
    </row>
    <row r="7391" spans="5:8">
      <c r="E7391" t="str">
        <f t="shared" si="115"/>
        <v>2</v>
      </c>
      <c r="G7391" s="3" t="s">
        <v>1071</v>
      </c>
      <c r="H7391" s="3" t="s">
        <v>211</v>
      </c>
    </row>
    <row r="7392" spans="5:8">
      <c r="E7392" t="str">
        <f t="shared" si="115"/>
        <v>3</v>
      </c>
      <c r="G7392" s="3" t="s">
        <v>1071</v>
      </c>
      <c r="H7392" s="3" t="s">
        <v>212</v>
      </c>
    </row>
    <row r="7393" spans="5:8">
      <c r="E7393" t="str">
        <f t="shared" si="115"/>
        <v>4</v>
      </c>
      <c r="G7393" s="3" t="s">
        <v>1071</v>
      </c>
      <c r="H7393" s="3" t="s">
        <v>213</v>
      </c>
    </row>
    <row r="7394" spans="5:8">
      <c r="E7394" t="str">
        <f t="shared" si="115"/>
        <v>5</v>
      </c>
      <c r="G7394" s="3" t="s">
        <v>1071</v>
      </c>
      <c r="H7394" s="3" t="s">
        <v>214</v>
      </c>
    </row>
    <row r="7395" spans="5:8">
      <c r="E7395" t="str">
        <f t="shared" si="115"/>
        <v>6</v>
      </c>
      <c r="G7395" s="3" t="s">
        <v>1071</v>
      </c>
      <c r="H7395" s="3" t="s">
        <v>215</v>
      </c>
    </row>
    <row r="7396" spans="5:8">
      <c r="E7396" t="str">
        <f t="shared" si="115"/>
        <v>7</v>
      </c>
      <c r="G7396" s="3" t="s">
        <v>1071</v>
      </c>
      <c r="H7396" s="3" t="s">
        <v>216</v>
      </c>
    </row>
    <row r="7397" spans="5:8">
      <c r="E7397" t="str">
        <f t="shared" si="115"/>
        <v>8</v>
      </c>
      <c r="G7397" s="3" t="s">
        <v>1071</v>
      </c>
      <c r="H7397" s="3" t="s">
        <v>217</v>
      </c>
    </row>
    <row r="7398" spans="5:8">
      <c r="E7398" t="str">
        <f t="shared" si="115"/>
        <v>9</v>
      </c>
      <c r="G7398" s="3" t="s">
        <v>1071</v>
      </c>
      <c r="H7398" s="3" t="s">
        <v>218</v>
      </c>
    </row>
    <row r="7399" spans="5:8">
      <c r="E7399" t="str">
        <f t="shared" si="115"/>
        <v>0</v>
      </c>
      <c r="G7399" s="3" t="s">
        <v>1071</v>
      </c>
      <c r="H7399" s="3" t="s">
        <v>219</v>
      </c>
    </row>
    <row r="7400" spans="5:8">
      <c r="E7400" t="str">
        <f t="shared" si="115"/>
        <v>1</v>
      </c>
      <c r="G7400" s="3" t="s">
        <v>1071</v>
      </c>
      <c r="H7400" s="3" t="s">
        <v>220</v>
      </c>
    </row>
    <row r="7401" spans="5:8">
      <c r="E7401" t="str">
        <f t="shared" si="115"/>
        <v>2</v>
      </c>
      <c r="G7401" s="3" t="s">
        <v>1071</v>
      </c>
      <c r="H7401" s="3" t="s">
        <v>221</v>
      </c>
    </row>
    <row r="7402" spans="5:8">
      <c r="E7402" t="str">
        <f t="shared" si="115"/>
        <v>9</v>
      </c>
      <c r="G7402" s="3" t="s">
        <v>1071</v>
      </c>
      <c r="H7402" s="3" t="s">
        <v>222</v>
      </c>
    </row>
    <row r="7403" spans="5:8">
      <c r="E7403" t="str">
        <f t="shared" si="115"/>
        <v>2</v>
      </c>
      <c r="G7403" s="3" t="s">
        <v>1071</v>
      </c>
      <c r="H7403" s="3" t="s">
        <v>223</v>
      </c>
    </row>
    <row r="7404" spans="5:8">
      <c r="E7404" t="str">
        <f t="shared" si="115"/>
        <v>8</v>
      </c>
      <c r="G7404" s="3" t="s">
        <v>1071</v>
      </c>
      <c r="H7404" s="3" t="s">
        <v>224</v>
      </c>
    </row>
    <row r="7405" spans="5:8">
      <c r="E7405" t="str">
        <f t="shared" si="115"/>
        <v>9</v>
      </c>
      <c r="G7405" s="3" t="s">
        <v>1071</v>
      </c>
      <c r="H7405" s="3" t="s">
        <v>225</v>
      </c>
    </row>
    <row r="7406" spans="5:8">
      <c r="E7406" t="str">
        <f t="shared" si="115"/>
        <v>8</v>
      </c>
      <c r="G7406" s="3" t="s">
        <v>1071</v>
      </c>
      <c r="H7406" s="3" t="s">
        <v>226</v>
      </c>
    </row>
    <row r="7407" spans="5:8">
      <c r="E7407" t="str">
        <f t="shared" si="115"/>
        <v>9</v>
      </c>
      <c r="G7407" s="3" t="s">
        <v>1071</v>
      </c>
      <c r="H7407" s="3" t="s">
        <v>227</v>
      </c>
    </row>
    <row r="7408" spans="5:8">
      <c r="E7408" t="str">
        <f t="shared" si="115"/>
        <v>1</v>
      </c>
      <c r="G7408" s="3" t="s">
        <v>1071</v>
      </c>
      <c r="H7408" s="3" t="s">
        <v>228</v>
      </c>
    </row>
    <row r="7409" spans="5:8">
      <c r="E7409" t="str">
        <f t="shared" si="115"/>
        <v>1</v>
      </c>
      <c r="G7409" s="3" t="s">
        <v>1071</v>
      </c>
      <c r="H7409" s="3" t="s">
        <v>229</v>
      </c>
    </row>
    <row r="7410" spans="5:8">
      <c r="E7410" t="str">
        <f t="shared" si="115"/>
        <v>2</v>
      </c>
      <c r="G7410" s="3" t="s">
        <v>1071</v>
      </c>
      <c r="H7410" s="3" t="s">
        <v>230</v>
      </c>
    </row>
    <row r="7411" spans="5:8">
      <c r="E7411" t="str">
        <f t="shared" si="115"/>
        <v>3</v>
      </c>
      <c r="G7411" s="3" t="s">
        <v>1071</v>
      </c>
      <c r="H7411" s="3" t="s">
        <v>231</v>
      </c>
    </row>
    <row r="7412" spans="5:8">
      <c r="E7412" t="str">
        <f t="shared" si="115"/>
        <v>4</v>
      </c>
      <c r="G7412" s="3" t="s">
        <v>1071</v>
      </c>
      <c r="H7412" s="3" t="s">
        <v>232</v>
      </c>
    </row>
    <row r="7413" spans="5:8">
      <c r="E7413" t="str">
        <f t="shared" si="115"/>
        <v>5</v>
      </c>
      <c r="G7413" s="3" t="s">
        <v>1071</v>
      </c>
      <c r="H7413" s="3" t="s">
        <v>233</v>
      </c>
    </row>
    <row r="7414" spans="5:8">
      <c r="E7414" t="str">
        <f t="shared" si="115"/>
        <v>6</v>
      </c>
      <c r="G7414" s="3" t="s">
        <v>1071</v>
      </c>
      <c r="H7414" s="3" t="s">
        <v>234</v>
      </c>
    </row>
    <row r="7415" spans="5:8">
      <c r="E7415" t="str">
        <f t="shared" si="115"/>
        <v>1</v>
      </c>
      <c r="G7415" s="3" t="s">
        <v>1071</v>
      </c>
      <c r="H7415" s="3" t="s">
        <v>235</v>
      </c>
    </row>
    <row r="7416" spans="5:8">
      <c r="E7416" t="str">
        <f t="shared" si="115"/>
        <v>2</v>
      </c>
      <c r="G7416" s="3" t="s">
        <v>1071</v>
      </c>
      <c r="H7416" s="3" t="s">
        <v>236</v>
      </c>
    </row>
    <row r="7417" spans="5:8">
      <c r="E7417" t="str">
        <f t="shared" si="115"/>
        <v>8</v>
      </c>
      <c r="G7417" s="3" t="s">
        <v>1071</v>
      </c>
      <c r="H7417" s="3" t="s">
        <v>237</v>
      </c>
    </row>
    <row r="7418" spans="5:8">
      <c r="E7418" t="str">
        <f t="shared" si="115"/>
        <v>9</v>
      </c>
      <c r="G7418" s="3" t="s">
        <v>1071</v>
      </c>
      <c r="H7418" s="3" t="s">
        <v>238</v>
      </c>
    </row>
    <row r="7419" spans="5:8">
      <c r="E7419" t="str">
        <f t="shared" si="115"/>
        <v>8</v>
      </c>
      <c r="G7419" s="3" t="s">
        <v>1071</v>
      </c>
      <c r="H7419" s="3" t="s">
        <v>239</v>
      </c>
    </row>
    <row r="7420" spans="5:8">
      <c r="E7420" t="str">
        <f t="shared" si="115"/>
        <v>9</v>
      </c>
      <c r="G7420" s="3" t="s">
        <v>1071</v>
      </c>
      <c r="H7420" s="3" t="s">
        <v>240</v>
      </c>
    </row>
    <row r="7421" spans="5:8">
      <c r="E7421" t="str">
        <f t="shared" si="115"/>
        <v>8</v>
      </c>
      <c r="G7421" s="3" t="s">
        <v>1071</v>
      </c>
      <c r="H7421" s="3" t="s">
        <v>241</v>
      </c>
    </row>
    <row r="7422" spans="5:8">
      <c r="E7422" t="str">
        <f t="shared" si="115"/>
        <v>9</v>
      </c>
      <c r="G7422" s="3" t="s">
        <v>1071</v>
      </c>
      <c r="H7422" s="3" t="s">
        <v>242</v>
      </c>
    </row>
    <row r="7423" spans="5:8">
      <c r="E7423" t="str">
        <f t="shared" si="115"/>
        <v>1</v>
      </c>
      <c r="G7423" s="3" t="s">
        <v>1071</v>
      </c>
      <c r="H7423" s="3" t="s">
        <v>243</v>
      </c>
    </row>
    <row r="7424" spans="5:8">
      <c r="E7424" t="str">
        <f t="shared" si="115"/>
        <v>2</v>
      </c>
      <c r="G7424" s="3" t="s">
        <v>1071</v>
      </c>
      <c r="H7424" s="3" t="s">
        <v>244</v>
      </c>
    </row>
    <row r="7425" spans="5:8">
      <c r="E7425" t="str">
        <f t="shared" si="115"/>
        <v>3</v>
      </c>
      <c r="G7425" s="3" t="s">
        <v>1071</v>
      </c>
      <c r="H7425" s="3" t="s">
        <v>245</v>
      </c>
    </row>
    <row r="7426" spans="5:8">
      <c r="E7426" t="str">
        <f t="shared" si="115"/>
        <v>4</v>
      </c>
      <c r="G7426" s="3" t="s">
        <v>1071</v>
      </c>
      <c r="H7426" s="3" t="s">
        <v>246</v>
      </c>
    </row>
    <row r="7427" spans="5:8">
      <c r="E7427" t="str">
        <f t="shared" si="115"/>
        <v>8</v>
      </c>
      <c r="G7427" s="3" t="s">
        <v>1071</v>
      </c>
      <c r="H7427" s="3" t="s">
        <v>247</v>
      </c>
    </row>
    <row r="7428" spans="5:8">
      <c r="E7428" t="str">
        <f t="shared" ref="E7428:E7491" si="116">RIGHT(H7428,1)</f>
        <v>9</v>
      </c>
      <c r="G7428" s="3" t="s">
        <v>1071</v>
      </c>
      <c r="H7428" s="3" t="s">
        <v>248</v>
      </c>
    </row>
    <row r="7429" spans="5:8">
      <c r="E7429" t="str">
        <f t="shared" si="116"/>
        <v>8</v>
      </c>
      <c r="G7429" s="3" t="s">
        <v>1071</v>
      </c>
      <c r="H7429" s="3" t="s">
        <v>249</v>
      </c>
    </row>
    <row r="7430" spans="5:8">
      <c r="E7430" t="str">
        <f t="shared" si="116"/>
        <v>9</v>
      </c>
      <c r="G7430" s="3" t="s">
        <v>1071</v>
      </c>
      <c r="H7430" s="3" t="s">
        <v>250</v>
      </c>
    </row>
    <row r="7431" spans="5:8">
      <c r="E7431" t="str">
        <f t="shared" si="116"/>
        <v>1</v>
      </c>
      <c r="G7431" s="3" t="s">
        <v>1071</v>
      </c>
      <c r="H7431" s="3" t="s">
        <v>251</v>
      </c>
    </row>
    <row r="7432" spans="5:8">
      <c r="E7432" t="str">
        <f t="shared" si="116"/>
        <v>1</v>
      </c>
      <c r="G7432" s="3" t="s">
        <v>1071</v>
      </c>
      <c r="H7432" s="3" t="s">
        <v>252</v>
      </c>
    </row>
    <row r="7433" spans="5:8">
      <c r="E7433" t="str">
        <f t="shared" si="116"/>
        <v>2</v>
      </c>
      <c r="G7433" s="3" t="s">
        <v>1071</v>
      </c>
      <c r="H7433" s="3" t="s">
        <v>68</v>
      </c>
    </row>
    <row r="7434" spans="5:8">
      <c r="E7434" t="str">
        <f t="shared" si="116"/>
        <v>3</v>
      </c>
      <c r="G7434" s="3" t="s">
        <v>1071</v>
      </c>
      <c r="H7434" s="3" t="s">
        <v>69</v>
      </c>
    </row>
    <row r="7435" spans="5:8">
      <c r="E7435" t="str">
        <f t="shared" si="116"/>
        <v>4</v>
      </c>
      <c r="G7435" s="3" t="s">
        <v>1071</v>
      </c>
      <c r="H7435" s="3" t="s">
        <v>70</v>
      </c>
    </row>
    <row r="7436" spans="5:8">
      <c r="E7436" t="str">
        <f t="shared" si="116"/>
        <v>5</v>
      </c>
      <c r="G7436" s="3" t="s">
        <v>1071</v>
      </c>
      <c r="H7436" s="3" t="s">
        <v>71</v>
      </c>
    </row>
    <row r="7437" spans="5:8">
      <c r="E7437" t="str">
        <f t="shared" si="116"/>
        <v>9</v>
      </c>
      <c r="G7437" s="3" t="s">
        <v>1071</v>
      </c>
      <c r="H7437" s="3" t="s">
        <v>72</v>
      </c>
    </row>
    <row r="7438" spans="5:8">
      <c r="E7438" t="str">
        <f t="shared" si="116"/>
        <v>1</v>
      </c>
      <c r="G7438" s="3" t="s">
        <v>1071</v>
      </c>
      <c r="H7438" s="3" t="s">
        <v>73</v>
      </c>
    </row>
    <row r="7439" spans="5:8">
      <c r="E7439" t="str">
        <f t="shared" si="116"/>
        <v>1</v>
      </c>
      <c r="G7439" s="3" t="s">
        <v>1071</v>
      </c>
      <c r="H7439" s="3" t="s">
        <v>74</v>
      </c>
    </row>
    <row r="7440" spans="5:8">
      <c r="E7440" t="str">
        <f t="shared" si="116"/>
        <v>3</v>
      </c>
      <c r="G7440" s="3" t="s">
        <v>1071</v>
      </c>
      <c r="H7440" s="3" t="s">
        <v>75</v>
      </c>
    </row>
    <row r="7441" spans="5:8">
      <c r="E7441" t="str">
        <f t="shared" si="116"/>
        <v>4</v>
      </c>
      <c r="G7441" s="3" t="s">
        <v>1071</v>
      </c>
      <c r="H7441" s="3" t="s">
        <v>76</v>
      </c>
    </row>
    <row r="7442" spans="5:8">
      <c r="E7442" t="str">
        <f t="shared" si="116"/>
        <v>5</v>
      </c>
      <c r="G7442" s="3" t="s">
        <v>1071</v>
      </c>
      <c r="H7442" s="3" t="s">
        <v>77</v>
      </c>
    </row>
    <row r="7443" spans="5:8">
      <c r="E7443" t="str">
        <f t="shared" si="116"/>
        <v>6</v>
      </c>
      <c r="G7443" s="3" t="s">
        <v>1071</v>
      </c>
      <c r="H7443" s="3" t="s">
        <v>78</v>
      </c>
    </row>
    <row r="7444" spans="5:8">
      <c r="E7444" t="str">
        <f t="shared" si="116"/>
        <v>7</v>
      </c>
      <c r="G7444" s="3" t="s">
        <v>1071</v>
      </c>
      <c r="H7444" s="3" t="s">
        <v>79</v>
      </c>
    </row>
    <row r="7445" spans="5:8">
      <c r="E7445" t="str">
        <f t="shared" si="116"/>
        <v>8</v>
      </c>
      <c r="G7445" s="3" t="s">
        <v>1071</v>
      </c>
      <c r="H7445" s="3" t="s">
        <v>80</v>
      </c>
    </row>
    <row r="7446" spans="5:8">
      <c r="E7446" t="str">
        <f t="shared" si="116"/>
        <v>9</v>
      </c>
      <c r="G7446" s="3" t="s">
        <v>1071</v>
      </c>
      <c r="H7446" s="3" t="s">
        <v>81</v>
      </c>
    </row>
    <row r="7447" spans="5:8">
      <c r="E7447" t="str">
        <f t="shared" si="116"/>
        <v>0</v>
      </c>
      <c r="G7447" s="3" t="s">
        <v>1071</v>
      </c>
      <c r="H7447" s="3" t="s">
        <v>82</v>
      </c>
    </row>
    <row r="7448" spans="5:8">
      <c r="E7448" t="str">
        <f t="shared" si="116"/>
        <v>1</v>
      </c>
      <c r="G7448" s="3" t="s">
        <v>1071</v>
      </c>
      <c r="H7448" s="3" t="s">
        <v>83</v>
      </c>
    </row>
    <row r="7449" spans="5:8">
      <c r="E7449" t="str">
        <f t="shared" si="116"/>
        <v>2</v>
      </c>
      <c r="G7449" s="3" t="s">
        <v>1071</v>
      </c>
      <c r="H7449" s="3" t="s">
        <v>84</v>
      </c>
    </row>
    <row r="7450" spans="5:8">
      <c r="E7450" t="str">
        <f t="shared" si="116"/>
        <v>3</v>
      </c>
      <c r="G7450" s="3" t="s">
        <v>1071</v>
      </c>
      <c r="H7450" s="3" t="s">
        <v>85</v>
      </c>
    </row>
    <row r="7451" spans="5:8">
      <c r="E7451" t="str">
        <f t="shared" si="116"/>
        <v>4</v>
      </c>
      <c r="G7451" s="3" t="s">
        <v>1071</v>
      </c>
      <c r="H7451" s="3" t="s">
        <v>86</v>
      </c>
    </row>
    <row r="7452" spans="5:8">
      <c r="E7452" t="str">
        <f t="shared" si="116"/>
        <v>5</v>
      </c>
      <c r="G7452" s="3" t="s">
        <v>1071</v>
      </c>
      <c r="H7452" s="3" t="s">
        <v>87</v>
      </c>
    </row>
    <row r="7453" spans="5:8">
      <c r="E7453" t="str">
        <f t="shared" si="116"/>
        <v>6</v>
      </c>
      <c r="G7453" s="3" t="s">
        <v>1071</v>
      </c>
      <c r="H7453" s="3" t="s">
        <v>88</v>
      </c>
    </row>
    <row r="7454" spans="5:8">
      <c r="E7454" t="str">
        <f t="shared" si="116"/>
        <v>7</v>
      </c>
      <c r="G7454" s="3" t="s">
        <v>1071</v>
      </c>
      <c r="H7454" s="3" t="s">
        <v>89</v>
      </c>
    </row>
    <row r="7455" spans="5:8">
      <c r="E7455" t="str">
        <f t="shared" si="116"/>
        <v>8</v>
      </c>
      <c r="G7455" s="3" t="s">
        <v>1071</v>
      </c>
      <c r="H7455" s="3" t="s">
        <v>90</v>
      </c>
    </row>
    <row r="7456" spans="5:8">
      <c r="E7456" t="str">
        <f t="shared" si="116"/>
        <v>9</v>
      </c>
      <c r="G7456" s="3" t="s">
        <v>1071</v>
      </c>
      <c r="H7456" s="3" t="s">
        <v>91</v>
      </c>
    </row>
    <row r="7457" spans="5:8">
      <c r="E7457" t="str">
        <f t="shared" si="116"/>
        <v>1</v>
      </c>
      <c r="G7457" s="3" t="s">
        <v>1071</v>
      </c>
      <c r="H7457" s="3" t="s">
        <v>92</v>
      </c>
    </row>
    <row r="7458" spans="5:8">
      <c r="E7458" t="str">
        <f t="shared" si="116"/>
        <v>5</v>
      </c>
      <c r="G7458" s="3" t="s">
        <v>1071</v>
      </c>
      <c r="H7458" s="3" t="s">
        <v>93</v>
      </c>
    </row>
    <row r="7459" spans="5:8">
      <c r="E7459" t="str">
        <f t="shared" si="116"/>
        <v>6</v>
      </c>
      <c r="G7459" s="3" t="s">
        <v>1071</v>
      </c>
      <c r="H7459" s="3" t="s">
        <v>94</v>
      </c>
    </row>
    <row r="7460" spans="5:8">
      <c r="E7460" t="str">
        <f t="shared" si="116"/>
        <v>7</v>
      </c>
      <c r="G7460" s="3" t="s">
        <v>1071</v>
      </c>
      <c r="H7460" s="3" t="s">
        <v>95</v>
      </c>
    </row>
    <row r="7461" spans="5:8">
      <c r="E7461" t="str">
        <f t="shared" si="116"/>
        <v>9</v>
      </c>
      <c r="G7461" s="3" t="s">
        <v>1071</v>
      </c>
      <c r="H7461" s="3" t="s">
        <v>96</v>
      </c>
    </row>
    <row r="7462" spans="5:8">
      <c r="E7462" t="str">
        <f t="shared" si="116"/>
        <v>1</v>
      </c>
      <c r="G7462" s="3" t="s">
        <v>1072</v>
      </c>
      <c r="H7462" s="3" t="s">
        <v>458</v>
      </c>
    </row>
    <row r="7463" spans="5:8">
      <c r="E7463" t="str">
        <f t="shared" si="116"/>
        <v>1</v>
      </c>
      <c r="G7463" s="3" t="s">
        <v>1072</v>
      </c>
      <c r="H7463" s="3" t="s">
        <v>459</v>
      </c>
    </row>
    <row r="7464" spans="5:8">
      <c r="E7464" t="str">
        <f t="shared" si="116"/>
        <v>1</v>
      </c>
      <c r="G7464" s="3" t="s">
        <v>1072</v>
      </c>
      <c r="H7464" s="3" t="s">
        <v>460</v>
      </c>
    </row>
    <row r="7465" spans="5:8">
      <c r="E7465" t="str">
        <f t="shared" si="116"/>
        <v>1</v>
      </c>
      <c r="G7465" s="3" t="s">
        <v>1072</v>
      </c>
      <c r="H7465" s="3" t="s">
        <v>461</v>
      </c>
    </row>
    <row r="7466" spans="5:8">
      <c r="E7466" t="str">
        <f t="shared" si="116"/>
        <v>1</v>
      </c>
      <c r="G7466" s="3" t="s">
        <v>1072</v>
      </c>
      <c r="H7466" s="3" t="s">
        <v>462</v>
      </c>
    </row>
    <row r="7467" spans="5:8">
      <c r="E7467" t="str">
        <f t="shared" si="116"/>
        <v>1</v>
      </c>
      <c r="G7467" s="3" t="s">
        <v>1072</v>
      </c>
      <c r="H7467" s="3" t="s">
        <v>463</v>
      </c>
    </row>
    <row r="7468" spans="5:8">
      <c r="E7468" t="str">
        <f t="shared" si="116"/>
        <v>1</v>
      </c>
      <c r="G7468" s="3" t="s">
        <v>1072</v>
      </c>
      <c r="H7468" s="3" t="s">
        <v>464</v>
      </c>
    </row>
    <row r="7469" spans="5:8">
      <c r="E7469" t="str">
        <f t="shared" si="116"/>
        <v>1</v>
      </c>
      <c r="G7469" s="3" t="s">
        <v>1072</v>
      </c>
      <c r="H7469" s="3" t="s">
        <v>465</v>
      </c>
    </row>
    <row r="7470" spans="5:8">
      <c r="E7470" t="str">
        <f t="shared" si="116"/>
        <v>1</v>
      </c>
      <c r="G7470" s="3" t="s">
        <v>1072</v>
      </c>
      <c r="H7470" s="3" t="s">
        <v>466</v>
      </c>
    </row>
    <row r="7471" spans="5:8">
      <c r="E7471" t="str">
        <f t="shared" si="116"/>
        <v>1</v>
      </c>
      <c r="G7471" s="3" t="s">
        <v>1072</v>
      </c>
      <c r="H7471" s="3" t="s">
        <v>467</v>
      </c>
    </row>
    <row r="7472" spans="5:8">
      <c r="E7472" t="str">
        <f t="shared" si="116"/>
        <v>1</v>
      </c>
      <c r="G7472" s="3" t="s">
        <v>1072</v>
      </c>
      <c r="H7472" s="3" t="s">
        <v>468</v>
      </c>
    </row>
    <row r="7473" spans="5:8">
      <c r="E7473" t="str">
        <f t="shared" si="116"/>
        <v>1</v>
      </c>
      <c r="G7473" s="3" t="s">
        <v>1072</v>
      </c>
      <c r="H7473" s="3" t="s">
        <v>469</v>
      </c>
    </row>
    <row r="7474" spans="5:8">
      <c r="E7474" t="str">
        <f t="shared" si="116"/>
        <v>1</v>
      </c>
      <c r="G7474" s="3" t="s">
        <v>1072</v>
      </c>
      <c r="H7474" s="3" t="s">
        <v>470</v>
      </c>
    </row>
    <row r="7475" spans="5:8">
      <c r="E7475" t="str">
        <f t="shared" si="116"/>
        <v>1</v>
      </c>
      <c r="G7475" s="3" t="s">
        <v>1072</v>
      </c>
      <c r="H7475" s="3" t="s">
        <v>471</v>
      </c>
    </row>
    <row r="7476" spans="5:8">
      <c r="E7476" t="str">
        <f t="shared" si="116"/>
        <v>1</v>
      </c>
      <c r="G7476" s="3" t="s">
        <v>1072</v>
      </c>
      <c r="H7476" s="3" t="s">
        <v>472</v>
      </c>
    </row>
    <row r="7477" spans="5:8">
      <c r="E7477" t="str">
        <f t="shared" si="116"/>
        <v>1</v>
      </c>
      <c r="G7477" s="3" t="s">
        <v>1072</v>
      </c>
      <c r="H7477" s="3" t="s">
        <v>473</v>
      </c>
    </row>
    <row r="7478" spans="5:8">
      <c r="E7478" t="str">
        <f t="shared" si="116"/>
        <v>1</v>
      </c>
      <c r="G7478" s="3" t="s">
        <v>1072</v>
      </c>
      <c r="H7478" s="3" t="s">
        <v>474</v>
      </c>
    </row>
    <row r="7479" spans="5:8">
      <c r="E7479" t="str">
        <f t="shared" si="116"/>
        <v>1</v>
      </c>
      <c r="G7479" s="3" t="s">
        <v>1072</v>
      </c>
      <c r="H7479" s="3" t="s">
        <v>475</v>
      </c>
    </row>
    <row r="7480" spans="5:8">
      <c r="E7480" t="str">
        <f t="shared" si="116"/>
        <v>1</v>
      </c>
      <c r="G7480" s="3" t="s">
        <v>1072</v>
      </c>
      <c r="H7480" s="3" t="s">
        <v>476</v>
      </c>
    </row>
    <row r="7481" spans="5:8">
      <c r="E7481" t="str">
        <f t="shared" si="116"/>
        <v>1</v>
      </c>
      <c r="G7481" s="3" t="s">
        <v>1072</v>
      </c>
      <c r="H7481" s="3" t="s">
        <v>477</v>
      </c>
    </row>
    <row r="7482" spans="5:8">
      <c r="E7482" t="str">
        <f t="shared" si="116"/>
        <v>1</v>
      </c>
      <c r="G7482" s="3" t="s">
        <v>1072</v>
      </c>
      <c r="H7482" s="3" t="s">
        <v>478</v>
      </c>
    </row>
    <row r="7483" spans="5:8">
      <c r="E7483" t="str">
        <f t="shared" si="116"/>
        <v>1</v>
      </c>
      <c r="G7483" s="3" t="s">
        <v>1072</v>
      </c>
      <c r="H7483" s="3" t="s">
        <v>479</v>
      </c>
    </row>
    <row r="7484" spans="5:8">
      <c r="E7484" t="str">
        <f t="shared" si="116"/>
        <v>1</v>
      </c>
      <c r="G7484" s="3" t="s">
        <v>1072</v>
      </c>
      <c r="H7484" s="3" t="s">
        <v>480</v>
      </c>
    </row>
    <row r="7485" spans="5:8">
      <c r="E7485" t="str">
        <f t="shared" si="116"/>
        <v>1</v>
      </c>
      <c r="G7485" s="3" t="s">
        <v>1072</v>
      </c>
      <c r="H7485" s="3" t="s">
        <v>481</v>
      </c>
    </row>
    <row r="7486" spans="5:8">
      <c r="E7486" t="str">
        <f t="shared" si="116"/>
        <v>1</v>
      </c>
      <c r="G7486" s="3" t="s">
        <v>1072</v>
      </c>
      <c r="H7486" s="3" t="s">
        <v>482</v>
      </c>
    </row>
    <row r="7487" spans="5:8">
      <c r="E7487" t="str">
        <f t="shared" si="116"/>
        <v>1</v>
      </c>
      <c r="G7487" s="3" t="s">
        <v>1072</v>
      </c>
      <c r="H7487" s="3" t="s">
        <v>483</v>
      </c>
    </row>
    <row r="7488" spans="5:8">
      <c r="E7488" t="str">
        <f t="shared" si="116"/>
        <v>1</v>
      </c>
      <c r="G7488" s="3" t="s">
        <v>1072</v>
      </c>
      <c r="H7488" s="3" t="s">
        <v>484</v>
      </c>
    </row>
    <row r="7489" spans="5:8">
      <c r="E7489" t="str">
        <f t="shared" si="116"/>
        <v>1</v>
      </c>
      <c r="G7489" s="3" t="s">
        <v>1072</v>
      </c>
      <c r="H7489" s="3" t="s">
        <v>485</v>
      </c>
    </row>
    <row r="7490" spans="5:8">
      <c r="E7490" t="str">
        <f t="shared" si="116"/>
        <v>1</v>
      </c>
      <c r="G7490" s="3" t="s">
        <v>1072</v>
      </c>
      <c r="H7490" s="3" t="s">
        <v>486</v>
      </c>
    </row>
    <row r="7491" spans="5:8">
      <c r="E7491" t="str">
        <f t="shared" si="116"/>
        <v>1</v>
      </c>
      <c r="G7491" s="3" t="s">
        <v>1072</v>
      </c>
      <c r="H7491" s="3" t="s">
        <v>487</v>
      </c>
    </row>
    <row r="7492" spans="5:8">
      <c r="E7492" t="str">
        <f t="shared" ref="E7492:E7555" si="117">RIGHT(H7492,1)</f>
        <v>1</v>
      </c>
      <c r="G7492" s="3" t="s">
        <v>1072</v>
      </c>
      <c r="H7492" s="3" t="s">
        <v>488</v>
      </c>
    </row>
    <row r="7493" spans="5:8">
      <c r="E7493" t="str">
        <f t="shared" si="117"/>
        <v>1</v>
      </c>
      <c r="G7493" s="3" t="s">
        <v>1072</v>
      </c>
      <c r="H7493" s="3" t="s">
        <v>489</v>
      </c>
    </row>
    <row r="7494" spans="5:8">
      <c r="E7494" t="str">
        <f t="shared" si="117"/>
        <v>1</v>
      </c>
      <c r="G7494" s="3" t="s">
        <v>1072</v>
      </c>
      <c r="H7494" s="3" t="s">
        <v>490</v>
      </c>
    </row>
    <row r="7495" spans="5:8">
      <c r="E7495" t="str">
        <f t="shared" si="117"/>
        <v>1</v>
      </c>
      <c r="G7495" s="3" t="s">
        <v>1072</v>
      </c>
      <c r="H7495" s="3" t="s">
        <v>491</v>
      </c>
    </row>
    <row r="7496" spans="5:8">
      <c r="E7496" t="str">
        <f t="shared" si="117"/>
        <v>1</v>
      </c>
      <c r="G7496" s="3" t="s">
        <v>1072</v>
      </c>
      <c r="H7496" s="3" t="s">
        <v>492</v>
      </c>
    </row>
    <row r="7497" spans="5:8">
      <c r="E7497" t="str">
        <f t="shared" si="117"/>
        <v>1</v>
      </c>
      <c r="G7497" s="3" t="s">
        <v>1072</v>
      </c>
      <c r="H7497" s="3" t="s">
        <v>493</v>
      </c>
    </row>
    <row r="7498" spans="5:8">
      <c r="E7498" t="str">
        <f t="shared" si="117"/>
        <v>1</v>
      </c>
      <c r="G7498" s="3" t="s">
        <v>1072</v>
      </c>
      <c r="H7498" s="3" t="s">
        <v>494</v>
      </c>
    </row>
    <row r="7499" spans="5:8">
      <c r="E7499" t="str">
        <f t="shared" si="117"/>
        <v>1</v>
      </c>
      <c r="G7499" s="3" t="s">
        <v>1072</v>
      </c>
      <c r="H7499" s="3" t="s">
        <v>495</v>
      </c>
    </row>
    <row r="7500" spans="5:8">
      <c r="E7500" t="str">
        <f t="shared" si="117"/>
        <v>1</v>
      </c>
      <c r="G7500" s="3" t="s">
        <v>1072</v>
      </c>
      <c r="H7500" s="3" t="s">
        <v>496</v>
      </c>
    </row>
    <row r="7501" spans="5:8">
      <c r="E7501" t="str">
        <f t="shared" si="117"/>
        <v>1</v>
      </c>
      <c r="G7501" s="3" t="s">
        <v>1072</v>
      </c>
      <c r="H7501" s="3" t="s">
        <v>497</v>
      </c>
    </row>
    <row r="7502" spans="5:8">
      <c r="E7502" t="str">
        <f t="shared" si="117"/>
        <v>1</v>
      </c>
      <c r="G7502" s="3" t="s">
        <v>1072</v>
      </c>
      <c r="H7502" s="3" t="s">
        <v>498</v>
      </c>
    </row>
    <row r="7503" spans="5:8">
      <c r="E7503" t="str">
        <f t="shared" si="117"/>
        <v>1</v>
      </c>
      <c r="G7503" s="3" t="s">
        <v>1072</v>
      </c>
      <c r="H7503" s="3" t="s">
        <v>499</v>
      </c>
    </row>
    <row r="7504" spans="5:8">
      <c r="E7504" t="str">
        <f t="shared" si="117"/>
        <v>1</v>
      </c>
      <c r="G7504" s="3" t="s">
        <v>1072</v>
      </c>
      <c r="H7504" s="3" t="s">
        <v>500</v>
      </c>
    </row>
    <row r="7505" spans="5:8">
      <c r="E7505" t="str">
        <f t="shared" si="117"/>
        <v>1</v>
      </c>
      <c r="G7505" s="3" t="s">
        <v>1072</v>
      </c>
      <c r="H7505" s="3" t="s">
        <v>501</v>
      </c>
    </row>
    <row r="7506" spans="5:8">
      <c r="E7506" t="str">
        <f t="shared" si="117"/>
        <v>1</v>
      </c>
      <c r="G7506" s="3" t="s">
        <v>1072</v>
      </c>
      <c r="H7506" s="3" t="s">
        <v>502</v>
      </c>
    </row>
    <row r="7507" spans="5:8">
      <c r="E7507" t="str">
        <f t="shared" si="117"/>
        <v>1</v>
      </c>
      <c r="G7507" s="3" t="s">
        <v>1072</v>
      </c>
      <c r="H7507" s="3" t="s">
        <v>503</v>
      </c>
    </row>
    <row r="7508" spans="5:8">
      <c r="E7508" t="str">
        <f t="shared" si="117"/>
        <v>1</v>
      </c>
      <c r="G7508" s="3" t="s">
        <v>1072</v>
      </c>
      <c r="H7508" s="3" t="s">
        <v>504</v>
      </c>
    </row>
    <row r="7509" spans="5:8">
      <c r="E7509" t="str">
        <f t="shared" si="117"/>
        <v>1</v>
      </c>
      <c r="G7509" s="3" t="s">
        <v>1072</v>
      </c>
      <c r="H7509" s="3" t="s">
        <v>505</v>
      </c>
    </row>
    <row r="7510" spans="5:8">
      <c r="E7510" t="str">
        <f t="shared" si="117"/>
        <v>1</v>
      </c>
      <c r="G7510" s="3" t="s">
        <v>1072</v>
      </c>
      <c r="H7510" s="3" t="s">
        <v>506</v>
      </c>
    </row>
    <row r="7511" spans="5:8">
      <c r="E7511" t="str">
        <f t="shared" si="117"/>
        <v>1</v>
      </c>
      <c r="G7511" s="3" t="s">
        <v>1072</v>
      </c>
      <c r="H7511" s="3" t="s">
        <v>507</v>
      </c>
    </row>
    <row r="7512" spans="5:8">
      <c r="E7512" t="str">
        <f t="shared" si="117"/>
        <v>1</v>
      </c>
      <c r="G7512" s="3" t="s">
        <v>1072</v>
      </c>
      <c r="H7512" s="3" t="s">
        <v>508</v>
      </c>
    </row>
    <row r="7513" spans="5:8">
      <c r="E7513" t="str">
        <f t="shared" si="117"/>
        <v>1</v>
      </c>
      <c r="G7513" s="3" t="s">
        <v>1072</v>
      </c>
      <c r="H7513" s="3" t="s">
        <v>509</v>
      </c>
    </row>
    <row r="7514" spans="5:8">
      <c r="E7514" t="str">
        <f t="shared" si="117"/>
        <v>1</v>
      </c>
      <c r="G7514" s="3" t="s">
        <v>1072</v>
      </c>
      <c r="H7514" s="3" t="s">
        <v>510</v>
      </c>
    </row>
    <row r="7515" spans="5:8">
      <c r="E7515" t="str">
        <f t="shared" si="117"/>
        <v>1</v>
      </c>
      <c r="G7515" s="3" t="s">
        <v>1072</v>
      </c>
      <c r="H7515" s="3" t="s">
        <v>511</v>
      </c>
    </row>
    <row r="7516" spans="5:8">
      <c r="E7516" t="str">
        <f t="shared" si="117"/>
        <v>1</v>
      </c>
      <c r="G7516" s="3" t="s">
        <v>1072</v>
      </c>
      <c r="H7516" s="3" t="s">
        <v>512</v>
      </c>
    </row>
    <row r="7517" spans="5:8">
      <c r="E7517" t="str">
        <f t="shared" si="117"/>
        <v>1</v>
      </c>
      <c r="G7517" s="3" t="s">
        <v>1072</v>
      </c>
      <c r="H7517" s="3" t="s">
        <v>513</v>
      </c>
    </row>
    <row r="7518" spans="5:8">
      <c r="E7518" t="str">
        <f t="shared" si="117"/>
        <v>1</v>
      </c>
      <c r="G7518" s="3" t="s">
        <v>1072</v>
      </c>
      <c r="H7518" s="3" t="s">
        <v>514</v>
      </c>
    </row>
    <row r="7519" spans="5:8">
      <c r="E7519" t="str">
        <f t="shared" si="117"/>
        <v>1</v>
      </c>
      <c r="G7519" s="3" t="s">
        <v>1072</v>
      </c>
      <c r="H7519" s="3" t="s">
        <v>515</v>
      </c>
    </row>
    <row r="7520" spans="5:8">
      <c r="E7520" t="str">
        <f t="shared" si="117"/>
        <v>1</v>
      </c>
      <c r="G7520" s="3" t="s">
        <v>1072</v>
      </c>
      <c r="H7520" s="3" t="s">
        <v>516</v>
      </c>
    </row>
    <row r="7521" spans="5:8">
      <c r="E7521" t="str">
        <f t="shared" si="117"/>
        <v>1</v>
      </c>
      <c r="G7521" s="3" t="s">
        <v>1072</v>
      </c>
      <c r="H7521" s="3" t="s">
        <v>517</v>
      </c>
    </row>
    <row r="7522" spans="5:8">
      <c r="E7522" t="str">
        <f t="shared" si="117"/>
        <v>1</v>
      </c>
      <c r="G7522" s="3" t="s">
        <v>1072</v>
      </c>
      <c r="H7522" s="3" t="s">
        <v>518</v>
      </c>
    </row>
    <row r="7523" spans="5:8">
      <c r="E7523" t="str">
        <f t="shared" si="117"/>
        <v>1</v>
      </c>
      <c r="G7523" s="3" t="s">
        <v>1072</v>
      </c>
      <c r="H7523" s="3" t="s">
        <v>519</v>
      </c>
    </row>
    <row r="7524" spans="5:8">
      <c r="E7524" t="str">
        <f t="shared" si="117"/>
        <v>1</v>
      </c>
      <c r="G7524" s="3" t="s">
        <v>1072</v>
      </c>
      <c r="H7524" s="3" t="s">
        <v>520</v>
      </c>
    </row>
    <row r="7525" spans="5:8">
      <c r="E7525" t="str">
        <f t="shared" si="117"/>
        <v>1</v>
      </c>
      <c r="G7525" s="3" t="s">
        <v>1072</v>
      </c>
      <c r="H7525" s="3" t="s">
        <v>521</v>
      </c>
    </row>
    <row r="7526" spans="5:8">
      <c r="E7526" t="str">
        <f t="shared" si="117"/>
        <v>1</v>
      </c>
      <c r="G7526" s="3" t="s">
        <v>1072</v>
      </c>
      <c r="H7526" s="3" t="s">
        <v>522</v>
      </c>
    </row>
    <row r="7527" spans="5:8">
      <c r="E7527" t="str">
        <f t="shared" si="117"/>
        <v>1</v>
      </c>
      <c r="G7527" s="3" t="s">
        <v>1072</v>
      </c>
      <c r="H7527" s="3" t="s">
        <v>523</v>
      </c>
    </row>
    <row r="7528" spans="5:8">
      <c r="E7528" t="str">
        <f t="shared" si="117"/>
        <v>1</v>
      </c>
      <c r="G7528" s="3" t="s">
        <v>1072</v>
      </c>
      <c r="H7528" s="3" t="s">
        <v>524</v>
      </c>
    </row>
    <row r="7529" spans="5:8">
      <c r="E7529" t="str">
        <f t="shared" si="117"/>
        <v>1</v>
      </c>
      <c r="G7529" s="3" t="s">
        <v>1072</v>
      </c>
      <c r="H7529" s="3" t="s">
        <v>525</v>
      </c>
    </row>
    <row r="7530" spans="5:8">
      <c r="E7530" t="str">
        <f t="shared" si="117"/>
        <v>1</v>
      </c>
      <c r="G7530" s="3" t="s">
        <v>1072</v>
      </c>
      <c r="H7530" s="3" t="s">
        <v>526</v>
      </c>
    </row>
    <row r="7531" spans="5:8">
      <c r="E7531" t="str">
        <f t="shared" si="117"/>
        <v>1</v>
      </c>
      <c r="G7531" s="3" t="s">
        <v>1072</v>
      </c>
      <c r="H7531" s="3" t="s">
        <v>527</v>
      </c>
    </row>
    <row r="7532" spans="5:8">
      <c r="E7532" t="str">
        <f t="shared" si="117"/>
        <v>1</v>
      </c>
      <c r="G7532" s="3" t="s">
        <v>1072</v>
      </c>
      <c r="H7532" s="3" t="s">
        <v>528</v>
      </c>
    </row>
    <row r="7533" spans="5:8">
      <c r="E7533" t="str">
        <f t="shared" si="117"/>
        <v>1</v>
      </c>
      <c r="G7533" s="3" t="s">
        <v>1072</v>
      </c>
      <c r="H7533" s="3" t="s">
        <v>529</v>
      </c>
    </row>
    <row r="7534" spans="5:8">
      <c r="E7534" t="str">
        <f t="shared" si="117"/>
        <v>1</v>
      </c>
      <c r="G7534" s="3" t="s">
        <v>1072</v>
      </c>
      <c r="H7534" s="3" t="s">
        <v>530</v>
      </c>
    </row>
    <row r="7535" spans="5:8">
      <c r="E7535" t="str">
        <f t="shared" si="117"/>
        <v>1</v>
      </c>
      <c r="G7535" s="3" t="s">
        <v>1072</v>
      </c>
      <c r="H7535" s="3" t="s">
        <v>531</v>
      </c>
    </row>
    <row r="7536" spans="5:8">
      <c r="E7536" t="str">
        <f t="shared" si="117"/>
        <v>1</v>
      </c>
      <c r="G7536" s="3" t="s">
        <v>1072</v>
      </c>
      <c r="H7536" s="3" t="s">
        <v>532</v>
      </c>
    </row>
    <row r="7537" spans="5:8">
      <c r="E7537" t="str">
        <f t="shared" si="117"/>
        <v>1</v>
      </c>
      <c r="G7537" s="3" t="s">
        <v>1072</v>
      </c>
      <c r="H7537" s="3" t="s">
        <v>533</v>
      </c>
    </row>
    <row r="7538" spans="5:8">
      <c r="E7538" t="str">
        <f t="shared" si="117"/>
        <v>1</v>
      </c>
      <c r="G7538" s="3" t="s">
        <v>1072</v>
      </c>
      <c r="H7538" s="3" t="s">
        <v>534</v>
      </c>
    </row>
    <row r="7539" spans="5:8">
      <c r="E7539" t="str">
        <f t="shared" si="117"/>
        <v>1</v>
      </c>
      <c r="G7539" s="3" t="s">
        <v>1072</v>
      </c>
      <c r="H7539" s="3" t="s">
        <v>535</v>
      </c>
    </row>
    <row r="7540" spans="5:8">
      <c r="E7540" t="str">
        <f t="shared" si="117"/>
        <v>1</v>
      </c>
      <c r="G7540" s="3" t="s">
        <v>1072</v>
      </c>
      <c r="H7540" s="3" t="s">
        <v>536</v>
      </c>
    </row>
    <row r="7541" spans="5:8">
      <c r="E7541" t="str">
        <f t="shared" si="117"/>
        <v>1</v>
      </c>
      <c r="G7541" s="3" t="s">
        <v>1072</v>
      </c>
      <c r="H7541" s="3" t="s">
        <v>537</v>
      </c>
    </row>
    <row r="7542" spans="5:8">
      <c r="E7542" t="str">
        <f t="shared" si="117"/>
        <v>1</v>
      </c>
      <c r="G7542" s="3" t="s">
        <v>1072</v>
      </c>
      <c r="H7542" s="3" t="s">
        <v>538</v>
      </c>
    </row>
    <row r="7543" spans="5:8">
      <c r="E7543" t="str">
        <f t="shared" si="117"/>
        <v>1</v>
      </c>
      <c r="G7543" s="3" t="s">
        <v>1072</v>
      </c>
      <c r="H7543" s="3" t="s">
        <v>539</v>
      </c>
    </row>
    <row r="7544" spans="5:8">
      <c r="E7544" t="str">
        <f t="shared" si="117"/>
        <v>1</v>
      </c>
      <c r="G7544" s="3" t="s">
        <v>1072</v>
      </c>
      <c r="H7544" s="3" t="s">
        <v>540</v>
      </c>
    </row>
    <row r="7545" spans="5:8">
      <c r="E7545" t="str">
        <f t="shared" si="117"/>
        <v>1</v>
      </c>
      <c r="G7545" s="3" t="s">
        <v>1072</v>
      </c>
      <c r="H7545" s="3" t="s">
        <v>541</v>
      </c>
    </row>
    <row r="7546" spans="5:8">
      <c r="E7546" t="str">
        <f t="shared" si="117"/>
        <v>2</v>
      </c>
      <c r="G7546" s="3" t="s">
        <v>1072</v>
      </c>
      <c r="H7546" s="3" t="s">
        <v>542</v>
      </c>
    </row>
    <row r="7547" spans="5:8">
      <c r="E7547" t="str">
        <f t="shared" si="117"/>
        <v>2</v>
      </c>
      <c r="G7547" s="3" t="s">
        <v>1072</v>
      </c>
      <c r="H7547" s="3" t="s">
        <v>543</v>
      </c>
    </row>
    <row r="7548" spans="5:8">
      <c r="E7548" t="str">
        <f t="shared" si="117"/>
        <v>2</v>
      </c>
      <c r="G7548" s="3" t="s">
        <v>1072</v>
      </c>
      <c r="H7548" s="3" t="s">
        <v>544</v>
      </c>
    </row>
    <row r="7549" spans="5:8">
      <c r="E7549" t="str">
        <f t="shared" si="117"/>
        <v>2</v>
      </c>
      <c r="G7549" s="3" t="s">
        <v>1072</v>
      </c>
      <c r="H7549" s="3" t="s">
        <v>545</v>
      </c>
    </row>
    <row r="7550" spans="5:8">
      <c r="E7550" t="str">
        <f t="shared" si="117"/>
        <v>2</v>
      </c>
      <c r="G7550" s="3" t="s">
        <v>1072</v>
      </c>
      <c r="H7550" s="3" t="s">
        <v>546</v>
      </c>
    </row>
    <row r="7551" spans="5:8">
      <c r="E7551" t="str">
        <f t="shared" si="117"/>
        <v>2</v>
      </c>
      <c r="G7551" s="3" t="s">
        <v>1072</v>
      </c>
      <c r="H7551" s="3" t="s">
        <v>547</v>
      </c>
    </row>
    <row r="7552" spans="5:8">
      <c r="E7552" t="str">
        <f t="shared" si="117"/>
        <v>2</v>
      </c>
      <c r="G7552" s="3" t="s">
        <v>1072</v>
      </c>
      <c r="H7552" s="3" t="s">
        <v>548</v>
      </c>
    </row>
    <row r="7553" spans="5:8">
      <c r="E7553" t="str">
        <f t="shared" si="117"/>
        <v>2</v>
      </c>
      <c r="G7553" s="3" t="s">
        <v>1072</v>
      </c>
      <c r="H7553" s="3" t="s">
        <v>549</v>
      </c>
    </row>
    <row r="7554" spans="5:8">
      <c r="E7554" t="str">
        <f t="shared" si="117"/>
        <v>2</v>
      </c>
      <c r="G7554" s="3" t="s">
        <v>1072</v>
      </c>
      <c r="H7554" s="3" t="s">
        <v>550</v>
      </c>
    </row>
    <row r="7555" spans="5:8">
      <c r="E7555" t="str">
        <f t="shared" si="117"/>
        <v>2</v>
      </c>
      <c r="G7555" s="3" t="s">
        <v>1072</v>
      </c>
      <c r="H7555" s="3" t="s">
        <v>551</v>
      </c>
    </row>
    <row r="7556" spans="5:8">
      <c r="E7556" t="str">
        <f t="shared" ref="E7556:E7619" si="118">RIGHT(H7556,1)</f>
        <v>2</v>
      </c>
      <c r="G7556" s="3" t="s">
        <v>1072</v>
      </c>
      <c r="H7556" s="3" t="s">
        <v>552</v>
      </c>
    </row>
    <row r="7557" spans="5:8">
      <c r="E7557" t="str">
        <f t="shared" si="118"/>
        <v>2</v>
      </c>
      <c r="G7557" s="3" t="s">
        <v>1072</v>
      </c>
      <c r="H7557" s="3" t="s">
        <v>553</v>
      </c>
    </row>
    <row r="7558" spans="5:8">
      <c r="E7558" t="str">
        <f t="shared" si="118"/>
        <v>2</v>
      </c>
      <c r="G7558" s="3" t="s">
        <v>1072</v>
      </c>
      <c r="H7558" s="3" t="s">
        <v>554</v>
      </c>
    </row>
    <row r="7559" spans="5:8">
      <c r="E7559" t="str">
        <f t="shared" si="118"/>
        <v>2</v>
      </c>
      <c r="G7559" s="3" t="s">
        <v>1072</v>
      </c>
      <c r="H7559" s="3" t="s">
        <v>555</v>
      </c>
    </row>
    <row r="7560" spans="5:8">
      <c r="E7560" t="str">
        <f t="shared" si="118"/>
        <v>2</v>
      </c>
      <c r="G7560" s="3" t="s">
        <v>1072</v>
      </c>
      <c r="H7560" s="3" t="s">
        <v>556</v>
      </c>
    </row>
    <row r="7561" spans="5:8">
      <c r="E7561" t="str">
        <f t="shared" si="118"/>
        <v>2</v>
      </c>
      <c r="G7561" s="3" t="s">
        <v>1072</v>
      </c>
      <c r="H7561" s="3" t="s">
        <v>557</v>
      </c>
    </row>
    <row r="7562" spans="5:8">
      <c r="E7562" t="str">
        <f t="shared" si="118"/>
        <v>2</v>
      </c>
      <c r="G7562" s="3" t="s">
        <v>1072</v>
      </c>
      <c r="H7562" s="3" t="s">
        <v>558</v>
      </c>
    </row>
    <row r="7563" spans="5:8">
      <c r="E7563" t="str">
        <f t="shared" si="118"/>
        <v>2</v>
      </c>
      <c r="G7563" s="3" t="s">
        <v>1072</v>
      </c>
      <c r="H7563" s="3" t="s">
        <v>559</v>
      </c>
    </row>
    <row r="7564" spans="5:8">
      <c r="E7564" t="str">
        <f t="shared" si="118"/>
        <v>2</v>
      </c>
      <c r="G7564" s="3" t="s">
        <v>1072</v>
      </c>
      <c r="H7564" s="3" t="s">
        <v>560</v>
      </c>
    </row>
    <row r="7565" spans="5:8">
      <c r="E7565" t="str">
        <f t="shared" si="118"/>
        <v>2</v>
      </c>
      <c r="G7565" s="3" t="s">
        <v>1072</v>
      </c>
      <c r="H7565" s="3" t="s">
        <v>561</v>
      </c>
    </row>
    <row r="7566" spans="5:8">
      <c r="E7566" t="str">
        <f t="shared" si="118"/>
        <v>2</v>
      </c>
      <c r="G7566" s="3" t="s">
        <v>1072</v>
      </c>
      <c r="H7566" s="3" t="s">
        <v>562</v>
      </c>
    </row>
    <row r="7567" spans="5:8">
      <c r="E7567" t="str">
        <f t="shared" si="118"/>
        <v>2</v>
      </c>
      <c r="G7567" s="3" t="s">
        <v>1072</v>
      </c>
      <c r="H7567" s="3" t="s">
        <v>563</v>
      </c>
    </row>
    <row r="7568" spans="5:8">
      <c r="E7568" t="str">
        <f t="shared" si="118"/>
        <v>2</v>
      </c>
      <c r="G7568" s="3" t="s">
        <v>1072</v>
      </c>
      <c r="H7568" s="3" t="s">
        <v>564</v>
      </c>
    </row>
    <row r="7569" spans="5:8">
      <c r="E7569" t="str">
        <f t="shared" si="118"/>
        <v>2</v>
      </c>
      <c r="G7569" s="3" t="s">
        <v>1072</v>
      </c>
      <c r="H7569" s="3" t="s">
        <v>565</v>
      </c>
    </row>
    <row r="7570" spans="5:8">
      <c r="E7570" t="str">
        <f t="shared" si="118"/>
        <v>2</v>
      </c>
      <c r="G7570" s="3" t="s">
        <v>1072</v>
      </c>
      <c r="H7570" s="3" t="s">
        <v>566</v>
      </c>
    </row>
    <row r="7571" spans="5:8">
      <c r="E7571" t="str">
        <f t="shared" si="118"/>
        <v>2</v>
      </c>
      <c r="G7571" s="3" t="s">
        <v>1072</v>
      </c>
      <c r="H7571" s="3" t="s">
        <v>567</v>
      </c>
    </row>
    <row r="7572" spans="5:8">
      <c r="E7572" t="str">
        <f t="shared" si="118"/>
        <v>2</v>
      </c>
      <c r="G7572" s="3" t="s">
        <v>1072</v>
      </c>
      <c r="H7572" s="3" t="s">
        <v>568</v>
      </c>
    </row>
    <row r="7573" spans="5:8">
      <c r="E7573" t="str">
        <f t="shared" si="118"/>
        <v>2</v>
      </c>
      <c r="G7573" s="3" t="s">
        <v>1072</v>
      </c>
      <c r="H7573" s="3" t="s">
        <v>569</v>
      </c>
    </row>
    <row r="7574" spans="5:8">
      <c r="E7574" t="str">
        <f t="shared" si="118"/>
        <v>2</v>
      </c>
      <c r="G7574" s="3" t="s">
        <v>1072</v>
      </c>
      <c r="H7574" s="3" t="s">
        <v>570</v>
      </c>
    </row>
    <row r="7575" spans="5:8">
      <c r="E7575" t="str">
        <f t="shared" si="118"/>
        <v>2</v>
      </c>
      <c r="G7575" s="3" t="s">
        <v>1072</v>
      </c>
      <c r="H7575" s="3" t="s">
        <v>571</v>
      </c>
    </row>
    <row r="7576" spans="5:8">
      <c r="E7576" t="str">
        <f t="shared" si="118"/>
        <v>2</v>
      </c>
      <c r="G7576" s="3" t="s">
        <v>1072</v>
      </c>
      <c r="H7576" s="3" t="s">
        <v>572</v>
      </c>
    </row>
    <row r="7577" spans="5:8">
      <c r="E7577" t="str">
        <f t="shared" si="118"/>
        <v>2</v>
      </c>
      <c r="G7577" s="3" t="s">
        <v>1072</v>
      </c>
      <c r="H7577" s="3" t="s">
        <v>573</v>
      </c>
    </row>
    <row r="7578" spans="5:8">
      <c r="E7578" t="str">
        <f t="shared" si="118"/>
        <v>2</v>
      </c>
      <c r="G7578" s="3" t="s">
        <v>1072</v>
      </c>
      <c r="H7578" s="3" t="s">
        <v>574</v>
      </c>
    </row>
    <row r="7579" spans="5:8">
      <c r="E7579" t="str">
        <f t="shared" si="118"/>
        <v>2</v>
      </c>
      <c r="G7579" s="3" t="s">
        <v>1072</v>
      </c>
      <c r="H7579" s="3" t="s">
        <v>575</v>
      </c>
    </row>
    <row r="7580" spans="5:8">
      <c r="E7580" t="str">
        <f t="shared" si="118"/>
        <v>2</v>
      </c>
      <c r="G7580" s="3" t="s">
        <v>1072</v>
      </c>
      <c r="H7580" s="3" t="s">
        <v>576</v>
      </c>
    </row>
    <row r="7581" spans="5:8">
      <c r="E7581" t="str">
        <f t="shared" si="118"/>
        <v>2</v>
      </c>
      <c r="G7581" s="3" t="s">
        <v>1072</v>
      </c>
      <c r="H7581" s="3" t="s">
        <v>577</v>
      </c>
    </row>
    <row r="7582" spans="5:8">
      <c r="E7582" t="str">
        <f t="shared" si="118"/>
        <v>2</v>
      </c>
      <c r="G7582" s="3" t="s">
        <v>1072</v>
      </c>
      <c r="H7582" s="3" t="s">
        <v>578</v>
      </c>
    </row>
    <row r="7583" spans="5:8">
      <c r="E7583" t="str">
        <f t="shared" si="118"/>
        <v>2</v>
      </c>
      <c r="G7583" s="3" t="s">
        <v>1072</v>
      </c>
      <c r="H7583" s="3" t="s">
        <v>579</v>
      </c>
    </row>
    <row r="7584" spans="5:8">
      <c r="E7584" t="str">
        <f t="shared" si="118"/>
        <v>2</v>
      </c>
      <c r="G7584" s="3" t="s">
        <v>1072</v>
      </c>
      <c r="H7584" s="3" t="s">
        <v>580</v>
      </c>
    </row>
    <row r="7585" spans="5:8">
      <c r="E7585" t="str">
        <f t="shared" si="118"/>
        <v>2</v>
      </c>
      <c r="G7585" s="3" t="s">
        <v>1072</v>
      </c>
      <c r="H7585" s="3" t="s">
        <v>581</v>
      </c>
    </row>
    <row r="7586" spans="5:8">
      <c r="E7586" t="str">
        <f t="shared" si="118"/>
        <v>2</v>
      </c>
      <c r="G7586" s="3" t="s">
        <v>1072</v>
      </c>
      <c r="H7586" s="3" t="s">
        <v>582</v>
      </c>
    </row>
    <row r="7587" spans="5:8">
      <c r="E7587" t="str">
        <f t="shared" si="118"/>
        <v>2</v>
      </c>
      <c r="G7587" s="3" t="s">
        <v>1072</v>
      </c>
      <c r="H7587" s="3" t="s">
        <v>583</v>
      </c>
    </row>
    <row r="7588" spans="5:8">
      <c r="E7588" t="str">
        <f t="shared" si="118"/>
        <v>2</v>
      </c>
      <c r="G7588" s="3" t="s">
        <v>1072</v>
      </c>
      <c r="H7588" s="3" t="s">
        <v>584</v>
      </c>
    </row>
    <row r="7589" spans="5:8">
      <c r="E7589" t="str">
        <f t="shared" si="118"/>
        <v>2</v>
      </c>
      <c r="G7589" s="3" t="s">
        <v>1072</v>
      </c>
      <c r="H7589" s="3" t="s">
        <v>585</v>
      </c>
    </row>
    <row r="7590" spans="5:8">
      <c r="E7590" t="str">
        <f t="shared" si="118"/>
        <v>2</v>
      </c>
      <c r="G7590" s="3" t="s">
        <v>1072</v>
      </c>
      <c r="H7590" s="3" t="s">
        <v>586</v>
      </c>
    </row>
    <row r="7591" spans="5:8">
      <c r="E7591" t="str">
        <f t="shared" si="118"/>
        <v>2</v>
      </c>
      <c r="G7591" s="3" t="s">
        <v>1072</v>
      </c>
      <c r="H7591" s="3" t="s">
        <v>587</v>
      </c>
    </row>
    <row r="7592" spans="5:8">
      <c r="E7592" t="str">
        <f t="shared" si="118"/>
        <v>2</v>
      </c>
      <c r="G7592" s="3" t="s">
        <v>1072</v>
      </c>
      <c r="H7592" s="3" t="s">
        <v>588</v>
      </c>
    </row>
    <row r="7593" spans="5:8">
      <c r="E7593" t="str">
        <f t="shared" si="118"/>
        <v>2</v>
      </c>
      <c r="G7593" s="3" t="s">
        <v>1072</v>
      </c>
      <c r="H7593" s="3" t="s">
        <v>589</v>
      </c>
    </row>
    <row r="7594" spans="5:8">
      <c r="E7594" t="str">
        <f t="shared" si="118"/>
        <v>2</v>
      </c>
      <c r="G7594" s="3" t="s">
        <v>1072</v>
      </c>
      <c r="H7594" s="3" t="s">
        <v>590</v>
      </c>
    </row>
    <row r="7595" spans="5:8">
      <c r="E7595" t="str">
        <f t="shared" si="118"/>
        <v>2</v>
      </c>
      <c r="G7595" s="3" t="s">
        <v>1072</v>
      </c>
      <c r="H7595" s="3" t="s">
        <v>591</v>
      </c>
    </row>
    <row r="7596" spans="5:8">
      <c r="E7596" t="str">
        <f t="shared" si="118"/>
        <v>2</v>
      </c>
      <c r="G7596" s="3" t="s">
        <v>1072</v>
      </c>
      <c r="H7596" s="3" t="s">
        <v>592</v>
      </c>
    </row>
    <row r="7597" spans="5:8">
      <c r="E7597" t="str">
        <f t="shared" si="118"/>
        <v>1</v>
      </c>
      <c r="G7597" s="3" t="s">
        <v>1072</v>
      </c>
      <c r="H7597" s="3" t="s">
        <v>615</v>
      </c>
    </row>
    <row r="7598" spans="5:8">
      <c r="E7598" t="str">
        <f t="shared" si="118"/>
        <v>1</v>
      </c>
      <c r="G7598" s="3" t="s">
        <v>1072</v>
      </c>
      <c r="H7598" s="3" t="s">
        <v>616</v>
      </c>
    </row>
    <row r="7599" spans="5:8">
      <c r="E7599" t="str">
        <f t="shared" si="118"/>
        <v>1</v>
      </c>
      <c r="G7599" s="3" t="s">
        <v>1072</v>
      </c>
      <c r="H7599" s="3" t="s">
        <v>617</v>
      </c>
    </row>
    <row r="7600" spans="5:8">
      <c r="E7600" t="str">
        <f t="shared" si="118"/>
        <v>1</v>
      </c>
      <c r="G7600" s="3" t="s">
        <v>1072</v>
      </c>
      <c r="H7600" s="3" t="s">
        <v>618</v>
      </c>
    </row>
    <row r="7601" spans="5:8">
      <c r="E7601" t="str">
        <f t="shared" si="118"/>
        <v>1</v>
      </c>
      <c r="G7601" s="3" t="s">
        <v>1072</v>
      </c>
      <c r="H7601" s="3" t="s">
        <v>619</v>
      </c>
    </row>
    <row r="7602" spans="5:8">
      <c r="E7602" t="str">
        <f t="shared" si="118"/>
        <v>1</v>
      </c>
      <c r="G7602" s="3" t="s">
        <v>1072</v>
      </c>
      <c r="H7602" s="3" t="s">
        <v>620</v>
      </c>
    </row>
    <row r="7603" spans="5:8">
      <c r="E7603" t="str">
        <f t="shared" si="118"/>
        <v>1</v>
      </c>
      <c r="G7603" s="3" t="s">
        <v>1072</v>
      </c>
      <c r="H7603" s="3" t="s">
        <v>621</v>
      </c>
    </row>
    <row r="7604" spans="5:8">
      <c r="E7604" t="str">
        <f t="shared" si="118"/>
        <v>1</v>
      </c>
      <c r="G7604" s="3" t="s">
        <v>1072</v>
      </c>
      <c r="H7604" s="3" t="s">
        <v>622</v>
      </c>
    </row>
    <row r="7605" spans="5:8">
      <c r="E7605" t="str">
        <f t="shared" si="118"/>
        <v>1</v>
      </c>
      <c r="G7605" s="3" t="s">
        <v>1072</v>
      </c>
      <c r="H7605" s="3" t="s">
        <v>623</v>
      </c>
    </row>
    <row r="7606" spans="5:8">
      <c r="E7606" t="str">
        <f t="shared" si="118"/>
        <v>1</v>
      </c>
      <c r="G7606" s="3" t="s">
        <v>1072</v>
      </c>
      <c r="H7606" s="3" t="s">
        <v>624</v>
      </c>
    </row>
    <row r="7607" spans="5:8">
      <c r="E7607" t="str">
        <f t="shared" si="118"/>
        <v>1</v>
      </c>
      <c r="G7607" s="3" t="s">
        <v>1072</v>
      </c>
      <c r="H7607" s="3" t="s">
        <v>625</v>
      </c>
    </row>
    <row r="7608" spans="5:8">
      <c r="E7608" t="str">
        <f t="shared" si="118"/>
        <v>1</v>
      </c>
      <c r="G7608" s="3" t="s">
        <v>1072</v>
      </c>
      <c r="H7608" s="3" t="s">
        <v>626</v>
      </c>
    </row>
    <row r="7609" spans="5:8">
      <c r="E7609" t="str">
        <f t="shared" si="118"/>
        <v>1</v>
      </c>
      <c r="G7609" s="3" t="s">
        <v>1072</v>
      </c>
      <c r="H7609" s="3" t="s">
        <v>627</v>
      </c>
    </row>
    <row r="7610" spans="5:8">
      <c r="E7610" t="str">
        <f t="shared" si="118"/>
        <v>1</v>
      </c>
      <c r="G7610" s="3" t="s">
        <v>1072</v>
      </c>
      <c r="H7610" s="3" t="s">
        <v>628</v>
      </c>
    </row>
    <row r="7611" spans="5:8">
      <c r="E7611" t="str">
        <f t="shared" si="118"/>
        <v>1</v>
      </c>
      <c r="G7611" s="3" t="s">
        <v>1072</v>
      </c>
      <c r="H7611" s="3" t="s">
        <v>629</v>
      </c>
    </row>
    <row r="7612" spans="5:8">
      <c r="E7612" t="str">
        <f t="shared" si="118"/>
        <v>1</v>
      </c>
      <c r="G7612" s="3" t="s">
        <v>1072</v>
      </c>
      <c r="H7612" s="3" t="s">
        <v>630</v>
      </c>
    </row>
    <row r="7613" spans="5:8">
      <c r="E7613" t="str">
        <f t="shared" si="118"/>
        <v>1</v>
      </c>
      <c r="G7613" s="3" t="s">
        <v>1072</v>
      </c>
      <c r="H7613" s="3" t="s">
        <v>631</v>
      </c>
    </row>
    <row r="7614" spans="5:8">
      <c r="E7614" t="str">
        <f t="shared" si="118"/>
        <v>1</v>
      </c>
      <c r="G7614" s="3" t="s">
        <v>1072</v>
      </c>
      <c r="H7614" s="3" t="s">
        <v>632</v>
      </c>
    </row>
    <row r="7615" spans="5:8">
      <c r="E7615" t="str">
        <f t="shared" si="118"/>
        <v>1</v>
      </c>
      <c r="G7615" s="3" t="s">
        <v>1072</v>
      </c>
      <c r="H7615" s="3" t="s">
        <v>633</v>
      </c>
    </row>
    <row r="7616" spans="5:8">
      <c r="E7616" t="str">
        <f t="shared" si="118"/>
        <v>2</v>
      </c>
      <c r="G7616" s="3" t="s">
        <v>1072</v>
      </c>
      <c r="H7616" s="3" t="s">
        <v>634</v>
      </c>
    </row>
    <row r="7617" spans="5:8">
      <c r="E7617" t="str">
        <f t="shared" si="118"/>
        <v>2</v>
      </c>
      <c r="G7617" s="3" t="s">
        <v>1072</v>
      </c>
      <c r="H7617" s="3" t="s">
        <v>635</v>
      </c>
    </row>
    <row r="7618" spans="5:8">
      <c r="E7618" t="str">
        <f t="shared" si="118"/>
        <v>2</v>
      </c>
      <c r="G7618" s="3" t="s">
        <v>1072</v>
      </c>
      <c r="H7618" s="3" t="s">
        <v>636</v>
      </c>
    </row>
    <row r="7619" spans="5:8">
      <c r="E7619" t="str">
        <f t="shared" si="118"/>
        <v>2</v>
      </c>
      <c r="G7619" s="3" t="s">
        <v>1072</v>
      </c>
      <c r="H7619" s="3" t="s">
        <v>637</v>
      </c>
    </row>
    <row r="7620" spans="5:8">
      <c r="E7620" t="str">
        <f t="shared" ref="E7620:E7683" si="119">RIGHT(H7620,1)</f>
        <v>2</v>
      </c>
      <c r="G7620" s="3" t="s">
        <v>1072</v>
      </c>
      <c r="H7620" s="3" t="s">
        <v>638</v>
      </c>
    </row>
    <row r="7621" spans="5:8">
      <c r="E7621" t="str">
        <f t="shared" si="119"/>
        <v>2</v>
      </c>
      <c r="G7621" s="3" t="s">
        <v>1072</v>
      </c>
      <c r="H7621" s="3" t="s">
        <v>639</v>
      </c>
    </row>
    <row r="7622" spans="5:8">
      <c r="E7622" t="str">
        <f t="shared" si="119"/>
        <v>2</v>
      </c>
      <c r="G7622" s="3" t="s">
        <v>1072</v>
      </c>
      <c r="H7622" s="3" t="s">
        <v>640</v>
      </c>
    </row>
    <row r="7623" spans="5:8">
      <c r="E7623" t="str">
        <f t="shared" si="119"/>
        <v>2</v>
      </c>
      <c r="G7623" s="3" t="s">
        <v>1072</v>
      </c>
      <c r="H7623" s="3" t="s">
        <v>641</v>
      </c>
    </row>
    <row r="7624" spans="5:8">
      <c r="E7624" t="str">
        <f t="shared" si="119"/>
        <v>2</v>
      </c>
      <c r="G7624" s="3" t="s">
        <v>1072</v>
      </c>
      <c r="H7624" s="3" t="s">
        <v>642</v>
      </c>
    </row>
    <row r="7625" spans="5:8">
      <c r="E7625" t="str">
        <f t="shared" si="119"/>
        <v>2</v>
      </c>
      <c r="G7625" s="3" t="s">
        <v>1072</v>
      </c>
      <c r="H7625" s="3" t="s">
        <v>643</v>
      </c>
    </row>
    <row r="7626" spans="5:8">
      <c r="E7626" t="str">
        <f t="shared" si="119"/>
        <v>2</v>
      </c>
      <c r="G7626" s="3" t="s">
        <v>1072</v>
      </c>
      <c r="H7626" s="3" t="s">
        <v>644</v>
      </c>
    </row>
    <row r="7627" spans="5:8">
      <c r="E7627" t="str">
        <f t="shared" si="119"/>
        <v>2</v>
      </c>
      <c r="G7627" s="3" t="s">
        <v>1072</v>
      </c>
      <c r="H7627" s="3" t="s">
        <v>645</v>
      </c>
    </row>
    <row r="7628" spans="5:8">
      <c r="E7628" t="str">
        <f t="shared" si="119"/>
        <v>2</v>
      </c>
      <c r="G7628" s="3" t="s">
        <v>1072</v>
      </c>
      <c r="H7628" s="3" t="s">
        <v>646</v>
      </c>
    </row>
    <row r="7629" spans="5:8">
      <c r="E7629" t="str">
        <f t="shared" si="119"/>
        <v>2</v>
      </c>
      <c r="G7629" s="3" t="s">
        <v>1072</v>
      </c>
      <c r="H7629" s="3" t="s">
        <v>647</v>
      </c>
    </row>
    <row r="7630" spans="5:8">
      <c r="E7630" t="str">
        <f t="shared" si="119"/>
        <v>2</v>
      </c>
      <c r="G7630" s="3" t="s">
        <v>1072</v>
      </c>
      <c r="H7630" s="3" t="s">
        <v>648</v>
      </c>
    </row>
    <row r="7631" spans="5:8">
      <c r="E7631" t="str">
        <f t="shared" si="119"/>
        <v>1</v>
      </c>
      <c r="G7631" s="3" t="s">
        <v>1072</v>
      </c>
      <c r="H7631" s="3" t="s">
        <v>97</v>
      </c>
    </row>
    <row r="7632" spans="5:8">
      <c r="E7632" t="str">
        <f t="shared" si="119"/>
        <v>2</v>
      </c>
      <c r="G7632" s="3" t="s">
        <v>1072</v>
      </c>
      <c r="H7632" s="3" t="s">
        <v>98</v>
      </c>
    </row>
    <row r="7633" spans="5:8">
      <c r="E7633" t="str">
        <f t="shared" si="119"/>
        <v>3</v>
      </c>
      <c r="G7633" s="3" t="s">
        <v>1072</v>
      </c>
      <c r="H7633" s="3" t="s">
        <v>99</v>
      </c>
    </row>
    <row r="7634" spans="5:8">
      <c r="E7634" t="str">
        <f t="shared" si="119"/>
        <v>2</v>
      </c>
      <c r="G7634" s="3" t="s">
        <v>1072</v>
      </c>
      <c r="H7634" s="3" t="s">
        <v>100</v>
      </c>
    </row>
    <row r="7635" spans="5:8">
      <c r="E7635" t="str">
        <f t="shared" si="119"/>
        <v>4</v>
      </c>
      <c r="G7635" s="3" t="s">
        <v>1072</v>
      </c>
      <c r="H7635" s="3" t="s">
        <v>101</v>
      </c>
    </row>
    <row r="7636" spans="5:8">
      <c r="E7636" t="str">
        <f t="shared" si="119"/>
        <v>5</v>
      </c>
      <c r="G7636" s="3" t="s">
        <v>1072</v>
      </c>
      <c r="H7636" s="3" t="s">
        <v>102</v>
      </c>
    </row>
    <row r="7637" spans="5:8">
      <c r="E7637" t="str">
        <f t="shared" si="119"/>
        <v>8</v>
      </c>
      <c r="G7637" s="3" t="s">
        <v>1072</v>
      </c>
      <c r="H7637" s="3" t="s">
        <v>103</v>
      </c>
    </row>
    <row r="7638" spans="5:8">
      <c r="E7638" t="str">
        <f t="shared" si="119"/>
        <v>9</v>
      </c>
      <c r="G7638" s="3" t="s">
        <v>1072</v>
      </c>
      <c r="H7638" s="3" t="s">
        <v>104</v>
      </c>
    </row>
    <row r="7639" spans="5:8">
      <c r="E7639" t="str">
        <f t="shared" si="119"/>
        <v>8</v>
      </c>
      <c r="G7639" s="3" t="s">
        <v>1072</v>
      </c>
      <c r="H7639" s="3" t="s">
        <v>105</v>
      </c>
    </row>
    <row r="7640" spans="5:8">
      <c r="E7640" t="str">
        <f t="shared" si="119"/>
        <v>9</v>
      </c>
      <c r="G7640" s="3" t="s">
        <v>1072</v>
      </c>
      <c r="H7640" s="3" t="s">
        <v>106</v>
      </c>
    </row>
    <row r="7641" spans="5:8">
      <c r="E7641" t="str">
        <f t="shared" si="119"/>
        <v>1</v>
      </c>
      <c r="G7641" s="3" t="s">
        <v>1072</v>
      </c>
      <c r="H7641" s="3" t="s">
        <v>107</v>
      </c>
    </row>
    <row r="7642" spans="5:8">
      <c r="E7642" t="str">
        <f t="shared" si="119"/>
        <v>2</v>
      </c>
      <c r="G7642" s="3" t="s">
        <v>1072</v>
      </c>
      <c r="H7642" s="3" t="s">
        <v>108</v>
      </c>
    </row>
    <row r="7643" spans="5:8">
      <c r="E7643" t="str">
        <f t="shared" si="119"/>
        <v>3</v>
      </c>
      <c r="G7643" s="3" t="s">
        <v>1072</v>
      </c>
      <c r="H7643" s="3" t="s">
        <v>109</v>
      </c>
    </row>
    <row r="7644" spans="5:8">
      <c r="E7644" t="str">
        <f t="shared" si="119"/>
        <v>4</v>
      </c>
      <c r="G7644" s="3" t="s">
        <v>1072</v>
      </c>
      <c r="H7644" s="3" t="s">
        <v>110</v>
      </c>
    </row>
    <row r="7645" spans="5:8">
      <c r="E7645" t="str">
        <f t="shared" si="119"/>
        <v>5</v>
      </c>
      <c r="G7645" s="3" t="s">
        <v>1072</v>
      </c>
      <c r="H7645" s="3" t="s">
        <v>111</v>
      </c>
    </row>
    <row r="7646" spans="5:8">
      <c r="E7646" t="str">
        <f t="shared" si="119"/>
        <v>0</v>
      </c>
      <c r="G7646" s="3" t="s">
        <v>1072</v>
      </c>
      <c r="H7646" s="3" t="s">
        <v>112</v>
      </c>
    </row>
    <row r="7647" spans="5:8">
      <c r="E7647" t="str">
        <f t="shared" si="119"/>
        <v>9</v>
      </c>
      <c r="G7647" s="3" t="s">
        <v>1072</v>
      </c>
      <c r="H7647" s="3" t="s">
        <v>113</v>
      </c>
    </row>
    <row r="7648" spans="5:8">
      <c r="E7648" t="str">
        <f t="shared" si="119"/>
        <v>1</v>
      </c>
      <c r="G7648" s="3" t="s">
        <v>1072</v>
      </c>
      <c r="H7648" s="3" t="s">
        <v>114</v>
      </c>
    </row>
    <row r="7649" spans="5:8">
      <c r="E7649" t="str">
        <f t="shared" si="119"/>
        <v>2</v>
      </c>
      <c r="G7649" s="3" t="s">
        <v>1072</v>
      </c>
      <c r="H7649" s="3" t="s">
        <v>115</v>
      </c>
    </row>
    <row r="7650" spans="5:8">
      <c r="E7650" t="str">
        <f t="shared" si="119"/>
        <v>3</v>
      </c>
      <c r="G7650" s="3" t="s">
        <v>1072</v>
      </c>
      <c r="H7650" s="3" t="s">
        <v>116</v>
      </c>
    </row>
    <row r="7651" spans="5:8">
      <c r="E7651" t="str">
        <f t="shared" si="119"/>
        <v>4</v>
      </c>
      <c r="G7651" s="3" t="s">
        <v>1072</v>
      </c>
      <c r="H7651" s="3" t="s">
        <v>117</v>
      </c>
    </row>
    <row r="7652" spans="5:8">
      <c r="E7652" t="str">
        <f t="shared" si="119"/>
        <v>8</v>
      </c>
      <c r="G7652" s="3" t="s">
        <v>1072</v>
      </c>
      <c r="H7652" s="3" t="s">
        <v>118</v>
      </c>
    </row>
    <row r="7653" spans="5:8">
      <c r="E7653" t="str">
        <f t="shared" si="119"/>
        <v>9</v>
      </c>
      <c r="G7653" s="3" t="s">
        <v>1072</v>
      </c>
      <c r="H7653" s="3" t="s">
        <v>119</v>
      </c>
    </row>
    <row r="7654" spans="5:8">
      <c r="E7654" t="str">
        <f t="shared" si="119"/>
        <v>8</v>
      </c>
      <c r="G7654" s="3" t="s">
        <v>1072</v>
      </c>
      <c r="H7654" s="3" t="s">
        <v>120</v>
      </c>
    </row>
    <row r="7655" spans="5:8">
      <c r="E7655" t="str">
        <f t="shared" si="119"/>
        <v>9</v>
      </c>
      <c r="G7655" s="3" t="s">
        <v>1072</v>
      </c>
      <c r="H7655" s="3" t="s">
        <v>121</v>
      </c>
    </row>
    <row r="7656" spans="5:8">
      <c r="E7656" t="str">
        <f t="shared" si="119"/>
        <v>1</v>
      </c>
      <c r="G7656" s="3" t="s">
        <v>1072</v>
      </c>
      <c r="H7656" s="3" t="s">
        <v>122</v>
      </c>
    </row>
    <row r="7657" spans="5:8">
      <c r="E7657" t="str">
        <f t="shared" si="119"/>
        <v>2</v>
      </c>
      <c r="G7657" s="3" t="s">
        <v>1072</v>
      </c>
      <c r="H7657" s="3" t="s">
        <v>123</v>
      </c>
    </row>
    <row r="7658" spans="5:8">
      <c r="E7658" t="str">
        <f t="shared" si="119"/>
        <v>8</v>
      </c>
      <c r="G7658" s="3" t="s">
        <v>1072</v>
      </c>
      <c r="H7658" s="3" t="s">
        <v>124</v>
      </c>
    </row>
    <row r="7659" spans="5:8">
      <c r="E7659" t="str">
        <f t="shared" si="119"/>
        <v>9</v>
      </c>
      <c r="G7659" s="3" t="s">
        <v>1072</v>
      </c>
      <c r="H7659" s="3" t="s">
        <v>125</v>
      </c>
    </row>
    <row r="7660" spans="5:8">
      <c r="E7660" t="str">
        <f t="shared" si="119"/>
        <v>8</v>
      </c>
      <c r="G7660" s="3" t="s">
        <v>1072</v>
      </c>
      <c r="H7660" s="3" t="s">
        <v>126</v>
      </c>
    </row>
    <row r="7661" spans="5:8">
      <c r="E7661" t="str">
        <f t="shared" si="119"/>
        <v>9</v>
      </c>
      <c r="G7661" s="3" t="s">
        <v>1072</v>
      </c>
      <c r="H7661" s="3" t="s">
        <v>127</v>
      </c>
    </row>
    <row r="7662" spans="5:8">
      <c r="E7662" t="str">
        <f t="shared" si="119"/>
        <v>1</v>
      </c>
      <c r="G7662" s="3" t="s">
        <v>1072</v>
      </c>
      <c r="H7662" s="3" t="s">
        <v>128</v>
      </c>
    </row>
    <row r="7663" spans="5:8">
      <c r="E7663" t="str">
        <f t="shared" si="119"/>
        <v>1</v>
      </c>
      <c r="G7663" s="3" t="s">
        <v>1072</v>
      </c>
      <c r="H7663" s="3" t="s">
        <v>129</v>
      </c>
    </row>
    <row r="7664" spans="5:8">
      <c r="E7664" t="str">
        <f t="shared" si="119"/>
        <v>2</v>
      </c>
      <c r="G7664" s="3" t="s">
        <v>1072</v>
      </c>
      <c r="H7664" s="3" t="s">
        <v>130</v>
      </c>
    </row>
    <row r="7665" spans="5:8">
      <c r="E7665" t="str">
        <f t="shared" si="119"/>
        <v>3</v>
      </c>
      <c r="G7665" s="3" t="s">
        <v>1072</v>
      </c>
      <c r="H7665" s="3" t="s">
        <v>131</v>
      </c>
    </row>
    <row r="7666" spans="5:8">
      <c r="E7666" t="str">
        <f t="shared" si="119"/>
        <v>4</v>
      </c>
      <c r="G7666" s="3" t="s">
        <v>1072</v>
      </c>
      <c r="H7666" s="3" t="s">
        <v>132</v>
      </c>
    </row>
    <row r="7667" spans="5:8">
      <c r="E7667" t="str">
        <f t="shared" si="119"/>
        <v>5</v>
      </c>
      <c r="G7667" s="3" t="s">
        <v>1072</v>
      </c>
      <c r="H7667" s="3" t="s">
        <v>133</v>
      </c>
    </row>
    <row r="7668" spans="5:8">
      <c r="E7668" t="str">
        <f t="shared" si="119"/>
        <v>6</v>
      </c>
      <c r="G7668" s="3" t="s">
        <v>1072</v>
      </c>
      <c r="H7668" s="3" t="s">
        <v>134</v>
      </c>
    </row>
    <row r="7669" spans="5:8">
      <c r="E7669" t="str">
        <f t="shared" si="119"/>
        <v>7</v>
      </c>
      <c r="G7669" s="3" t="s">
        <v>1072</v>
      </c>
      <c r="H7669" s="3" t="s">
        <v>135</v>
      </c>
    </row>
    <row r="7670" spans="5:8">
      <c r="E7670" t="str">
        <f t="shared" si="119"/>
        <v>8</v>
      </c>
      <c r="G7670" s="3" t="s">
        <v>1072</v>
      </c>
      <c r="H7670" s="3" t="s">
        <v>136</v>
      </c>
    </row>
    <row r="7671" spans="5:8">
      <c r="E7671" t="str">
        <f t="shared" si="119"/>
        <v>9</v>
      </c>
      <c r="G7671" s="3" t="s">
        <v>1072</v>
      </c>
      <c r="H7671" s="3" t="s">
        <v>137</v>
      </c>
    </row>
    <row r="7672" spans="5:8">
      <c r="E7672" t="str">
        <f t="shared" si="119"/>
        <v>0</v>
      </c>
      <c r="G7672" s="3" t="s">
        <v>1072</v>
      </c>
      <c r="H7672" s="3" t="s">
        <v>138</v>
      </c>
    </row>
    <row r="7673" spans="5:8">
      <c r="E7673" t="str">
        <f t="shared" si="119"/>
        <v>5</v>
      </c>
      <c r="G7673" s="3" t="s">
        <v>1072</v>
      </c>
      <c r="H7673" s="3" t="s">
        <v>139</v>
      </c>
    </row>
    <row r="7674" spans="5:8">
      <c r="E7674" t="str">
        <f t="shared" si="119"/>
        <v>6</v>
      </c>
      <c r="G7674" s="3" t="s">
        <v>1072</v>
      </c>
      <c r="H7674" s="3" t="s">
        <v>140</v>
      </c>
    </row>
    <row r="7675" spans="5:8">
      <c r="E7675" t="str">
        <f t="shared" si="119"/>
        <v>1</v>
      </c>
      <c r="G7675" s="3" t="s">
        <v>1072</v>
      </c>
      <c r="H7675" s="3" t="s">
        <v>141</v>
      </c>
    </row>
    <row r="7676" spans="5:8">
      <c r="E7676" t="str">
        <f t="shared" si="119"/>
        <v>2</v>
      </c>
      <c r="G7676" s="3" t="s">
        <v>1072</v>
      </c>
      <c r="H7676" s="3" t="s">
        <v>142</v>
      </c>
    </row>
    <row r="7677" spans="5:8">
      <c r="E7677" t="str">
        <f t="shared" si="119"/>
        <v>9</v>
      </c>
      <c r="G7677" s="3" t="s">
        <v>1072</v>
      </c>
      <c r="H7677" s="3" t="s">
        <v>143</v>
      </c>
    </row>
    <row r="7678" spans="5:8">
      <c r="E7678" t="str">
        <f t="shared" si="119"/>
        <v>1</v>
      </c>
      <c r="G7678" s="3" t="s">
        <v>1072</v>
      </c>
      <c r="H7678" s="3" t="s">
        <v>144</v>
      </c>
    </row>
    <row r="7679" spans="5:8">
      <c r="E7679" t="str">
        <f t="shared" si="119"/>
        <v>2</v>
      </c>
      <c r="G7679" s="3" t="s">
        <v>1072</v>
      </c>
      <c r="H7679" s="3" t="s">
        <v>145</v>
      </c>
    </row>
    <row r="7680" spans="5:8">
      <c r="E7680" t="str">
        <f t="shared" si="119"/>
        <v>8</v>
      </c>
      <c r="G7680" s="3" t="s">
        <v>1072</v>
      </c>
      <c r="H7680" s="3" t="s">
        <v>146</v>
      </c>
    </row>
    <row r="7681" spans="5:8">
      <c r="E7681" t="str">
        <f t="shared" si="119"/>
        <v>9</v>
      </c>
      <c r="G7681" s="3" t="s">
        <v>1072</v>
      </c>
      <c r="H7681" s="3" t="s">
        <v>147</v>
      </c>
    </row>
    <row r="7682" spans="5:8">
      <c r="E7682" t="str">
        <f t="shared" si="119"/>
        <v>8</v>
      </c>
      <c r="G7682" s="3" t="s">
        <v>1072</v>
      </c>
      <c r="H7682" s="3" t="s">
        <v>148</v>
      </c>
    </row>
    <row r="7683" spans="5:8">
      <c r="E7683" t="str">
        <f t="shared" si="119"/>
        <v>9</v>
      </c>
      <c r="G7683" s="3" t="s">
        <v>1072</v>
      </c>
      <c r="H7683" s="3" t="s">
        <v>149</v>
      </c>
    </row>
    <row r="7684" spans="5:8">
      <c r="E7684" t="str">
        <f t="shared" ref="E7684:E7747" si="120">RIGHT(H7684,1)</f>
        <v>1</v>
      </c>
      <c r="G7684" s="3" t="s">
        <v>1072</v>
      </c>
      <c r="H7684" s="3" t="s">
        <v>150</v>
      </c>
    </row>
    <row r="7685" spans="5:8">
      <c r="E7685" t="str">
        <f t="shared" si="120"/>
        <v>2</v>
      </c>
      <c r="G7685" s="3" t="s">
        <v>1072</v>
      </c>
      <c r="H7685" s="3" t="s">
        <v>151</v>
      </c>
    </row>
    <row r="7686" spans="5:8">
      <c r="E7686" t="str">
        <f t="shared" si="120"/>
        <v>3</v>
      </c>
      <c r="G7686" s="3" t="s">
        <v>1072</v>
      </c>
      <c r="H7686" s="3" t="s">
        <v>152</v>
      </c>
    </row>
    <row r="7687" spans="5:8">
      <c r="E7687" t="str">
        <f t="shared" si="120"/>
        <v>4</v>
      </c>
      <c r="G7687" s="3" t="s">
        <v>1072</v>
      </c>
      <c r="H7687" s="3" t="s">
        <v>153</v>
      </c>
    </row>
    <row r="7688" spans="5:8">
      <c r="E7688" t="str">
        <f t="shared" si="120"/>
        <v>5</v>
      </c>
      <c r="G7688" s="3" t="s">
        <v>1072</v>
      </c>
      <c r="H7688" s="3" t="s">
        <v>154</v>
      </c>
    </row>
    <row r="7689" spans="5:8">
      <c r="E7689" t="str">
        <f t="shared" si="120"/>
        <v>6</v>
      </c>
      <c r="G7689" s="3" t="s">
        <v>1072</v>
      </c>
      <c r="H7689" s="3" t="s">
        <v>155</v>
      </c>
    </row>
    <row r="7690" spans="5:8">
      <c r="E7690" t="str">
        <f t="shared" si="120"/>
        <v>1</v>
      </c>
      <c r="G7690" s="3" t="s">
        <v>1072</v>
      </c>
      <c r="H7690" s="3" t="s">
        <v>156</v>
      </c>
    </row>
    <row r="7691" spans="5:8">
      <c r="E7691" t="str">
        <f t="shared" si="120"/>
        <v>2</v>
      </c>
      <c r="G7691" s="3" t="s">
        <v>1072</v>
      </c>
      <c r="H7691" s="3" t="s">
        <v>157</v>
      </c>
    </row>
    <row r="7692" spans="5:8">
      <c r="E7692" t="str">
        <f t="shared" si="120"/>
        <v>8</v>
      </c>
      <c r="G7692" s="3" t="s">
        <v>1072</v>
      </c>
      <c r="H7692" s="3" t="s">
        <v>158</v>
      </c>
    </row>
    <row r="7693" spans="5:8">
      <c r="E7693" t="str">
        <f t="shared" si="120"/>
        <v>9</v>
      </c>
      <c r="G7693" s="3" t="s">
        <v>1072</v>
      </c>
      <c r="H7693" s="3" t="s">
        <v>159</v>
      </c>
    </row>
    <row r="7694" spans="5:8">
      <c r="E7694" t="str">
        <f t="shared" si="120"/>
        <v>8</v>
      </c>
      <c r="G7694" s="3" t="s">
        <v>1072</v>
      </c>
      <c r="H7694" s="3" t="s">
        <v>160</v>
      </c>
    </row>
    <row r="7695" spans="5:8">
      <c r="E7695" t="str">
        <f t="shared" si="120"/>
        <v>9</v>
      </c>
      <c r="G7695" s="3" t="s">
        <v>1072</v>
      </c>
      <c r="H7695" s="3" t="s">
        <v>161</v>
      </c>
    </row>
    <row r="7696" spans="5:8">
      <c r="E7696" t="str">
        <f t="shared" si="120"/>
        <v>8</v>
      </c>
      <c r="G7696" s="3" t="s">
        <v>1072</v>
      </c>
      <c r="H7696" s="3" t="s">
        <v>162</v>
      </c>
    </row>
    <row r="7697" spans="5:8">
      <c r="E7697" t="str">
        <f t="shared" si="120"/>
        <v>9</v>
      </c>
      <c r="G7697" s="3" t="s">
        <v>1072</v>
      </c>
      <c r="H7697" s="3" t="s">
        <v>163</v>
      </c>
    </row>
    <row r="7698" spans="5:8">
      <c r="E7698" t="str">
        <f t="shared" si="120"/>
        <v>1</v>
      </c>
      <c r="G7698" s="3" t="s">
        <v>1072</v>
      </c>
      <c r="H7698" s="3" t="s">
        <v>164</v>
      </c>
    </row>
    <row r="7699" spans="5:8">
      <c r="E7699" t="str">
        <f t="shared" si="120"/>
        <v>1</v>
      </c>
      <c r="G7699" s="3" t="s">
        <v>1072</v>
      </c>
      <c r="H7699" s="3" t="s">
        <v>165</v>
      </c>
    </row>
    <row r="7700" spans="5:8">
      <c r="E7700" t="str">
        <f t="shared" si="120"/>
        <v>2</v>
      </c>
      <c r="G7700" s="3" t="s">
        <v>1072</v>
      </c>
      <c r="H7700" s="3" t="s">
        <v>166</v>
      </c>
    </row>
    <row r="7701" spans="5:8">
      <c r="E7701" t="str">
        <f t="shared" si="120"/>
        <v>3</v>
      </c>
      <c r="G7701" s="3" t="s">
        <v>1072</v>
      </c>
      <c r="H7701" s="3" t="s">
        <v>167</v>
      </c>
    </row>
    <row r="7702" spans="5:8">
      <c r="E7702" t="str">
        <f t="shared" si="120"/>
        <v>6</v>
      </c>
      <c r="G7702" s="3" t="s">
        <v>1072</v>
      </c>
      <c r="H7702" s="3" t="s">
        <v>168</v>
      </c>
    </row>
    <row r="7703" spans="5:8">
      <c r="E7703" t="str">
        <f t="shared" si="120"/>
        <v>7</v>
      </c>
      <c r="G7703" s="3" t="s">
        <v>1072</v>
      </c>
      <c r="H7703" s="3" t="s">
        <v>169</v>
      </c>
    </row>
    <row r="7704" spans="5:8">
      <c r="E7704" t="str">
        <f t="shared" si="120"/>
        <v>8</v>
      </c>
      <c r="G7704" s="3" t="s">
        <v>1072</v>
      </c>
      <c r="H7704" s="3" t="s">
        <v>170</v>
      </c>
    </row>
    <row r="7705" spans="5:8">
      <c r="E7705" t="str">
        <f t="shared" si="120"/>
        <v>9</v>
      </c>
      <c r="G7705" s="3" t="s">
        <v>1072</v>
      </c>
      <c r="H7705" s="3" t="s">
        <v>171</v>
      </c>
    </row>
    <row r="7706" spans="5:8">
      <c r="E7706" t="str">
        <f t="shared" si="120"/>
        <v>0</v>
      </c>
      <c r="G7706" s="3" t="s">
        <v>1072</v>
      </c>
      <c r="H7706" s="3" t="s">
        <v>172</v>
      </c>
    </row>
    <row r="7707" spans="5:8">
      <c r="E7707" t="str">
        <f t="shared" si="120"/>
        <v>2</v>
      </c>
      <c r="G7707" s="3" t="s">
        <v>1072</v>
      </c>
      <c r="H7707" s="3" t="s">
        <v>173</v>
      </c>
    </row>
    <row r="7708" spans="5:8">
      <c r="E7708" t="str">
        <f t="shared" si="120"/>
        <v>4</v>
      </c>
      <c r="G7708" s="3" t="s">
        <v>1072</v>
      </c>
      <c r="H7708" s="3" t="s">
        <v>174</v>
      </c>
    </row>
    <row r="7709" spans="5:8">
      <c r="E7709" t="str">
        <f t="shared" si="120"/>
        <v>5</v>
      </c>
      <c r="G7709" s="3" t="s">
        <v>1072</v>
      </c>
      <c r="H7709" s="3" t="s">
        <v>175</v>
      </c>
    </row>
    <row r="7710" spans="5:8">
      <c r="E7710" t="str">
        <f t="shared" si="120"/>
        <v>6</v>
      </c>
      <c r="G7710" s="3" t="s">
        <v>1072</v>
      </c>
      <c r="H7710" s="3" t="s">
        <v>176</v>
      </c>
    </row>
    <row r="7711" spans="5:8">
      <c r="E7711" t="str">
        <f t="shared" si="120"/>
        <v>7</v>
      </c>
      <c r="G7711" s="3" t="s">
        <v>1072</v>
      </c>
      <c r="H7711" s="3" t="s">
        <v>177</v>
      </c>
    </row>
    <row r="7712" spans="5:8">
      <c r="E7712" t="str">
        <f t="shared" si="120"/>
        <v>8</v>
      </c>
      <c r="G7712" s="3" t="s">
        <v>1072</v>
      </c>
      <c r="H7712" s="3" t="s">
        <v>178</v>
      </c>
    </row>
    <row r="7713" spans="5:8">
      <c r="E7713" t="str">
        <f t="shared" si="120"/>
        <v>9</v>
      </c>
      <c r="G7713" s="3" t="s">
        <v>1072</v>
      </c>
      <c r="H7713" s="3" t="s">
        <v>179</v>
      </c>
    </row>
    <row r="7714" spans="5:8">
      <c r="E7714" t="str">
        <f t="shared" si="120"/>
        <v>1</v>
      </c>
      <c r="G7714" s="3" t="s">
        <v>1072</v>
      </c>
      <c r="H7714" s="3" t="s">
        <v>180</v>
      </c>
    </row>
    <row r="7715" spans="5:8">
      <c r="E7715" t="str">
        <f t="shared" si="120"/>
        <v>5</v>
      </c>
      <c r="G7715" s="3" t="s">
        <v>1072</v>
      </c>
      <c r="H7715" s="3" t="s">
        <v>181</v>
      </c>
    </row>
    <row r="7716" spans="5:8">
      <c r="E7716" t="str">
        <f t="shared" si="120"/>
        <v>6</v>
      </c>
      <c r="G7716" s="3" t="s">
        <v>1072</v>
      </c>
      <c r="H7716" s="3" t="s">
        <v>182</v>
      </c>
    </row>
    <row r="7717" spans="5:8">
      <c r="E7717" t="str">
        <f t="shared" si="120"/>
        <v>7</v>
      </c>
      <c r="G7717" s="3" t="s">
        <v>1072</v>
      </c>
      <c r="H7717" s="3" t="s">
        <v>183</v>
      </c>
    </row>
    <row r="7718" spans="5:8">
      <c r="E7718" t="str">
        <f t="shared" si="120"/>
        <v>0</v>
      </c>
      <c r="G7718" s="3" t="s">
        <v>1072</v>
      </c>
      <c r="H7718" s="3" t="s">
        <v>184</v>
      </c>
    </row>
    <row r="7719" spans="5:8">
      <c r="E7719" t="str">
        <f t="shared" si="120"/>
        <v>1</v>
      </c>
      <c r="G7719" s="3" t="s">
        <v>1072</v>
      </c>
      <c r="H7719" s="3" t="s">
        <v>185</v>
      </c>
    </row>
    <row r="7720" spans="5:8">
      <c r="E7720" t="str">
        <f t="shared" si="120"/>
        <v>2</v>
      </c>
      <c r="G7720" s="3" t="s">
        <v>1072</v>
      </c>
      <c r="H7720" s="3" t="s">
        <v>186</v>
      </c>
    </row>
    <row r="7721" spans="5:8">
      <c r="E7721" t="str">
        <f t="shared" si="120"/>
        <v>3</v>
      </c>
      <c r="G7721" s="3" t="s">
        <v>1072</v>
      </c>
      <c r="H7721" s="3" t="s">
        <v>187</v>
      </c>
    </row>
    <row r="7722" spans="5:8">
      <c r="E7722" t="str">
        <f t="shared" si="120"/>
        <v>0</v>
      </c>
      <c r="G7722" s="3" t="s">
        <v>1072</v>
      </c>
      <c r="H7722" s="3" t="s">
        <v>188</v>
      </c>
    </row>
    <row r="7723" spans="5:8">
      <c r="E7723" t="str">
        <f t="shared" si="120"/>
        <v>9</v>
      </c>
      <c r="G7723" s="3" t="s">
        <v>1072</v>
      </c>
      <c r="H7723" s="3" t="s">
        <v>189</v>
      </c>
    </row>
    <row r="7724" spans="5:8">
      <c r="E7724" t="str">
        <f t="shared" si="120"/>
        <v>1</v>
      </c>
      <c r="G7724" s="3" t="s">
        <v>1072</v>
      </c>
      <c r="H7724" s="3" t="s">
        <v>190</v>
      </c>
    </row>
    <row r="7725" spans="5:8">
      <c r="E7725" t="str">
        <f t="shared" si="120"/>
        <v>2</v>
      </c>
      <c r="G7725" s="3" t="s">
        <v>1072</v>
      </c>
      <c r="H7725" s="3" t="s">
        <v>191</v>
      </c>
    </row>
    <row r="7726" spans="5:8">
      <c r="E7726" t="str">
        <f t="shared" si="120"/>
        <v>3</v>
      </c>
      <c r="G7726" s="3" t="s">
        <v>1072</v>
      </c>
      <c r="H7726" s="3" t="s">
        <v>192</v>
      </c>
    </row>
    <row r="7727" spans="5:8">
      <c r="E7727" t="str">
        <f t="shared" si="120"/>
        <v>4</v>
      </c>
      <c r="G7727" s="3" t="s">
        <v>1072</v>
      </c>
      <c r="H7727" s="3" t="s">
        <v>193</v>
      </c>
    </row>
    <row r="7728" spans="5:8">
      <c r="E7728" t="str">
        <f t="shared" si="120"/>
        <v>5</v>
      </c>
      <c r="G7728" s="3" t="s">
        <v>1072</v>
      </c>
      <c r="H7728" s="3" t="s">
        <v>194</v>
      </c>
    </row>
    <row r="7729" spans="5:8">
      <c r="E7729" t="str">
        <f t="shared" si="120"/>
        <v>6</v>
      </c>
      <c r="G7729" s="3" t="s">
        <v>1072</v>
      </c>
      <c r="H7729" s="3" t="s">
        <v>195</v>
      </c>
    </row>
    <row r="7730" spans="5:8">
      <c r="E7730" t="str">
        <f t="shared" si="120"/>
        <v>7</v>
      </c>
      <c r="G7730" s="3" t="s">
        <v>1072</v>
      </c>
      <c r="H7730" s="3" t="s">
        <v>196</v>
      </c>
    </row>
    <row r="7731" spans="5:8">
      <c r="E7731" t="str">
        <f t="shared" si="120"/>
        <v>8</v>
      </c>
      <c r="G7731" s="3" t="s">
        <v>1072</v>
      </c>
      <c r="H7731" s="3" t="s">
        <v>197</v>
      </c>
    </row>
    <row r="7732" spans="5:8">
      <c r="E7732" t="str">
        <f t="shared" si="120"/>
        <v>9</v>
      </c>
      <c r="G7732" s="3" t="s">
        <v>1072</v>
      </c>
      <c r="H7732" s="3" t="s">
        <v>198</v>
      </c>
    </row>
    <row r="7733" spans="5:8">
      <c r="E7733" t="str">
        <f t="shared" si="120"/>
        <v>0</v>
      </c>
      <c r="G7733" s="3" t="s">
        <v>1072</v>
      </c>
      <c r="H7733" s="3" t="s">
        <v>199</v>
      </c>
    </row>
    <row r="7734" spans="5:8">
      <c r="E7734" t="str">
        <f t="shared" si="120"/>
        <v>1</v>
      </c>
      <c r="G7734" s="3" t="s">
        <v>1072</v>
      </c>
      <c r="H7734" s="3" t="s">
        <v>200</v>
      </c>
    </row>
    <row r="7735" spans="5:8">
      <c r="E7735" t="str">
        <f t="shared" si="120"/>
        <v>2</v>
      </c>
      <c r="G7735" s="3" t="s">
        <v>1072</v>
      </c>
      <c r="H7735" s="3" t="s">
        <v>201</v>
      </c>
    </row>
    <row r="7736" spans="5:8">
      <c r="E7736" t="str">
        <f t="shared" si="120"/>
        <v>3</v>
      </c>
      <c r="G7736" s="3" t="s">
        <v>1072</v>
      </c>
      <c r="H7736" s="3" t="s">
        <v>202</v>
      </c>
    </row>
    <row r="7737" spans="5:8">
      <c r="E7737" t="str">
        <f t="shared" si="120"/>
        <v>4</v>
      </c>
      <c r="G7737" s="3" t="s">
        <v>1072</v>
      </c>
      <c r="H7737" s="3" t="s">
        <v>203</v>
      </c>
    </row>
    <row r="7738" spans="5:8">
      <c r="E7738" t="str">
        <f t="shared" si="120"/>
        <v>5</v>
      </c>
      <c r="G7738" s="3" t="s">
        <v>1072</v>
      </c>
      <c r="H7738" s="3" t="s">
        <v>204</v>
      </c>
    </row>
    <row r="7739" spans="5:8">
      <c r="E7739" t="str">
        <f t="shared" si="120"/>
        <v>6</v>
      </c>
      <c r="G7739" s="3" t="s">
        <v>1072</v>
      </c>
      <c r="H7739" s="3" t="s">
        <v>205</v>
      </c>
    </row>
    <row r="7740" spans="5:8">
      <c r="E7740" t="str">
        <f t="shared" si="120"/>
        <v>7</v>
      </c>
      <c r="G7740" s="3" t="s">
        <v>1072</v>
      </c>
      <c r="H7740" s="3" t="s">
        <v>206</v>
      </c>
    </row>
    <row r="7741" spans="5:8">
      <c r="E7741" t="str">
        <f t="shared" si="120"/>
        <v>8</v>
      </c>
      <c r="G7741" s="3" t="s">
        <v>1072</v>
      </c>
      <c r="H7741" s="3" t="s">
        <v>207</v>
      </c>
    </row>
    <row r="7742" spans="5:8">
      <c r="E7742" t="str">
        <f t="shared" si="120"/>
        <v>9</v>
      </c>
      <c r="G7742" s="3" t="s">
        <v>1072</v>
      </c>
      <c r="H7742" s="3" t="s">
        <v>208</v>
      </c>
    </row>
    <row r="7743" spans="5:8">
      <c r="E7743" t="str">
        <f t="shared" si="120"/>
        <v>0</v>
      </c>
      <c r="G7743" s="3" t="s">
        <v>1072</v>
      </c>
      <c r="H7743" s="3" t="s">
        <v>209</v>
      </c>
    </row>
    <row r="7744" spans="5:8">
      <c r="E7744" t="str">
        <f t="shared" si="120"/>
        <v>1</v>
      </c>
      <c r="G7744" s="3" t="s">
        <v>1072</v>
      </c>
      <c r="H7744" s="3" t="s">
        <v>210</v>
      </c>
    </row>
    <row r="7745" spans="5:8">
      <c r="E7745" t="str">
        <f t="shared" si="120"/>
        <v>2</v>
      </c>
      <c r="G7745" s="3" t="s">
        <v>1072</v>
      </c>
      <c r="H7745" s="3" t="s">
        <v>211</v>
      </c>
    </row>
    <row r="7746" spans="5:8">
      <c r="E7746" t="str">
        <f t="shared" si="120"/>
        <v>3</v>
      </c>
      <c r="G7746" s="3" t="s">
        <v>1072</v>
      </c>
      <c r="H7746" s="3" t="s">
        <v>212</v>
      </c>
    </row>
    <row r="7747" spans="5:8">
      <c r="E7747" t="str">
        <f t="shared" si="120"/>
        <v>4</v>
      </c>
      <c r="G7747" s="3" t="s">
        <v>1072</v>
      </c>
      <c r="H7747" s="3" t="s">
        <v>213</v>
      </c>
    </row>
    <row r="7748" spans="5:8">
      <c r="E7748" t="str">
        <f t="shared" ref="E7748:E7811" si="121">RIGHT(H7748,1)</f>
        <v>5</v>
      </c>
      <c r="G7748" s="3" t="s">
        <v>1072</v>
      </c>
      <c r="H7748" s="3" t="s">
        <v>214</v>
      </c>
    </row>
    <row r="7749" spans="5:8">
      <c r="E7749" t="str">
        <f t="shared" si="121"/>
        <v>6</v>
      </c>
      <c r="G7749" s="3" t="s">
        <v>1072</v>
      </c>
      <c r="H7749" s="3" t="s">
        <v>215</v>
      </c>
    </row>
    <row r="7750" spans="5:8">
      <c r="E7750" t="str">
        <f t="shared" si="121"/>
        <v>7</v>
      </c>
      <c r="G7750" s="3" t="s">
        <v>1072</v>
      </c>
      <c r="H7750" s="3" t="s">
        <v>216</v>
      </c>
    </row>
    <row r="7751" spans="5:8">
      <c r="E7751" t="str">
        <f t="shared" si="121"/>
        <v>8</v>
      </c>
      <c r="G7751" s="3" t="s">
        <v>1072</v>
      </c>
      <c r="H7751" s="3" t="s">
        <v>217</v>
      </c>
    </row>
    <row r="7752" spans="5:8">
      <c r="E7752" t="str">
        <f t="shared" si="121"/>
        <v>9</v>
      </c>
      <c r="G7752" s="3" t="s">
        <v>1072</v>
      </c>
      <c r="H7752" s="3" t="s">
        <v>218</v>
      </c>
    </row>
    <row r="7753" spans="5:8">
      <c r="E7753" t="str">
        <f t="shared" si="121"/>
        <v>0</v>
      </c>
      <c r="G7753" s="3" t="s">
        <v>1072</v>
      </c>
      <c r="H7753" s="3" t="s">
        <v>219</v>
      </c>
    </row>
    <row r="7754" spans="5:8">
      <c r="E7754" t="str">
        <f t="shared" si="121"/>
        <v>1</v>
      </c>
      <c r="G7754" s="3" t="s">
        <v>1072</v>
      </c>
      <c r="H7754" s="3" t="s">
        <v>220</v>
      </c>
    </row>
    <row r="7755" spans="5:8">
      <c r="E7755" t="str">
        <f t="shared" si="121"/>
        <v>2</v>
      </c>
      <c r="G7755" s="3" t="s">
        <v>1072</v>
      </c>
      <c r="H7755" s="3" t="s">
        <v>221</v>
      </c>
    </row>
    <row r="7756" spans="5:8">
      <c r="E7756" t="str">
        <f t="shared" si="121"/>
        <v>9</v>
      </c>
      <c r="G7756" s="3" t="s">
        <v>1072</v>
      </c>
      <c r="H7756" s="3" t="s">
        <v>222</v>
      </c>
    </row>
    <row r="7757" spans="5:8">
      <c r="E7757" t="str">
        <f t="shared" si="121"/>
        <v>2</v>
      </c>
      <c r="G7757" s="3" t="s">
        <v>1072</v>
      </c>
      <c r="H7757" s="3" t="s">
        <v>223</v>
      </c>
    </row>
    <row r="7758" spans="5:8">
      <c r="E7758" t="str">
        <f t="shared" si="121"/>
        <v>8</v>
      </c>
      <c r="G7758" s="3" t="s">
        <v>1072</v>
      </c>
      <c r="H7758" s="3" t="s">
        <v>224</v>
      </c>
    </row>
    <row r="7759" spans="5:8">
      <c r="E7759" t="str">
        <f t="shared" si="121"/>
        <v>9</v>
      </c>
      <c r="G7759" s="3" t="s">
        <v>1072</v>
      </c>
      <c r="H7759" s="3" t="s">
        <v>225</v>
      </c>
    </row>
    <row r="7760" spans="5:8">
      <c r="E7760" t="str">
        <f t="shared" si="121"/>
        <v>8</v>
      </c>
      <c r="G7760" s="3" t="s">
        <v>1072</v>
      </c>
      <c r="H7760" s="3" t="s">
        <v>226</v>
      </c>
    </row>
    <row r="7761" spans="5:8">
      <c r="E7761" t="str">
        <f t="shared" si="121"/>
        <v>9</v>
      </c>
      <c r="G7761" s="3" t="s">
        <v>1072</v>
      </c>
      <c r="H7761" s="3" t="s">
        <v>227</v>
      </c>
    </row>
    <row r="7762" spans="5:8">
      <c r="E7762" t="str">
        <f t="shared" si="121"/>
        <v>1</v>
      </c>
      <c r="G7762" s="3" t="s">
        <v>1072</v>
      </c>
      <c r="H7762" s="3" t="s">
        <v>228</v>
      </c>
    </row>
    <row r="7763" spans="5:8">
      <c r="E7763" t="str">
        <f t="shared" si="121"/>
        <v>1</v>
      </c>
      <c r="G7763" s="3" t="s">
        <v>1072</v>
      </c>
      <c r="H7763" s="3" t="s">
        <v>229</v>
      </c>
    </row>
    <row r="7764" spans="5:8">
      <c r="E7764" t="str">
        <f t="shared" si="121"/>
        <v>2</v>
      </c>
      <c r="G7764" s="3" t="s">
        <v>1072</v>
      </c>
      <c r="H7764" s="3" t="s">
        <v>230</v>
      </c>
    </row>
    <row r="7765" spans="5:8">
      <c r="E7765" t="str">
        <f t="shared" si="121"/>
        <v>3</v>
      </c>
      <c r="G7765" s="3" t="s">
        <v>1072</v>
      </c>
      <c r="H7765" s="3" t="s">
        <v>231</v>
      </c>
    </row>
    <row r="7766" spans="5:8">
      <c r="E7766" t="str">
        <f t="shared" si="121"/>
        <v>4</v>
      </c>
      <c r="G7766" s="3" t="s">
        <v>1072</v>
      </c>
      <c r="H7766" s="3" t="s">
        <v>232</v>
      </c>
    </row>
    <row r="7767" spans="5:8">
      <c r="E7767" t="str">
        <f t="shared" si="121"/>
        <v>5</v>
      </c>
      <c r="G7767" s="3" t="s">
        <v>1072</v>
      </c>
      <c r="H7767" s="3" t="s">
        <v>233</v>
      </c>
    </row>
    <row r="7768" spans="5:8">
      <c r="E7768" t="str">
        <f t="shared" si="121"/>
        <v>6</v>
      </c>
      <c r="G7768" s="3" t="s">
        <v>1072</v>
      </c>
      <c r="H7768" s="3" t="s">
        <v>234</v>
      </c>
    </row>
    <row r="7769" spans="5:8">
      <c r="E7769" t="str">
        <f t="shared" si="121"/>
        <v>1</v>
      </c>
      <c r="G7769" s="3" t="s">
        <v>1072</v>
      </c>
      <c r="H7769" s="3" t="s">
        <v>235</v>
      </c>
    </row>
    <row r="7770" spans="5:8">
      <c r="E7770" t="str">
        <f t="shared" si="121"/>
        <v>2</v>
      </c>
      <c r="G7770" s="3" t="s">
        <v>1072</v>
      </c>
      <c r="H7770" s="3" t="s">
        <v>236</v>
      </c>
    </row>
    <row r="7771" spans="5:8">
      <c r="E7771" t="str">
        <f t="shared" si="121"/>
        <v>8</v>
      </c>
      <c r="G7771" s="3" t="s">
        <v>1072</v>
      </c>
      <c r="H7771" s="3" t="s">
        <v>237</v>
      </c>
    </row>
    <row r="7772" spans="5:8">
      <c r="E7772" t="str">
        <f t="shared" si="121"/>
        <v>9</v>
      </c>
      <c r="G7772" s="3" t="s">
        <v>1072</v>
      </c>
      <c r="H7772" s="3" t="s">
        <v>238</v>
      </c>
    </row>
    <row r="7773" spans="5:8">
      <c r="E7773" t="str">
        <f t="shared" si="121"/>
        <v>8</v>
      </c>
      <c r="G7773" s="3" t="s">
        <v>1072</v>
      </c>
      <c r="H7773" s="3" t="s">
        <v>239</v>
      </c>
    </row>
    <row r="7774" spans="5:8">
      <c r="E7774" t="str">
        <f t="shared" si="121"/>
        <v>9</v>
      </c>
      <c r="G7774" s="3" t="s">
        <v>1072</v>
      </c>
      <c r="H7774" s="3" t="s">
        <v>240</v>
      </c>
    </row>
    <row r="7775" spans="5:8">
      <c r="E7775" t="str">
        <f t="shared" si="121"/>
        <v>8</v>
      </c>
      <c r="G7775" s="3" t="s">
        <v>1072</v>
      </c>
      <c r="H7775" s="3" t="s">
        <v>241</v>
      </c>
    </row>
    <row r="7776" spans="5:8">
      <c r="E7776" t="str">
        <f t="shared" si="121"/>
        <v>9</v>
      </c>
      <c r="G7776" s="3" t="s">
        <v>1072</v>
      </c>
      <c r="H7776" s="3" t="s">
        <v>242</v>
      </c>
    </row>
    <row r="7777" spans="5:8">
      <c r="E7777" t="str">
        <f t="shared" si="121"/>
        <v>1</v>
      </c>
      <c r="G7777" s="3" t="s">
        <v>1072</v>
      </c>
      <c r="H7777" s="3" t="s">
        <v>243</v>
      </c>
    </row>
    <row r="7778" spans="5:8">
      <c r="E7778" t="str">
        <f t="shared" si="121"/>
        <v>2</v>
      </c>
      <c r="G7778" s="3" t="s">
        <v>1072</v>
      </c>
      <c r="H7778" s="3" t="s">
        <v>244</v>
      </c>
    </row>
    <row r="7779" spans="5:8">
      <c r="E7779" t="str">
        <f t="shared" si="121"/>
        <v>3</v>
      </c>
      <c r="G7779" s="3" t="s">
        <v>1072</v>
      </c>
      <c r="H7779" s="3" t="s">
        <v>245</v>
      </c>
    </row>
    <row r="7780" spans="5:8">
      <c r="E7780" t="str">
        <f t="shared" si="121"/>
        <v>4</v>
      </c>
      <c r="G7780" s="3" t="s">
        <v>1072</v>
      </c>
      <c r="H7780" s="3" t="s">
        <v>246</v>
      </c>
    </row>
    <row r="7781" spans="5:8">
      <c r="E7781" t="str">
        <f t="shared" si="121"/>
        <v>8</v>
      </c>
      <c r="G7781" s="3" t="s">
        <v>1072</v>
      </c>
      <c r="H7781" s="3" t="s">
        <v>247</v>
      </c>
    </row>
    <row r="7782" spans="5:8">
      <c r="E7782" t="str">
        <f t="shared" si="121"/>
        <v>9</v>
      </c>
      <c r="G7782" s="3" t="s">
        <v>1072</v>
      </c>
      <c r="H7782" s="3" t="s">
        <v>248</v>
      </c>
    </row>
    <row r="7783" spans="5:8">
      <c r="E7783" t="str">
        <f t="shared" si="121"/>
        <v>8</v>
      </c>
      <c r="G7783" s="3" t="s">
        <v>1072</v>
      </c>
      <c r="H7783" s="3" t="s">
        <v>249</v>
      </c>
    </row>
    <row r="7784" spans="5:8">
      <c r="E7784" t="str">
        <f t="shared" si="121"/>
        <v>9</v>
      </c>
      <c r="G7784" s="3" t="s">
        <v>1072</v>
      </c>
      <c r="H7784" s="3" t="s">
        <v>250</v>
      </c>
    </row>
    <row r="7785" spans="5:8">
      <c r="E7785" t="str">
        <f t="shared" si="121"/>
        <v>1</v>
      </c>
      <c r="G7785" s="3" t="s">
        <v>1072</v>
      </c>
      <c r="H7785" s="3" t="s">
        <v>251</v>
      </c>
    </row>
    <row r="7786" spans="5:8">
      <c r="E7786" t="str">
        <f t="shared" si="121"/>
        <v>1</v>
      </c>
      <c r="G7786" s="3" t="s">
        <v>1072</v>
      </c>
      <c r="H7786" s="3" t="s">
        <v>252</v>
      </c>
    </row>
    <row r="7787" spans="5:8">
      <c r="E7787" t="str">
        <f t="shared" si="121"/>
        <v>2</v>
      </c>
      <c r="G7787" s="3" t="s">
        <v>1072</v>
      </c>
      <c r="H7787" s="3" t="s">
        <v>68</v>
      </c>
    </row>
    <row r="7788" spans="5:8">
      <c r="E7788" t="str">
        <f t="shared" si="121"/>
        <v>3</v>
      </c>
      <c r="G7788" s="3" t="s">
        <v>1072</v>
      </c>
      <c r="H7788" s="3" t="s">
        <v>69</v>
      </c>
    </row>
    <row r="7789" spans="5:8">
      <c r="E7789" t="str">
        <f t="shared" si="121"/>
        <v>4</v>
      </c>
      <c r="G7789" s="3" t="s">
        <v>1072</v>
      </c>
      <c r="H7789" s="3" t="s">
        <v>70</v>
      </c>
    </row>
    <row r="7790" spans="5:8">
      <c r="E7790" t="str">
        <f t="shared" si="121"/>
        <v>5</v>
      </c>
      <c r="G7790" s="3" t="s">
        <v>1072</v>
      </c>
      <c r="H7790" s="3" t="s">
        <v>71</v>
      </c>
    </row>
    <row r="7791" spans="5:8">
      <c r="E7791" t="str">
        <f t="shared" si="121"/>
        <v>9</v>
      </c>
      <c r="G7791" s="3" t="s">
        <v>1072</v>
      </c>
      <c r="H7791" s="3" t="s">
        <v>72</v>
      </c>
    </row>
    <row r="7792" spans="5:8">
      <c r="E7792" t="str">
        <f t="shared" si="121"/>
        <v>1</v>
      </c>
      <c r="G7792" s="3" t="s">
        <v>1072</v>
      </c>
      <c r="H7792" s="3" t="s">
        <v>73</v>
      </c>
    </row>
    <row r="7793" spans="5:8">
      <c r="E7793" t="str">
        <f t="shared" si="121"/>
        <v>1</v>
      </c>
      <c r="G7793" s="3" t="s">
        <v>1072</v>
      </c>
      <c r="H7793" s="3" t="s">
        <v>74</v>
      </c>
    </row>
    <row r="7794" spans="5:8">
      <c r="E7794" t="str">
        <f t="shared" si="121"/>
        <v>3</v>
      </c>
      <c r="G7794" s="3" t="s">
        <v>1072</v>
      </c>
      <c r="H7794" s="3" t="s">
        <v>75</v>
      </c>
    </row>
    <row r="7795" spans="5:8">
      <c r="E7795" t="str">
        <f t="shared" si="121"/>
        <v>4</v>
      </c>
      <c r="G7795" s="3" t="s">
        <v>1072</v>
      </c>
      <c r="H7795" s="3" t="s">
        <v>76</v>
      </c>
    </row>
    <row r="7796" spans="5:8">
      <c r="E7796" t="str">
        <f t="shared" si="121"/>
        <v>5</v>
      </c>
      <c r="G7796" s="3" t="s">
        <v>1072</v>
      </c>
      <c r="H7796" s="3" t="s">
        <v>77</v>
      </c>
    </row>
    <row r="7797" spans="5:8">
      <c r="E7797" t="str">
        <f t="shared" si="121"/>
        <v>6</v>
      </c>
      <c r="G7797" s="3" t="s">
        <v>1072</v>
      </c>
      <c r="H7797" s="3" t="s">
        <v>78</v>
      </c>
    </row>
    <row r="7798" spans="5:8">
      <c r="E7798" t="str">
        <f t="shared" si="121"/>
        <v>7</v>
      </c>
      <c r="G7798" s="3" t="s">
        <v>1072</v>
      </c>
      <c r="H7798" s="3" t="s">
        <v>79</v>
      </c>
    </row>
    <row r="7799" spans="5:8">
      <c r="E7799" t="str">
        <f t="shared" si="121"/>
        <v>8</v>
      </c>
      <c r="G7799" s="3" t="s">
        <v>1072</v>
      </c>
      <c r="H7799" s="3" t="s">
        <v>80</v>
      </c>
    </row>
    <row r="7800" spans="5:8">
      <c r="E7800" t="str">
        <f t="shared" si="121"/>
        <v>9</v>
      </c>
      <c r="G7800" s="3" t="s">
        <v>1072</v>
      </c>
      <c r="H7800" s="3" t="s">
        <v>81</v>
      </c>
    </row>
    <row r="7801" spans="5:8">
      <c r="E7801" t="str">
        <f t="shared" si="121"/>
        <v>0</v>
      </c>
      <c r="G7801" s="3" t="s">
        <v>1072</v>
      </c>
      <c r="H7801" s="3" t="s">
        <v>82</v>
      </c>
    </row>
    <row r="7802" spans="5:8">
      <c r="E7802" t="str">
        <f t="shared" si="121"/>
        <v>1</v>
      </c>
      <c r="G7802" s="3" t="s">
        <v>1072</v>
      </c>
      <c r="H7802" s="3" t="s">
        <v>83</v>
      </c>
    </row>
    <row r="7803" spans="5:8">
      <c r="E7803" t="str">
        <f t="shared" si="121"/>
        <v>2</v>
      </c>
      <c r="G7803" s="3" t="s">
        <v>1072</v>
      </c>
      <c r="H7803" s="3" t="s">
        <v>84</v>
      </c>
    </row>
    <row r="7804" spans="5:8">
      <c r="E7804" t="str">
        <f t="shared" si="121"/>
        <v>3</v>
      </c>
      <c r="G7804" s="3" t="s">
        <v>1072</v>
      </c>
      <c r="H7804" s="3" t="s">
        <v>85</v>
      </c>
    </row>
    <row r="7805" spans="5:8">
      <c r="E7805" t="str">
        <f t="shared" si="121"/>
        <v>4</v>
      </c>
      <c r="G7805" s="3" t="s">
        <v>1072</v>
      </c>
      <c r="H7805" s="3" t="s">
        <v>86</v>
      </c>
    </row>
    <row r="7806" spans="5:8">
      <c r="E7806" t="str">
        <f t="shared" si="121"/>
        <v>5</v>
      </c>
      <c r="G7806" s="3" t="s">
        <v>1072</v>
      </c>
      <c r="H7806" s="3" t="s">
        <v>87</v>
      </c>
    </row>
    <row r="7807" spans="5:8">
      <c r="E7807" t="str">
        <f t="shared" si="121"/>
        <v>6</v>
      </c>
      <c r="G7807" s="3" t="s">
        <v>1072</v>
      </c>
      <c r="H7807" s="3" t="s">
        <v>88</v>
      </c>
    </row>
    <row r="7808" spans="5:8">
      <c r="E7808" t="str">
        <f t="shared" si="121"/>
        <v>7</v>
      </c>
      <c r="G7808" s="3" t="s">
        <v>1072</v>
      </c>
      <c r="H7808" s="3" t="s">
        <v>89</v>
      </c>
    </row>
    <row r="7809" spans="5:8">
      <c r="E7809" t="str">
        <f t="shared" si="121"/>
        <v>8</v>
      </c>
      <c r="G7809" s="3" t="s">
        <v>1072</v>
      </c>
      <c r="H7809" s="3" t="s">
        <v>90</v>
      </c>
    </row>
    <row r="7810" spans="5:8">
      <c r="E7810" t="str">
        <f t="shared" si="121"/>
        <v>9</v>
      </c>
      <c r="G7810" s="3" t="s">
        <v>1072</v>
      </c>
      <c r="H7810" s="3" t="s">
        <v>91</v>
      </c>
    </row>
    <row r="7811" spans="5:8">
      <c r="E7811" t="str">
        <f t="shared" si="121"/>
        <v>1</v>
      </c>
      <c r="G7811" s="3" t="s">
        <v>1072</v>
      </c>
      <c r="H7811" s="3" t="s">
        <v>92</v>
      </c>
    </row>
    <row r="7812" spans="5:8">
      <c r="E7812" t="str">
        <f t="shared" ref="E7812:E7875" si="122">RIGHT(H7812,1)</f>
        <v>5</v>
      </c>
      <c r="G7812" s="3" t="s">
        <v>1072</v>
      </c>
      <c r="H7812" s="3" t="s">
        <v>93</v>
      </c>
    </row>
    <row r="7813" spans="5:8">
      <c r="E7813" t="str">
        <f t="shared" si="122"/>
        <v>6</v>
      </c>
      <c r="G7813" s="3" t="s">
        <v>1072</v>
      </c>
      <c r="H7813" s="3" t="s">
        <v>94</v>
      </c>
    </row>
    <row r="7814" spans="5:8">
      <c r="E7814" t="str">
        <f t="shared" si="122"/>
        <v>7</v>
      </c>
      <c r="G7814" s="3" t="s">
        <v>1072</v>
      </c>
      <c r="H7814" s="3" t="s">
        <v>95</v>
      </c>
    </row>
    <row r="7815" spans="5:8">
      <c r="E7815" t="str">
        <f t="shared" si="122"/>
        <v>9</v>
      </c>
      <c r="G7815" s="3" t="s">
        <v>1072</v>
      </c>
      <c r="H7815" s="3" t="s">
        <v>96</v>
      </c>
    </row>
    <row r="7816" spans="5:8">
      <c r="E7816" t="str">
        <f t="shared" si="122"/>
        <v>1</v>
      </c>
      <c r="G7816" s="3" t="s">
        <v>1078</v>
      </c>
      <c r="H7816" s="3" t="s">
        <v>615</v>
      </c>
    </row>
    <row r="7817" spans="5:8">
      <c r="E7817" t="str">
        <f t="shared" si="122"/>
        <v>1</v>
      </c>
      <c r="G7817" s="3" t="s">
        <v>1078</v>
      </c>
      <c r="H7817" s="3" t="s">
        <v>616</v>
      </c>
    </row>
    <row r="7818" spans="5:8">
      <c r="E7818" t="str">
        <f t="shared" si="122"/>
        <v>1</v>
      </c>
      <c r="G7818" s="3" t="s">
        <v>1078</v>
      </c>
      <c r="H7818" s="3" t="s">
        <v>617</v>
      </c>
    </row>
    <row r="7819" spans="5:8">
      <c r="E7819" t="str">
        <f t="shared" si="122"/>
        <v>1</v>
      </c>
      <c r="G7819" s="3" t="s">
        <v>1078</v>
      </c>
      <c r="H7819" s="3" t="s">
        <v>618</v>
      </c>
    </row>
    <row r="7820" spans="5:8">
      <c r="E7820" t="str">
        <f t="shared" si="122"/>
        <v>1</v>
      </c>
      <c r="G7820" s="3" t="s">
        <v>1078</v>
      </c>
      <c r="H7820" s="3" t="s">
        <v>619</v>
      </c>
    </row>
    <row r="7821" spans="5:8">
      <c r="E7821" t="str">
        <f t="shared" si="122"/>
        <v>1</v>
      </c>
      <c r="G7821" s="3" t="s">
        <v>1078</v>
      </c>
      <c r="H7821" s="3" t="s">
        <v>620</v>
      </c>
    </row>
    <row r="7822" spans="5:8">
      <c r="E7822" t="str">
        <f t="shared" si="122"/>
        <v>1</v>
      </c>
      <c r="G7822" s="3" t="s">
        <v>1078</v>
      </c>
      <c r="H7822" s="3" t="s">
        <v>621</v>
      </c>
    </row>
    <row r="7823" spans="5:8">
      <c r="E7823" t="str">
        <f t="shared" si="122"/>
        <v>1</v>
      </c>
      <c r="G7823" s="3" t="s">
        <v>1078</v>
      </c>
      <c r="H7823" s="3" t="s">
        <v>622</v>
      </c>
    </row>
    <row r="7824" spans="5:8">
      <c r="E7824" t="str">
        <f t="shared" si="122"/>
        <v>1</v>
      </c>
      <c r="G7824" s="3" t="s">
        <v>1078</v>
      </c>
      <c r="H7824" s="3" t="s">
        <v>623</v>
      </c>
    </row>
    <row r="7825" spans="5:8">
      <c r="E7825" t="str">
        <f t="shared" si="122"/>
        <v>1</v>
      </c>
      <c r="G7825" s="3" t="s">
        <v>1078</v>
      </c>
      <c r="H7825" s="3" t="s">
        <v>624</v>
      </c>
    </row>
    <row r="7826" spans="5:8">
      <c r="E7826" t="str">
        <f t="shared" si="122"/>
        <v>1</v>
      </c>
      <c r="G7826" s="3" t="s">
        <v>1078</v>
      </c>
      <c r="H7826" s="3" t="s">
        <v>625</v>
      </c>
    </row>
    <row r="7827" spans="5:8">
      <c r="E7827" t="str">
        <f t="shared" si="122"/>
        <v>1</v>
      </c>
      <c r="G7827" s="3" t="s">
        <v>1078</v>
      </c>
      <c r="H7827" s="3" t="s">
        <v>626</v>
      </c>
    </row>
    <row r="7828" spans="5:8">
      <c r="E7828" t="str">
        <f t="shared" si="122"/>
        <v>1</v>
      </c>
      <c r="G7828" s="3" t="s">
        <v>1078</v>
      </c>
      <c r="H7828" s="3" t="s">
        <v>627</v>
      </c>
    </row>
    <row r="7829" spans="5:8">
      <c r="E7829" t="str">
        <f t="shared" si="122"/>
        <v>1</v>
      </c>
      <c r="G7829" s="3" t="s">
        <v>1078</v>
      </c>
      <c r="H7829" s="3" t="s">
        <v>628</v>
      </c>
    </row>
    <row r="7830" spans="5:8">
      <c r="E7830" t="str">
        <f t="shared" si="122"/>
        <v>1</v>
      </c>
      <c r="G7830" s="3" t="s">
        <v>1078</v>
      </c>
      <c r="H7830" s="3" t="s">
        <v>629</v>
      </c>
    </row>
    <row r="7831" spans="5:8">
      <c r="E7831" t="str">
        <f t="shared" si="122"/>
        <v>1</v>
      </c>
      <c r="G7831" s="3" t="s">
        <v>1078</v>
      </c>
      <c r="H7831" s="3" t="s">
        <v>630</v>
      </c>
    </row>
    <row r="7832" spans="5:8">
      <c r="E7832" t="str">
        <f t="shared" si="122"/>
        <v>1</v>
      </c>
      <c r="G7832" s="3" t="s">
        <v>1078</v>
      </c>
      <c r="H7832" s="3" t="s">
        <v>631</v>
      </c>
    </row>
    <row r="7833" spans="5:8">
      <c r="E7833" t="str">
        <f t="shared" si="122"/>
        <v>1</v>
      </c>
      <c r="G7833" s="3" t="s">
        <v>1078</v>
      </c>
      <c r="H7833" s="3" t="s">
        <v>632</v>
      </c>
    </row>
    <row r="7834" spans="5:8">
      <c r="E7834" t="str">
        <f t="shared" si="122"/>
        <v>1</v>
      </c>
      <c r="G7834" s="3" t="s">
        <v>1078</v>
      </c>
      <c r="H7834" s="3" t="s">
        <v>633</v>
      </c>
    </row>
    <row r="7835" spans="5:8">
      <c r="E7835" t="str">
        <f t="shared" si="122"/>
        <v>2</v>
      </c>
      <c r="G7835" s="3" t="s">
        <v>1078</v>
      </c>
      <c r="H7835" s="3" t="s">
        <v>634</v>
      </c>
    </row>
    <row r="7836" spans="5:8">
      <c r="E7836" t="str">
        <f t="shared" si="122"/>
        <v>2</v>
      </c>
      <c r="G7836" s="3" t="s">
        <v>1078</v>
      </c>
      <c r="H7836" s="3" t="s">
        <v>635</v>
      </c>
    </row>
    <row r="7837" spans="5:8">
      <c r="E7837" t="str">
        <f t="shared" si="122"/>
        <v>2</v>
      </c>
      <c r="G7837" s="3" t="s">
        <v>1078</v>
      </c>
      <c r="H7837" s="3" t="s">
        <v>636</v>
      </c>
    </row>
    <row r="7838" spans="5:8">
      <c r="E7838" t="str">
        <f t="shared" si="122"/>
        <v>2</v>
      </c>
      <c r="G7838" s="3" t="s">
        <v>1078</v>
      </c>
      <c r="H7838" s="3" t="s">
        <v>637</v>
      </c>
    </row>
    <row r="7839" spans="5:8">
      <c r="E7839" t="str">
        <f t="shared" si="122"/>
        <v>2</v>
      </c>
      <c r="G7839" s="3" t="s">
        <v>1078</v>
      </c>
      <c r="H7839" s="3" t="s">
        <v>638</v>
      </c>
    </row>
    <row r="7840" spans="5:8">
      <c r="E7840" t="str">
        <f t="shared" si="122"/>
        <v>2</v>
      </c>
      <c r="G7840" s="3" t="s">
        <v>1078</v>
      </c>
      <c r="H7840" s="3" t="s">
        <v>639</v>
      </c>
    </row>
    <row r="7841" spans="5:8">
      <c r="E7841" t="str">
        <f t="shared" si="122"/>
        <v>2</v>
      </c>
      <c r="G7841" s="3" t="s">
        <v>1078</v>
      </c>
      <c r="H7841" s="3" t="s">
        <v>640</v>
      </c>
    </row>
    <row r="7842" spans="5:8">
      <c r="E7842" t="str">
        <f t="shared" si="122"/>
        <v>2</v>
      </c>
      <c r="G7842" s="3" t="s">
        <v>1078</v>
      </c>
      <c r="H7842" s="3" t="s">
        <v>641</v>
      </c>
    </row>
    <row r="7843" spans="5:8">
      <c r="E7843" t="str">
        <f t="shared" si="122"/>
        <v>2</v>
      </c>
      <c r="G7843" s="3" t="s">
        <v>1078</v>
      </c>
      <c r="H7843" s="3" t="s">
        <v>642</v>
      </c>
    </row>
    <row r="7844" spans="5:8">
      <c r="E7844" t="str">
        <f t="shared" si="122"/>
        <v>2</v>
      </c>
      <c r="G7844" s="3" t="s">
        <v>1078</v>
      </c>
      <c r="H7844" s="3" t="s">
        <v>643</v>
      </c>
    </row>
    <row r="7845" spans="5:8">
      <c r="E7845" t="str">
        <f t="shared" si="122"/>
        <v>2</v>
      </c>
      <c r="G7845" s="3" t="s">
        <v>1078</v>
      </c>
      <c r="H7845" s="3" t="s">
        <v>644</v>
      </c>
    </row>
    <row r="7846" spans="5:8">
      <c r="E7846" t="str">
        <f t="shared" si="122"/>
        <v>2</v>
      </c>
      <c r="G7846" s="3" t="s">
        <v>1078</v>
      </c>
      <c r="H7846" s="3" t="s">
        <v>645</v>
      </c>
    </row>
    <row r="7847" spans="5:8">
      <c r="E7847" t="str">
        <f t="shared" si="122"/>
        <v>2</v>
      </c>
      <c r="G7847" s="3" t="s">
        <v>1078</v>
      </c>
      <c r="H7847" s="3" t="s">
        <v>646</v>
      </c>
    </row>
    <row r="7848" spans="5:8">
      <c r="E7848" t="str">
        <f t="shared" si="122"/>
        <v>2</v>
      </c>
      <c r="G7848" s="3" t="s">
        <v>1078</v>
      </c>
      <c r="H7848" s="3" t="s">
        <v>647</v>
      </c>
    </row>
    <row r="7849" spans="5:8">
      <c r="E7849" t="str">
        <f t="shared" si="122"/>
        <v>2</v>
      </c>
      <c r="G7849" s="3" t="s">
        <v>1078</v>
      </c>
      <c r="H7849" s="3" t="s">
        <v>648</v>
      </c>
    </row>
    <row r="7850" spans="5:8">
      <c r="E7850" t="str">
        <f t="shared" si="122"/>
        <v>1</v>
      </c>
      <c r="G7850" s="3" t="s">
        <v>1078</v>
      </c>
      <c r="H7850" s="3" t="s">
        <v>97</v>
      </c>
    </row>
    <row r="7851" spans="5:8">
      <c r="E7851" t="str">
        <f t="shared" si="122"/>
        <v>2</v>
      </c>
      <c r="G7851" s="3" t="s">
        <v>1078</v>
      </c>
      <c r="H7851" s="3" t="s">
        <v>98</v>
      </c>
    </row>
    <row r="7852" spans="5:8">
      <c r="E7852" t="str">
        <f t="shared" si="122"/>
        <v>3</v>
      </c>
      <c r="G7852" s="3" t="s">
        <v>1078</v>
      </c>
      <c r="H7852" s="3" t="s">
        <v>99</v>
      </c>
    </row>
    <row r="7853" spans="5:8">
      <c r="E7853" t="str">
        <f t="shared" si="122"/>
        <v>2</v>
      </c>
      <c r="G7853" s="3" t="s">
        <v>1078</v>
      </c>
      <c r="H7853" s="3" t="s">
        <v>100</v>
      </c>
    </row>
    <row r="7854" spans="5:8">
      <c r="E7854" t="str">
        <f t="shared" si="122"/>
        <v>4</v>
      </c>
      <c r="G7854" s="3" t="s">
        <v>1078</v>
      </c>
      <c r="H7854" s="3" t="s">
        <v>101</v>
      </c>
    </row>
    <row r="7855" spans="5:8">
      <c r="E7855" t="str">
        <f t="shared" si="122"/>
        <v>5</v>
      </c>
      <c r="G7855" s="3" t="s">
        <v>1078</v>
      </c>
      <c r="H7855" s="3" t="s">
        <v>102</v>
      </c>
    </row>
    <row r="7856" spans="5:8">
      <c r="E7856" t="str">
        <f t="shared" si="122"/>
        <v>8</v>
      </c>
      <c r="G7856" s="3" t="s">
        <v>1078</v>
      </c>
      <c r="H7856" s="3" t="s">
        <v>103</v>
      </c>
    </row>
    <row r="7857" spans="5:8">
      <c r="E7857" t="str">
        <f t="shared" si="122"/>
        <v>9</v>
      </c>
      <c r="G7857" s="3" t="s">
        <v>1078</v>
      </c>
      <c r="H7857" s="3" t="s">
        <v>104</v>
      </c>
    </row>
    <row r="7858" spans="5:8">
      <c r="E7858" t="str">
        <f t="shared" si="122"/>
        <v>8</v>
      </c>
      <c r="G7858" s="3" t="s">
        <v>1078</v>
      </c>
      <c r="H7858" s="3" t="s">
        <v>105</v>
      </c>
    </row>
    <row r="7859" spans="5:8">
      <c r="E7859" t="str">
        <f t="shared" si="122"/>
        <v>9</v>
      </c>
      <c r="G7859" s="3" t="s">
        <v>1078</v>
      </c>
      <c r="H7859" s="3" t="s">
        <v>106</v>
      </c>
    </row>
    <row r="7860" spans="5:8">
      <c r="E7860" t="str">
        <f t="shared" si="122"/>
        <v>1</v>
      </c>
      <c r="G7860" s="3" t="s">
        <v>1078</v>
      </c>
      <c r="H7860" s="3" t="s">
        <v>107</v>
      </c>
    </row>
    <row r="7861" spans="5:8">
      <c r="E7861" t="str">
        <f t="shared" si="122"/>
        <v>2</v>
      </c>
      <c r="G7861" s="3" t="s">
        <v>1078</v>
      </c>
      <c r="H7861" s="3" t="s">
        <v>108</v>
      </c>
    </row>
    <row r="7862" spans="5:8">
      <c r="E7862" t="str">
        <f t="shared" si="122"/>
        <v>3</v>
      </c>
      <c r="G7862" s="3" t="s">
        <v>1078</v>
      </c>
      <c r="H7862" s="3" t="s">
        <v>109</v>
      </c>
    </row>
    <row r="7863" spans="5:8">
      <c r="E7863" t="str">
        <f t="shared" si="122"/>
        <v>4</v>
      </c>
      <c r="G7863" s="3" t="s">
        <v>1078</v>
      </c>
      <c r="H7863" s="3" t="s">
        <v>110</v>
      </c>
    </row>
    <row r="7864" spans="5:8">
      <c r="E7864" t="str">
        <f t="shared" si="122"/>
        <v>5</v>
      </c>
      <c r="G7864" s="3" t="s">
        <v>1078</v>
      </c>
      <c r="H7864" s="3" t="s">
        <v>111</v>
      </c>
    </row>
    <row r="7865" spans="5:8">
      <c r="E7865" t="str">
        <f t="shared" si="122"/>
        <v>0</v>
      </c>
      <c r="G7865" s="3" t="s">
        <v>1078</v>
      </c>
      <c r="H7865" s="3" t="s">
        <v>112</v>
      </c>
    </row>
    <row r="7866" spans="5:8">
      <c r="E7866" t="str">
        <f t="shared" si="122"/>
        <v>9</v>
      </c>
      <c r="G7866" s="3" t="s">
        <v>1078</v>
      </c>
      <c r="H7866" s="3" t="s">
        <v>113</v>
      </c>
    </row>
    <row r="7867" spans="5:8">
      <c r="E7867" t="str">
        <f t="shared" si="122"/>
        <v>1</v>
      </c>
      <c r="G7867" s="3" t="s">
        <v>1078</v>
      </c>
      <c r="H7867" s="3" t="s">
        <v>114</v>
      </c>
    </row>
    <row r="7868" spans="5:8">
      <c r="E7868" t="str">
        <f t="shared" si="122"/>
        <v>2</v>
      </c>
      <c r="G7868" s="3" t="s">
        <v>1078</v>
      </c>
      <c r="H7868" s="3" t="s">
        <v>115</v>
      </c>
    </row>
    <row r="7869" spans="5:8">
      <c r="E7869" t="str">
        <f t="shared" si="122"/>
        <v>3</v>
      </c>
      <c r="G7869" s="3" t="s">
        <v>1078</v>
      </c>
      <c r="H7869" s="3" t="s">
        <v>116</v>
      </c>
    </row>
    <row r="7870" spans="5:8">
      <c r="E7870" t="str">
        <f t="shared" si="122"/>
        <v>4</v>
      </c>
      <c r="G7870" s="3" t="s">
        <v>1078</v>
      </c>
      <c r="H7870" s="3" t="s">
        <v>117</v>
      </c>
    </row>
    <row r="7871" spans="5:8">
      <c r="E7871" t="str">
        <f t="shared" si="122"/>
        <v>8</v>
      </c>
      <c r="G7871" s="3" t="s">
        <v>1078</v>
      </c>
      <c r="H7871" s="3" t="s">
        <v>118</v>
      </c>
    </row>
    <row r="7872" spans="5:8">
      <c r="E7872" t="str">
        <f t="shared" si="122"/>
        <v>9</v>
      </c>
      <c r="G7872" s="3" t="s">
        <v>1078</v>
      </c>
      <c r="H7872" s="3" t="s">
        <v>119</v>
      </c>
    </row>
    <row r="7873" spans="5:8">
      <c r="E7873" t="str">
        <f t="shared" si="122"/>
        <v>8</v>
      </c>
      <c r="G7873" s="3" t="s">
        <v>1078</v>
      </c>
      <c r="H7873" s="3" t="s">
        <v>120</v>
      </c>
    </row>
    <row r="7874" spans="5:8">
      <c r="E7874" t="str">
        <f t="shared" si="122"/>
        <v>9</v>
      </c>
      <c r="G7874" s="3" t="s">
        <v>1078</v>
      </c>
      <c r="H7874" s="3" t="s">
        <v>121</v>
      </c>
    </row>
    <row r="7875" spans="5:8">
      <c r="E7875" t="str">
        <f t="shared" si="122"/>
        <v>1</v>
      </c>
      <c r="G7875" s="3" t="s">
        <v>1078</v>
      </c>
      <c r="H7875" s="3" t="s">
        <v>122</v>
      </c>
    </row>
    <row r="7876" spans="5:8">
      <c r="E7876" t="str">
        <f t="shared" ref="E7876:E7939" si="123">RIGHT(H7876,1)</f>
        <v>2</v>
      </c>
      <c r="G7876" s="3" t="s">
        <v>1078</v>
      </c>
      <c r="H7876" s="3" t="s">
        <v>123</v>
      </c>
    </row>
    <row r="7877" spans="5:8">
      <c r="E7877" t="str">
        <f t="shared" si="123"/>
        <v>8</v>
      </c>
      <c r="G7877" s="3" t="s">
        <v>1078</v>
      </c>
      <c r="H7877" s="3" t="s">
        <v>124</v>
      </c>
    </row>
    <row r="7878" spans="5:8">
      <c r="E7878" t="str">
        <f t="shared" si="123"/>
        <v>9</v>
      </c>
      <c r="G7878" s="3" t="s">
        <v>1078</v>
      </c>
      <c r="H7878" s="3" t="s">
        <v>125</v>
      </c>
    </row>
    <row r="7879" spans="5:8">
      <c r="E7879" t="str">
        <f t="shared" si="123"/>
        <v>8</v>
      </c>
      <c r="G7879" s="3" t="s">
        <v>1078</v>
      </c>
      <c r="H7879" s="3" t="s">
        <v>126</v>
      </c>
    </row>
    <row r="7880" spans="5:8">
      <c r="E7880" t="str">
        <f t="shared" si="123"/>
        <v>9</v>
      </c>
      <c r="G7880" s="3" t="s">
        <v>1078</v>
      </c>
      <c r="H7880" s="3" t="s">
        <v>127</v>
      </c>
    </row>
    <row r="7881" spans="5:8">
      <c r="E7881" t="str">
        <f t="shared" si="123"/>
        <v>1</v>
      </c>
      <c r="G7881" s="3" t="s">
        <v>1078</v>
      </c>
      <c r="H7881" s="3" t="s">
        <v>128</v>
      </c>
    </row>
    <row r="7882" spans="5:8">
      <c r="E7882" t="str">
        <f t="shared" si="123"/>
        <v>1</v>
      </c>
      <c r="G7882" s="3" t="s">
        <v>1078</v>
      </c>
      <c r="H7882" s="3" t="s">
        <v>129</v>
      </c>
    </row>
    <row r="7883" spans="5:8">
      <c r="E7883" t="str">
        <f t="shared" si="123"/>
        <v>2</v>
      </c>
      <c r="G7883" s="3" t="s">
        <v>1078</v>
      </c>
      <c r="H7883" s="3" t="s">
        <v>130</v>
      </c>
    </row>
    <row r="7884" spans="5:8">
      <c r="E7884" t="str">
        <f t="shared" si="123"/>
        <v>3</v>
      </c>
      <c r="G7884" s="3" t="s">
        <v>1078</v>
      </c>
      <c r="H7884" s="3" t="s">
        <v>131</v>
      </c>
    </row>
    <row r="7885" spans="5:8">
      <c r="E7885" t="str">
        <f t="shared" si="123"/>
        <v>4</v>
      </c>
      <c r="G7885" s="3" t="s">
        <v>1078</v>
      </c>
      <c r="H7885" s="3" t="s">
        <v>132</v>
      </c>
    </row>
    <row r="7886" spans="5:8">
      <c r="E7886" t="str">
        <f t="shared" si="123"/>
        <v>5</v>
      </c>
      <c r="G7886" s="3" t="s">
        <v>1078</v>
      </c>
      <c r="H7886" s="3" t="s">
        <v>133</v>
      </c>
    </row>
    <row r="7887" spans="5:8">
      <c r="E7887" t="str">
        <f t="shared" si="123"/>
        <v>6</v>
      </c>
      <c r="G7887" s="3" t="s">
        <v>1078</v>
      </c>
      <c r="H7887" s="3" t="s">
        <v>134</v>
      </c>
    </row>
    <row r="7888" spans="5:8">
      <c r="E7888" t="str">
        <f t="shared" si="123"/>
        <v>7</v>
      </c>
      <c r="G7888" s="3" t="s">
        <v>1078</v>
      </c>
      <c r="H7888" s="3" t="s">
        <v>135</v>
      </c>
    </row>
    <row r="7889" spans="5:8">
      <c r="E7889" t="str">
        <f t="shared" si="123"/>
        <v>8</v>
      </c>
      <c r="G7889" s="3" t="s">
        <v>1078</v>
      </c>
      <c r="H7889" s="3" t="s">
        <v>136</v>
      </c>
    </row>
    <row r="7890" spans="5:8">
      <c r="E7890" t="str">
        <f t="shared" si="123"/>
        <v>9</v>
      </c>
      <c r="G7890" s="3" t="s">
        <v>1078</v>
      </c>
      <c r="H7890" s="3" t="s">
        <v>137</v>
      </c>
    </row>
    <row r="7891" spans="5:8">
      <c r="E7891" t="str">
        <f t="shared" si="123"/>
        <v>0</v>
      </c>
      <c r="G7891" s="3" t="s">
        <v>1078</v>
      </c>
      <c r="H7891" s="3" t="s">
        <v>138</v>
      </c>
    </row>
    <row r="7892" spans="5:8">
      <c r="E7892" t="str">
        <f t="shared" si="123"/>
        <v>5</v>
      </c>
      <c r="G7892" s="3" t="s">
        <v>1078</v>
      </c>
      <c r="H7892" s="3" t="s">
        <v>139</v>
      </c>
    </row>
    <row r="7893" spans="5:8">
      <c r="E7893" t="str">
        <f t="shared" si="123"/>
        <v>6</v>
      </c>
      <c r="G7893" s="3" t="s">
        <v>1078</v>
      </c>
      <c r="H7893" s="3" t="s">
        <v>140</v>
      </c>
    </row>
    <row r="7894" spans="5:8">
      <c r="E7894" t="str">
        <f t="shared" si="123"/>
        <v>1</v>
      </c>
      <c r="G7894" s="3" t="s">
        <v>1078</v>
      </c>
      <c r="H7894" s="3" t="s">
        <v>141</v>
      </c>
    </row>
    <row r="7895" spans="5:8">
      <c r="E7895" t="str">
        <f t="shared" si="123"/>
        <v>2</v>
      </c>
      <c r="G7895" s="3" t="s">
        <v>1078</v>
      </c>
      <c r="H7895" s="3" t="s">
        <v>142</v>
      </c>
    </row>
    <row r="7896" spans="5:8">
      <c r="E7896" t="str">
        <f t="shared" si="123"/>
        <v>9</v>
      </c>
      <c r="G7896" s="3" t="s">
        <v>1078</v>
      </c>
      <c r="H7896" s="3" t="s">
        <v>143</v>
      </c>
    </row>
    <row r="7897" spans="5:8">
      <c r="E7897" t="str">
        <f t="shared" si="123"/>
        <v>1</v>
      </c>
      <c r="G7897" s="3" t="s">
        <v>1078</v>
      </c>
      <c r="H7897" s="3" t="s">
        <v>144</v>
      </c>
    </row>
    <row r="7898" spans="5:8">
      <c r="E7898" t="str">
        <f t="shared" si="123"/>
        <v>2</v>
      </c>
      <c r="G7898" s="3" t="s">
        <v>1078</v>
      </c>
      <c r="H7898" s="3" t="s">
        <v>145</v>
      </c>
    </row>
    <row r="7899" spans="5:8">
      <c r="E7899" t="str">
        <f t="shared" si="123"/>
        <v>8</v>
      </c>
      <c r="G7899" s="3" t="s">
        <v>1078</v>
      </c>
      <c r="H7899" s="3" t="s">
        <v>146</v>
      </c>
    </row>
    <row r="7900" spans="5:8">
      <c r="E7900" t="str">
        <f t="shared" si="123"/>
        <v>9</v>
      </c>
      <c r="G7900" s="3" t="s">
        <v>1078</v>
      </c>
      <c r="H7900" s="3" t="s">
        <v>147</v>
      </c>
    </row>
    <row r="7901" spans="5:8">
      <c r="E7901" t="str">
        <f t="shared" si="123"/>
        <v>8</v>
      </c>
      <c r="G7901" s="3" t="s">
        <v>1078</v>
      </c>
      <c r="H7901" s="3" t="s">
        <v>148</v>
      </c>
    </row>
    <row r="7902" spans="5:8">
      <c r="E7902" t="str">
        <f t="shared" si="123"/>
        <v>9</v>
      </c>
      <c r="G7902" s="3" t="s">
        <v>1078</v>
      </c>
      <c r="H7902" s="3" t="s">
        <v>149</v>
      </c>
    </row>
    <row r="7903" spans="5:8">
      <c r="E7903" t="str">
        <f t="shared" si="123"/>
        <v>1</v>
      </c>
      <c r="G7903" s="3" t="s">
        <v>1078</v>
      </c>
      <c r="H7903" s="3" t="s">
        <v>150</v>
      </c>
    </row>
    <row r="7904" spans="5:8">
      <c r="E7904" t="str">
        <f t="shared" si="123"/>
        <v>2</v>
      </c>
      <c r="G7904" s="3" t="s">
        <v>1078</v>
      </c>
      <c r="H7904" s="3" t="s">
        <v>151</v>
      </c>
    </row>
    <row r="7905" spans="5:8">
      <c r="E7905" t="str">
        <f t="shared" si="123"/>
        <v>3</v>
      </c>
      <c r="G7905" s="3" t="s">
        <v>1078</v>
      </c>
      <c r="H7905" s="3" t="s">
        <v>152</v>
      </c>
    </row>
    <row r="7906" spans="5:8">
      <c r="E7906" t="str">
        <f t="shared" si="123"/>
        <v>4</v>
      </c>
      <c r="G7906" s="3" t="s">
        <v>1078</v>
      </c>
      <c r="H7906" s="3" t="s">
        <v>153</v>
      </c>
    </row>
    <row r="7907" spans="5:8">
      <c r="E7907" t="str">
        <f t="shared" si="123"/>
        <v>5</v>
      </c>
      <c r="G7907" s="3" t="s">
        <v>1078</v>
      </c>
      <c r="H7907" s="3" t="s">
        <v>154</v>
      </c>
    </row>
    <row r="7908" spans="5:8">
      <c r="E7908" t="str">
        <f t="shared" si="123"/>
        <v>6</v>
      </c>
      <c r="G7908" s="3" t="s">
        <v>1078</v>
      </c>
      <c r="H7908" s="3" t="s">
        <v>155</v>
      </c>
    </row>
    <row r="7909" spans="5:8">
      <c r="E7909" t="str">
        <f t="shared" si="123"/>
        <v>1</v>
      </c>
      <c r="G7909" s="3" t="s">
        <v>1078</v>
      </c>
      <c r="H7909" s="3" t="s">
        <v>156</v>
      </c>
    </row>
    <row r="7910" spans="5:8">
      <c r="E7910" t="str">
        <f t="shared" si="123"/>
        <v>2</v>
      </c>
      <c r="G7910" s="3" t="s">
        <v>1078</v>
      </c>
      <c r="H7910" s="3" t="s">
        <v>157</v>
      </c>
    </row>
    <row r="7911" spans="5:8">
      <c r="E7911" t="str">
        <f t="shared" si="123"/>
        <v>8</v>
      </c>
      <c r="G7911" s="3" t="s">
        <v>1078</v>
      </c>
      <c r="H7911" s="3" t="s">
        <v>158</v>
      </c>
    </row>
    <row r="7912" spans="5:8">
      <c r="E7912" t="str">
        <f t="shared" si="123"/>
        <v>9</v>
      </c>
      <c r="G7912" s="3" t="s">
        <v>1078</v>
      </c>
      <c r="H7912" s="3" t="s">
        <v>159</v>
      </c>
    </row>
    <row r="7913" spans="5:8">
      <c r="E7913" t="str">
        <f t="shared" si="123"/>
        <v>8</v>
      </c>
      <c r="G7913" s="3" t="s">
        <v>1078</v>
      </c>
      <c r="H7913" s="3" t="s">
        <v>160</v>
      </c>
    </row>
    <row r="7914" spans="5:8">
      <c r="E7914" t="str">
        <f t="shared" si="123"/>
        <v>9</v>
      </c>
      <c r="G7914" s="3" t="s">
        <v>1078</v>
      </c>
      <c r="H7914" s="3" t="s">
        <v>161</v>
      </c>
    </row>
    <row r="7915" spans="5:8">
      <c r="E7915" t="str">
        <f t="shared" si="123"/>
        <v>8</v>
      </c>
      <c r="G7915" s="3" t="s">
        <v>1078</v>
      </c>
      <c r="H7915" s="3" t="s">
        <v>162</v>
      </c>
    </row>
    <row r="7916" spans="5:8">
      <c r="E7916" t="str">
        <f t="shared" si="123"/>
        <v>9</v>
      </c>
      <c r="G7916" s="3" t="s">
        <v>1078</v>
      </c>
      <c r="H7916" s="3" t="s">
        <v>163</v>
      </c>
    </row>
    <row r="7917" spans="5:8">
      <c r="E7917" t="str">
        <f t="shared" si="123"/>
        <v>1</v>
      </c>
      <c r="G7917" s="3" t="s">
        <v>1078</v>
      </c>
      <c r="H7917" s="3" t="s">
        <v>164</v>
      </c>
    </row>
    <row r="7918" spans="5:8">
      <c r="E7918" t="str">
        <f t="shared" si="123"/>
        <v>1</v>
      </c>
      <c r="G7918" s="3" t="s">
        <v>1078</v>
      </c>
      <c r="H7918" s="3" t="s">
        <v>165</v>
      </c>
    </row>
    <row r="7919" spans="5:8">
      <c r="E7919" t="str">
        <f t="shared" si="123"/>
        <v>2</v>
      </c>
      <c r="G7919" s="3" t="s">
        <v>1078</v>
      </c>
      <c r="H7919" s="3" t="s">
        <v>166</v>
      </c>
    </row>
    <row r="7920" spans="5:8">
      <c r="E7920" t="str">
        <f t="shared" si="123"/>
        <v>3</v>
      </c>
      <c r="G7920" s="3" t="s">
        <v>1078</v>
      </c>
      <c r="H7920" s="3" t="s">
        <v>167</v>
      </c>
    </row>
    <row r="7921" spans="5:8">
      <c r="E7921" t="str">
        <f t="shared" si="123"/>
        <v>6</v>
      </c>
      <c r="G7921" s="3" t="s">
        <v>1078</v>
      </c>
      <c r="H7921" s="3" t="s">
        <v>168</v>
      </c>
    </row>
    <row r="7922" spans="5:8">
      <c r="E7922" t="str">
        <f t="shared" si="123"/>
        <v>7</v>
      </c>
      <c r="G7922" s="3" t="s">
        <v>1078</v>
      </c>
      <c r="H7922" s="3" t="s">
        <v>169</v>
      </c>
    </row>
    <row r="7923" spans="5:8">
      <c r="E7923" t="str">
        <f t="shared" si="123"/>
        <v>8</v>
      </c>
      <c r="G7923" s="3" t="s">
        <v>1078</v>
      </c>
      <c r="H7923" s="3" t="s">
        <v>170</v>
      </c>
    </row>
    <row r="7924" spans="5:8">
      <c r="E7924" t="str">
        <f t="shared" si="123"/>
        <v>9</v>
      </c>
      <c r="G7924" s="3" t="s">
        <v>1078</v>
      </c>
      <c r="H7924" s="3" t="s">
        <v>171</v>
      </c>
    </row>
    <row r="7925" spans="5:8">
      <c r="E7925" t="str">
        <f t="shared" si="123"/>
        <v>0</v>
      </c>
      <c r="G7925" s="3" t="s">
        <v>1078</v>
      </c>
      <c r="H7925" s="3" t="s">
        <v>172</v>
      </c>
    </row>
    <row r="7926" spans="5:8">
      <c r="E7926" t="str">
        <f t="shared" si="123"/>
        <v>2</v>
      </c>
      <c r="G7926" s="3" t="s">
        <v>1078</v>
      </c>
      <c r="H7926" s="3" t="s">
        <v>173</v>
      </c>
    </row>
    <row r="7927" spans="5:8">
      <c r="E7927" t="str">
        <f t="shared" si="123"/>
        <v>4</v>
      </c>
      <c r="G7927" s="3" t="s">
        <v>1078</v>
      </c>
      <c r="H7927" s="3" t="s">
        <v>174</v>
      </c>
    </row>
    <row r="7928" spans="5:8">
      <c r="E7928" t="str">
        <f t="shared" si="123"/>
        <v>5</v>
      </c>
      <c r="G7928" s="3" t="s">
        <v>1078</v>
      </c>
      <c r="H7928" s="3" t="s">
        <v>175</v>
      </c>
    </row>
    <row r="7929" spans="5:8">
      <c r="E7929" t="str">
        <f t="shared" si="123"/>
        <v>6</v>
      </c>
      <c r="G7929" s="3" t="s">
        <v>1078</v>
      </c>
      <c r="H7929" s="3" t="s">
        <v>176</v>
      </c>
    </row>
    <row r="7930" spans="5:8">
      <c r="E7930" t="str">
        <f t="shared" si="123"/>
        <v>7</v>
      </c>
      <c r="G7930" s="3" t="s">
        <v>1078</v>
      </c>
      <c r="H7930" s="3" t="s">
        <v>177</v>
      </c>
    </row>
    <row r="7931" spans="5:8">
      <c r="E7931" t="str">
        <f t="shared" si="123"/>
        <v>8</v>
      </c>
      <c r="G7931" s="3" t="s">
        <v>1078</v>
      </c>
      <c r="H7931" s="3" t="s">
        <v>178</v>
      </c>
    </row>
    <row r="7932" spans="5:8">
      <c r="E7932" t="str">
        <f t="shared" si="123"/>
        <v>9</v>
      </c>
      <c r="G7932" s="3" t="s">
        <v>1078</v>
      </c>
      <c r="H7932" s="3" t="s">
        <v>179</v>
      </c>
    </row>
    <row r="7933" spans="5:8">
      <c r="E7933" t="str">
        <f t="shared" si="123"/>
        <v>1</v>
      </c>
      <c r="G7933" s="3" t="s">
        <v>1078</v>
      </c>
      <c r="H7933" s="3" t="s">
        <v>180</v>
      </c>
    </row>
    <row r="7934" spans="5:8">
      <c r="E7934" t="str">
        <f t="shared" si="123"/>
        <v>5</v>
      </c>
      <c r="G7934" s="3" t="s">
        <v>1078</v>
      </c>
      <c r="H7934" s="3" t="s">
        <v>181</v>
      </c>
    </row>
    <row r="7935" spans="5:8">
      <c r="E7935" t="str">
        <f t="shared" si="123"/>
        <v>6</v>
      </c>
      <c r="G7935" s="3" t="s">
        <v>1078</v>
      </c>
      <c r="H7935" s="3" t="s">
        <v>182</v>
      </c>
    </row>
    <row r="7936" spans="5:8">
      <c r="E7936" t="str">
        <f t="shared" si="123"/>
        <v>7</v>
      </c>
      <c r="G7936" s="3" t="s">
        <v>1078</v>
      </c>
      <c r="H7936" s="3" t="s">
        <v>183</v>
      </c>
    </row>
    <row r="7937" spans="5:8">
      <c r="E7937" t="str">
        <f t="shared" si="123"/>
        <v>0</v>
      </c>
      <c r="G7937" s="3" t="s">
        <v>1078</v>
      </c>
      <c r="H7937" s="3" t="s">
        <v>184</v>
      </c>
    </row>
    <row r="7938" spans="5:8">
      <c r="E7938" t="str">
        <f t="shared" si="123"/>
        <v>1</v>
      </c>
      <c r="G7938" s="3" t="s">
        <v>1078</v>
      </c>
      <c r="H7938" s="3" t="s">
        <v>185</v>
      </c>
    </row>
    <row r="7939" spans="5:8">
      <c r="E7939" t="str">
        <f t="shared" si="123"/>
        <v>2</v>
      </c>
      <c r="G7939" s="3" t="s">
        <v>1078</v>
      </c>
      <c r="H7939" s="3" t="s">
        <v>186</v>
      </c>
    </row>
    <row r="7940" spans="5:8">
      <c r="E7940" t="str">
        <f t="shared" ref="E7940:E8003" si="124">RIGHT(H7940,1)</f>
        <v>3</v>
      </c>
      <c r="G7940" s="3" t="s">
        <v>1078</v>
      </c>
      <c r="H7940" s="3" t="s">
        <v>187</v>
      </c>
    </row>
    <row r="7941" spans="5:8">
      <c r="E7941" t="str">
        <f t="shared" si="124"/>
        <v>0</v>
      </c>
      <c r="G7941" s="3" t="s">
        <v>1078</v>
      </c>
      <c r="H7941" s="3" t="s">
        <v>188</v>
      </c>
    </row>
    <row r="7942" spans="5:8">
      <c r="E7942" t="str">
        <f t="shared" si="124"/>
        <v>9</v>
      </c>
      <c r="G7942" s="3" t="s">
        <v>1078</v>
      </c>
      <c r="H7942" s="3" t="s">
        <v>189</v>
      </c>
    </row>
    <row r="7943" spans="5:8">
      <c r="E7943" t="str">
        <f t="shared" si="124"/>
        <v>1</v>
      </c>
      <c r="G7943" s="3" t="s">
        <v>1078</v>
      </c>
      <c r="H7943" s="3" t="s">
        <v>190</v>
      </c>
    </row>
    <row r="7944" spans="5:8">
      <c r="E7944" t="str">
        <f t="shared" si="124"/>
        <v>2</v>
      </c>
      <c r="G7944" s="3" t="s">
        <v>1078</v>
      </c>
      <c r="H7944" s="3" t="s">
        <v>191</v>
      </c>
    </row>
    <row r="7945" spans="5:8">
      <c r="E7945" t="str">
        <f t="shared" si="124"/>
        <v>3</v>
      </c>
      <c r="G7945" s="3" t="s">
        <v>1078</v>
      </c>
      <c r="H7945" s="3" t="s">
        <v>192</v>
      </c>
    </row>
    <row r="7946" spans="5:8">
      <c r="E7946" t="str">
        <f t="shared" si="124"/>
        <v>4</v>
      </c>
      <c r="G7946" s="3" t="s">
        <v>1078</v>
      </c>
      <c r="H7946" s="3" t="s">
        <v>193</v>
      </c>
    </row>
    <row r="7947" spans="5:8">
      <c r="E7947" t="str">
        <f t="shared" si="124"/>
        <v>5</v>
      </c>
      <c r="G7947" s="3" t="s">
        <v>1078</v>
      </c>
      <c r="H7947" s="3" t="s">
        <v>194</v>
      </c>
    </row>
    <row r="7948" spans="5:8">
      <c r="E7948" t="str">
        <f t="shared" si="124"/>
        <v>6</v>
      </c>
      <c r="G7948" s="3" t="s">
        <v>1078</v>
      </c>
      <c r="H7948" s="3" t="s">
        <v>195</v>
      </c>
    </row>
    <row r="7949" spans="5:8">
      <c r="E7949" t="str">
        <f t="shared" si="124"/>
        <v>7</v>
      </c>
      <c r="G7949" s="3" t="s">
        <v>1078</v>
      </c>
      <c r="H7949" s="3" t="s">
        <v>196</v>
      </c>
    </row>
    <row r="7950" spans="5:8">
      <c r="E7950" t="str">
        <f t="shared" si="124"/>
        <v>8</v>
      </c>
      <c r="G7950" s="3" t="s">
        <v>1078</v>
      </c>
      <c r="H7950" s="3" t="s">
        <v>197</v>
      </c>
    </row>
    <row r="7951" spans="5:8">
      <c r="E7951" t="str">
        <f t="shared" si="124"/>
        <v>9</v>
      </c>
      <c r="G7951" s="3" t="s">
        <v>1078</v>
      </c>
      <c r="H7951" s="3" t="s">
        <v>198</v>
      </c>
    </row>
    <row r="7952" spans="5:8">
      <c r="E7952" t="str">
        <f t="shared" si="124"/>
        <v>0</v>
      </c>
      <c r="G7952" s="3" t="s">
        <v>1078</v>
      </c>
      <c r="H7952" s="3" t="s">
        <v>199</v>
      </c>
    </row>
    <row r="7953" spans="5:8">
      <c r="E7953" t="str">
        <f t="shared" si="124"/>
        <v>1</v>
      </c>
      <c r="G7953" s="3" t="s">
        <v>1078</v>
      </c>
      <c r="H7953" s="3" t="s">
        <v>200</v>
      </c>
    </row>
    <row r="7954" spans="5:8">
      <c r="E7954" t="str">
        <f t="shared" si="124"/>
        <v>2</v>
      </c>
      <c r="G7954" s="3" t="s">
        <v>1078</v>
      </c>
      <c r="H7954" s="3" t="s">
        <v>201</v>
      </c>
    </row>
    <row r="7955" spans="5:8">
      <c r="E7955" t="str">
        <f t="shared" si="124"/>
        <v>3</v>
      </c>
      <c r="G7955" s="3" t="s">
        <v>1078</v>
      </c>
      <c r="H7955" s="3" t="s">
        <v>202</v>
      </c>
    </row>
    <row r="7956" spans="5:8">
      <c r="E7956" t="str">
        <f t="shared" si="124"/>
        <v>4</v>
      </c>
      <c r="G7956" s="3" t="s">
        <v>1078</v>
      </c>
      <c r="H7956" s="3" t="s">
        <v>203</v>
      </c>
    </row>
    <row r="7957" spans="5:8">
      <c r="E7957" t="str">
        <f t="shared" si="124"/>
        <v>5</v>
      </c>
      <c r="G7957" s="3" t="s">
        <v>1078</v>
      </c>
      <c r="H7957" s="3" t="s">
        <v>204</v>
      </c>
    </row>
    <row r="7958" spans="5:8">
      <c r="E7958" t="str">
        <f t="shared" si="124"/>
        <v>6</v>
      </c>
      <c r="G7958" s="3" t="s">
        <v>1078</v>
      </c>
      <c r="H7958" s="3" t="s">
        <v>205</v>
      </c>
    </row>
    <row r="7959" spans="5:8">
      <c r="E7959" t="str">
        <f t="shared" si="124"/>
        <v>7</v>
      </c>
      <c r="G7959" s="3" t="s">
        <v>1078</v>
      </c>
      <c r="H7959" s="3" t="s">
        <v>206</v>
      </c>
    </row>
    <row r="7960" spans="5:8">
      <c r="E7960" t="str">
        <f t="shared" si="124"/>
        <v>8</v>
      </c>
      <c r="G7960" s="3" t="s">
        <v>1078</v>
      </c>
      <c r="H7960" s="3" t="s">
        <v>207</v>
      </c>
    </row>
    <row r="7961" spans="5:8">
      <c r="E7961" t="str">
        <f t="shared" si="124"/>
        <v>9</v>
      </c>
      <c r="G7961" s="3" t="s">
        <v>1078</v>
      </c>
      <c r="H7961" s="3" t="s">
        <v>208</v>
      </c>
    </row>
    <row r="7962" spans="5:8">
      <c r="E7962" t="str">
        <f t="shared" si="124"/>
        <v>0</v>
      </c>
      <c r="G7962" s="3" t="s">
        <v>1078</v>
      </c>
      <c r="H7962" s="3" t="s">
        <v>209</v>
      </c>
    </row>
    <row r="7963" spans="5:8">
      <c r="E7963" t="str">
        <f t="shared" si="124"/>
        <v>1</v>
      </c>
      <c r="G7963" s="3" t="s">
        <v>1078</v>
      </c>
      <c r="H7963" s="3" t="s">
        <v>210</v>
      </c>
    </row>
    <row r="7964" spans="5:8">
      <c r="E7964" t="str">
        <f t="shared" si="124"/>
        <v>2</v>
      </c>
      <c r="G7964" s="3" t="s">
        <v>1078</v>
      </c>
      <c r="H7964" s="3" t="s">
        <v>211</v>
      </c>
    </row>
    <row r="7965" spans="5:8">
      <c r="E7965" t="str">
        <f t="shared" si="124"/>
        <v>3</v>
      </c>
      <c r="G7965" s="3" t="s">
        <v>1078</v>
      </c>
      <c r="H7965" s="3" t="s">
        <v>212</v>
      </c>
    </row>
    <row r="7966" spans="5:8">
      <c r="E7966" t="str">
        <f t="shared" si="124"/>
        <v>4</v>
      </c>
      <c r="G7966" s="3" t="s">
        <v>1078</v>
      </c>
      <c r="H7966" s="3" t="s">
        <v>213</v>
      </c>
    </row>
    <row r="7967" spans="5:8">
      <c r="E7967" t="str">
        <f t="shared" si="124"/>
        <v>5</v>
      </c>
      <c r="G7967" s="3" t="s">
        <v>1078</v>
      </c>
      <c r="H7967" s="3" t="s">
        <v>214</v>
      </c>
    </row>
    <row r="7968" spans="5:8">
      <c r="E7968" t="str">
        <f t="shared" si="124"/>
        <v>6</v>
      </c>
      <c r="G7968" s="3" t="s">
        <v>1078</v>
      </c>
      <c r="H7968" s="3" t="s">
        <v>215</v>
      </c>
    </row>
    <row r="7969" spans="5:8">
      <c r="E7969" t="str">
        <f t="shared" si="124"/>
        <v>7</v>
      </c>
      <c r="G7969" s="3" t="s">
        <v>1078</v>
      </c>
      <c r="H7969" s="3" t="s">
        <v>216</v>
      </c>
    </row>
    <row r="7970" spans="5:8">
      <c r="E7970" t="str">
        <f t="shared" si="124"/>
        <v>8</v>
      </c>
      <c r="G7970" s="3" t="s">
        <v>1078</v>
      </c>
      <c r="H7970" s="3" t="s">
        <v>217</v>
      </c>
    </row>
    <row r="7971" spans="5:8">
      <c r="E7971" t="str">
        <f t="shared" si="124"/>
        <v>9</v>
      </c>
      <c r="G7971" s="3" t="s">
        <v>1078</v>
      </c>
      <c r="H7971" s="3" t="s">
        <v>218</v>
      </c>
    </row>
    <row r="7972" spans="5:8">
      <c r="E7972" t="str">
        <f t="shared" si="124"/>
        <v>0</v>
      </c>
      <c r="G7972" s="3" t="s">
        <v>1078</v>
      </c>
      <c r="H7972" s="3" t="s">
        <v>219</v>
      </c>
    </row>
    <row r="7973" spans="5:8">
      <c r="E7973" t="str">
        <f t="shared" si="124"/>
        <v>1</v>
      </c>
      <c r="G7973" s="3" t="s">
        <v>1078</v>
      </c>
      <c r="H7973" s="3" t="s">
        <v>220</v>
      </c>
    </row>
    <row r="7974" spans="5:8">
      <c r="E7974" t="str">
        <f t="shared" si="124"/>
        <v>2</v>
      </c>
      <c r="G7974" s="3" t="s">
        <v>1078</v>
      </c>
      <c r="H7974" s="3" t="s">
        <v>221</v>
      </c>
    </row>
    <row r="7975" spans="5:8">
      <c r="E7975" t="str">
        <f t="shared" si="124"/>
        <v>9</v>
      </c>
      <c r="G7975" s="3" t="s">
        <v>1078</v>
      </c>
      <c r="H7975" s="3" t="s">
        <v>222</v>
      </c>
    </row>
    <row r="7976" spans="5:8">
      <c r="E7976" t="str">
        <f t="shared" si="124"/>
        <v>2</v>
      </c>
      <c r="G7976" s="3" t="s">
        <v>1078</v>
      </c>
      <c r="H7976" s="3" t="s">
        <v>223</v>
      </c>
    </row>
    <row r="7977" spans="5:8">
      <c r="E7977" t="str">
        <f t="shared" si="124"/>
        <v>8</v>
      </c>
      <c r="G7977" s="3" t="s">
        <v>1078</v>
      </c>
      <c r="H7977" s="3" t="s">
        <v>224</v>
      </c>
    </row>
    <row r="7978" spans="5:8">
      <c r="E7978" t="str">
        <f t="shared" si="124"/>
        <v>9</v>
      </c>
      <c r="G7978" s="3" t="s">
        <v>1078</v>
      </c>
      <c r="H7978" s="3" t="s">
        <v>225</v>
      </c>
    </row>
    <row r="7979" spans="5:8">
      <c r="E7979" t="str">
        <f t="shared" si="124"/>
        <v>8</v>
      </c>
      <c r="G7979" s="3" t="s">
        <v>1078</v>
      </c>
      <c r="H7979" s="3" t="s">
        <v>226</v>
      </c>
    </row>
    <row r="7980" spans="5:8">
      <c r="E7980" t="str">
        <f t="shared" si="124"/>
        <v>9</v>
      </c>
      <c r="G7980" s="3" t="s">
        <v>1078</v>
      </c>
      <c r="H7980" s="3" t="s">
        <v>227</v>
      </c>
    </row>
    <row r="7981" spans="5:8">
      <c r="E7981" t="str">
        <f t="shared" si="124"/>
        <v>1</v>
      </c>
      <c r="G7981" s="3" t="s">
        <v>1078</v>
      </c>
      <c r="H7981" s="3" t="s">
        <v>228</v>
      </c>
    </row>
    <row r="7982" spans="5:8">
      <c r="E7982" t="str">
        <f t="shared" si="124"/>
        <v>1</v>
      </c>
      <c r="G7982" s="3" t="s">
        <v>1078</v>
      </c>
      <c r="H7982" s="3" t="s">
        <v>229</v>
      </c>
    </row>
    <row r="7983" spans="5:8">
      <c r="E7983" t="str">
        <f t="shared" si="124"/>
        <v>2</v>
      </c>
      <c r="G7983" s="3" t="s">
        <v>1078</v>
      </c>
      <c r="H7983" s="3" t="s">
        <v>230</v>
      </c>
    </row>
    <row r="7984" spans="5:8">
      <c r="E7984" t="str">
        <f t="shared" si="124"/>
        <v>3</v>
      </c>
      <c r="G7984" s="3" t="s">
        <v>1078</v>
      </c>
      <c r="H7984" s="3" t="s">
        <v>231</v>
      </c>
    </row>
    <row r="7985" spans="5:8">
      <c r="E7985" t="str">
        <f t="shared" si="124"/>
        <v>4</v>
      </c>
      <c r="G7985" s="3" t="s">
        <v>1078</v>
      </c>
      <c r="H7985" s="3" t="s">
        <v>232</v>
      </c>
    </row>
    <row r="7986" spans="5:8">
      <c r="E7986" t="str">
        <f t="shared" si="124"/>
        <v>5</v>
      </c>
      <c r="G7986" s="3" t="s">
        <v>1078</v>
      </c>
      <c r="H7986" s="3" t="s">
        <v>233</v>
      </c>
    </row>
    <row r="7987" spans="5:8">
      <c r="E7987" t="str">
        <f t="shared" si="124"/>
        <v>6</v>
      </c>
      <c r="G7987" s="3" t="s">
        <v>1078</v>
      </c>
      <c r="H7987" s="3" t="s">
        <v>234</v>
      </c>
    </row>
    <row r="7988" spans="5:8">
      <c r="E7988" t="str">
        <f t="shared" si="124"/>
        <v>1</v>
      </c>
      <c r="G7988" s="3" t="s">
        <v>1078</v>
      </c>
      <c r="H7988" s="3" t="s">
        <v>235</v>
      </c>
    </row>
    <row r="7989" spans="5:8">
      <c r="E7989" t="str">
        <f t="shared" si="124"/>
        <v>2</v>
      </c>
      <c r="G7989" s="3" t="s">
        <v>1078</v>
      </c>
      <c r="H7989" s="3" t="s">
        <v>236</v>
      </c>
    </row>
    <row r="7990" spans="5:8">
      <c r="E7990" t="str">
        <f t="shared" si="124"/>
        <v>8</v>
      </c>
      <c r="G7990" s="3" t="s">
        <v>1078</v>
      </c>
      <c r="H7990" s="3" t="s">
        <v>237</v>
      </c>
    </row>
    <row r="7991" spans="5:8">
      <c r="E7991" t="str">
        <f t="shared" si="124"/>
        <v>9</v>
      </c>
      <c r="G7991" s="3" t="s">
        <v>1078</v>
      </c>
      <c r="H7991" s="3" t="s">
        <v>238</v>
      </c>
    </row>
    <row r="7992" spans="5:8">
      <c r="E7992" t="str">
        <f t="shared" si="124"/>
        <v>8</v>
      </c>
      <c r="G7992" s="3" t="s">
        <v>1078</v>
      </c>
      <c r="H7992" s="3" t="s">
        <v>239</v>
      </c>
    </row>
    <row r="7993" spans="5:8">
      <c r="E7993" t="str">
        <f t="shared" si="124"/>
        <v>9</v>
      </c>
      <c r="G7993" s="3" t="s">
        <v>1078</v>
      </c>
      <c r="H7993" s="3" t="s">
        <v>240</v>
      </c>
    </row>
    <row r="7994" spans="5:8">
      <c r="E7994" t="str">
        <f t="shared" si="124"/>
        <v>8</v>
      </c>
      <c r="G7994" s="3" t="s">
        <v>1078</v>
      </c>
      <c r="H7994" s="3" t="s">
        <v>241</v>
      </c>
    </row>
    <row r="7995" spans="5:8">
      <c r="E7995" t="str">
        <f t="shared" si="124"/>
        <v>9</v>
      </c>
      <c r="G7995" s="3" t="s">
        <v>1078</v>
      </c>
      <c r="H7995" s="3" t="s">
        <v>242</v>
      </c>
    </row>
    <row r="7996" spans="5:8">
      <c r="E7996" t="str">
        <f t="shared" si="124"/>
        <v>1</v>
      </c>
      <c r="G7996" s="3" t="s">
        <v>1078</v>
      </c>
      <c r="H7996" s="3" t="s">
        <v>243</v>
      </c>
    </row>
    <row r="7997" spans="5:8">
      <c r="E7997" t="str">
        <f t="shared" si="124"/>
        <v>2</v>
      </c>
      <c r="G7997" s="3" t="s">
        <v>1078</v>
      </c>
      <c r="H7997" s="3" t="s">
        <v>244</v>
      </c>
    </row>
    <row r="7998" spans="5:8">
      <c r="E7998" t="str">
        <f t="shared" si="124"/>
        <v>3</v>
      </c>
      <c r="G7998" s="3" t="s">
        <v>1078</v>
      </c>
      <c r="H7998" s="3" t="s">
        <v>245</v>
      </c>
    </row>
    <row r="7999" spans="5:8">
      <c r="E7999" t="str">
        <f t="shared" si="124"/>
        <v>4</v>
      </c>
      <c r="G7999" s="3" t="s">
        <v>1078</v>
      </c>
      <c r="H7999" s="3" t="s">
        <v>246</v>
      </c>
    </row>
    <row r="8000" spans="5:8">
      <c r="E8000" t="str">
        <f t="shared" si="124"/>
        <v>8</v>
      </c>
      <c r="G8000" s="3" t="s">
        <v>1078</v>
      </c>
      <c r="H8000" s="3" t="s">
        <v>247</v>
      </c>
    </row>
    <row r="8001" spans="5:8">
      <c r="E8001" t="str">
        <f t="shared" si="124"/>
        <v>9</v>
      </c>
      <c r="G8001" s="3" t="s">
        <v>1078</v>
      </c>
      <c r="H8001" s="3" t="s">
        <v>248</v>
      </c>
    </row>
    <row r="8002" spans="5:8">
      <c r="E8002" t="str">
        <f t="shared" si="124"/>
        <v>8</v>
      </c>
      <c r="G8002" s="3" t="s">
        <v>1078</v>
      </c>
      <c r="H8002" s="3" t="s">
        <v>249</v>
      </c>
    </row>
    <row r="8003" spans="5:8">
      <c r="E8003" t="str">
        <f t="shared" si="124"/>
        <v>9</v>
      </c>
      <c r="G8003" s="3" t="s">
        <v>1078</v>
      </c>
      <c r="H8003" s="3" t="s">
        <v>250</v>
      </c>
    </row>
    <row r="8004" spans="5:8">
      <c r="E8004" t="str">
        <f t="shared" ref="E8004:E8067" si="125">RIGHT(H8004,1)</f>
        <v>1</v>
      </c>
      <c r="G8004" s="3" t="s">
        <v>1078</v>
      </c>
      <c r="H8004" s="3" t="s">
        <v>251</v>
      </c>
    </row>
    <row r="8005" spans="5:8">
      <c r="E8005" t="str">
        <f t="shared" si="125"/>
        <v>1</v>
      </c>
      <c r="G8005" s="3" t="s">
        <v>1078</v>
      </c>
      <c r="H8005" s="3" t="s">
        <v>252</v>
      </c>
    </row>
    <row r="8006" spans="5:8">
      <c r="E8006" t="str">
        <f t="shared" si="125"/>
        <v>2</v>
      </c>
      <c r="G8006" s="3" t="s">
        <v>1078</v>
      </c>
      <c r="H8006" s="3" t="s">
        <v>68</v>
      </c>
    </row>
    <row r="8007" spans="5:8">
      <c r="E8007" t="str">
        <f t="shared" si="125"/>
        <v>3</v>
      </c>
      <c r="G8007" s="3" t="s">
        <v>1078</v>
      </c>
      <c r="H8007" s="3" t="s">
        <v>69</v>
      </c>
    </row>
    <row r="8008" spans="5:8">
      <c r="E8008" t="str">
        <f t="shared" si="125"/>
        <v>4</v>
      </c>
      <c r="G8008" s="3" t="s">
        <v>1078</v>
      </c>
      <c r="H8008" s="3" t="s">
        <v>70</v>
      </c>
    </row>
    <row r="8009" spans="5:8">
      <c r="E8009" t="str">
        <f t="shared" si="125"/>
        <v>5</v>
      </c>
      <c r="G8009" s="3" t="s">
        <v>1078</v>
      </c>
      <c r="H8009" s="3" t="s">
        <v>71</v>
      </c>
    </row>
    <row r="8010" spans="5:8">
      <c r="E8010" t="str">
        <f t="shared" si="125"/>
        <v>9</v>
      </c>
      <c r="G8010" s="3" t="s">
        <v>1078</v>
      </c>
      <c r="H8010" s="3" t="s">
        <v>72</v>
      </c>
    </row>
    <row r="8011" spans="5:8">
      <c r="E8011" t="str">
        <f t="shared" si="125"/>
        <v>1</v>
      </c>
      <c r="G8011" s="3" t="s">
        <v>1078</v>
      </c>
      <c r="H8011" s="3" t="s">
        <v>73</v>
      </c>
    </row>
    <row r="8012" spans="5:8">
      <c r="E8012" t="str">
        <f t="shared" si="125"/>
        <v>1</v>
      </c>
      <c r="G8012" s="3" t="s">
        <v>1078</v>
      </c>
      <c r="H8012" s="3" t="s">
        <v>74</v>
      </c>
    </row>
    <row r="8013" spans="5:8">
      <c r="E8013" t="str">
        <f t="shared" si="125"/>
        <v>3</v>
      </c>
      <c r="G8013" s="3" t="s">
        <v>1078</v>
      </c>
      <c r="H8013" s="3" t="s">
        <v>75</v>
      </c>
    </row>
    <row r="8014" spans="5:8">
      <c r="E8014" t="str">
        <f t="shared" si="125"/>
        <v>4</v>
      </c>
      <c r="G8014" s="3" t="s">
        <v>1078</v>
      </c>
      <c r="H8014" s="3" t="s">
        <v>76</v>
      </c>
    </row>
    <row r="8015" spans="5:8">
      <c r="E8015" t="str">
        <f t="shared" si="125"/>
        <v>5</v>
      </c>
      <c r="G8015" s="3" t="s">
        <v>1078</v>
      </c>
      <c r="H8015" s="3" t="s">
        <v>77</v>
      </c>
    </row>
    <row r="8016" spans="5:8">
      <c r="E8016" t="str">
        <f t="shared" si="125"/>
        <v>6</v>
      </c>
      <c r="G8016" s="3" t="s">
        <v>1078</v>
      </c>
      <c r="H8016" s="3" t="s">
        <v>78</v>
      </c>
    </row>
    <row r="8017" spans="5:8">
      <c r="E8017" t="str">
        <f t="shared" si="125"/>
        <v>7</v>
      </c>
      <c r="G8017" s="3" t="s">
        <v>1078</v>
      </c>
      <c r="H8017" s="3" t="s">
        <v>79</v>
      </c>
    </row>
    <row r="8018" spans="5:8">
      <c r="E8018" t="str">
        <f t="shared" si="125"/>
        <v>8</v>
      </c>
      <c r="G8018" s="3" t="s">
        <v>1078</v>
      </c>
      <c r="H8018" s="3" t="s">
        <v>80</v>
      </c>
    </row>
    <row r="8019" spans="5:8">
      <c r="E8019" t="str">
        <f t="shared" si="125"/>
        <v>9</v>
      </c>
      <c r="G8019" s="3" t="s">
        <v>1078</v>
      </c>
      <c r="H8019" s="3" t="s">
        <v>81</v>
      </c>
    </row>
    <row r="8020" spans="5:8">
      <c r="E8020" t="str">
        <f t="shared" si="125"/>
        <v>0</v>
      </c>
      <c r="G8020" s="3" t="s">
        <v>1078</v>
      </c>
      <c r="H8020" s="3" t="s">
        <v>82</v>
      </c>
    </row>
    <row r="8021" spans="5:8">
      <c r="E8021" t="str">
        <f t="shared" si="125"/>
        <v>1</v>
      </c>
      <c r="G8021" s="3" t="s">
        <v>1078</v>
      </c>
      <c r="H8021" s="3" t="s">
        <v>83</v>
      </c>
    </row>
    <row r="8022" spans="5:8">
      <c r="E8022" t="str">
        <f t="shared" si="125"/>
        <v>2</v>
      </c>
      <c r="G8022" s="3" t="s">
        <v>1078</v>
      </c>
      <c r="H8022" s="3" t="s">
        <v>84</v>
      </c>
    </row>
    <row r="8023" spans="5:8">
      <c r="E8023" t="str">
        <f t="shared" si="125"/>
        <v>3</v>
      </c>
      <c r="G8023" s="3" t="s">
        <v>1078</v>
      </c>
      <c r="H8023" s="3" t="s">
        <v>85</v>
      </c>
    </row>
    <row r="8024" spans="5:8">
      <c r="E8024" t="str">
        <f t="shared" si="125"/>
        <v>4</v>
      </c>
      <c r="G8024" s="3" t="s">
        <v>1078</v>
      </c>
      <c r="H8024" s="3" t="s">
        <v>86</v>
      </c>
    </row>
    <row r="8025" spans="5:8">
      <c r="E8025" t="str">
        <f t="shared" si="125"/>
        <v>5</v>
      </c>
      <c r="G8025" s="3" t="s">
        <v>1078</v>
      </c>
      <c r="H8025" s="3" t="s">
        <v>87</v>
      </c>
    </row>
    <row r="8026" spans="5:8">
      <c r="E8026" t="str">
        <f t="shared" si="125"/>
        <v>6</v>
      </c>
      <c r="G8026" s="3" t="s">
        <v>1078</v>
      </c>
      <c r="H8026" s="3" t="s">
        <v>88</v>
      </c>
    </row>
    <row r="8027" spans="5:8">
      <c r="E8027" t="str">
        <f t="shared" si="125"/>
        <v>7</v>
      </c>
      <c r="G8027" s="3" t="s">
        <v>1078</v>
      </c>
      <c r="H8027" s="3" t="s">
        <v>89</v>
      </c>
    </row>
    <row r="8028" spans="5:8">
      <c r="E8028" t="str">
        <f t="shared" si="125"/>
        <v>8</v>
      </c>
      <c r="G8028" s="3" t="s">
        <v>1078</v>
      </c>
      <c r="H8028" s="3" t="s">
        <v>90</v>
      </c>
    </row>
    <row r="8029" spans="5:8">
      <c r="E8029" t="str">
        <f t="shared" si="125"/>
        <v>9</v>
      </c>
      <c r="G8029" s="3" t="s">
        <v>1078</v>
      </c>
      <c r="H8029" s="3" t="s">
        <v>91</v>
      </c>
    </row>
    <row r="8030" spans="5:8">
      <c r="E8030" t="str">
        <f t="shared" si="125"/>
        <v>1</v>
      </c>
      <c r="G8030" s="3" t="s">
        <v>1078</v>
      </c>
      <c r="H8030" s="3" t="s">
        <v>92</v>
      </c>
    </row>
    <row r="8031" spans="5:8">
      <c r="E8031" t="str">
        <f t="shared" si="125"/>
        <v>5</v>
      </c>
      <c r="G8031" s="3" t="s">
        <v>1078</v>
      </c>
      <c r="H8031" s="3" t="s">
        <v>93</v>
      </c>
    </row>
    <row r="8032" spans="5:8">
      <c r="E8032" t="str">
        <f t="shared" si="125"/>
        <v>6</v>
      </c>
      <c r="G8032" s="3" t="s">
        <v>1078</v>
      </c>
      <c r="H8032" s="3" t="s">
        <v>94</v>
      </c>
    </row>
    <row r="8033" spans="5:8">
      <c r="E8033" t="str">
        <f t="shared" si="125"/>
        <v>7</v>
      </c>
      <c r="G8033" s="3" t="s">
        <v>1078</v>
      </c>
      <c r="H8033" s="3" t="s">
        <v>95</v>
      </c>
    </row>
    <row r="8034" spans="5:8">
      <c r="E8034" t="str">
        <f t="shared" si="125"/>
        <v>9</v>
      </c>
      <c r="G8034" s="3" t="s">
        <v>1078</v>
      </c>
      <c r="H8034" s="3" t="s">
        <v>96</v>
      </c>
    </row>
    <row r="8035" spans="5:8">
      <c r="E8035" t="str">
        <f t="shared" si="125"/>
        <v>1</v>
      </c>
      <c r="G8035" s="3" t="s">
        <v>1079</v>
      </c>
      <c r="H8035" s="3" t="s">
        <v>458</v>
      </c>
    </row>
    <row r="8036" spans="5:8">
      <c r="E8036" t="str">
        <f t="shared" si="125"/>
        <v>1</v>
      </c>
      <c r="G8036" s="3" t="s">
        <v>1079</v>
      </c>
      <c r="H8036" s="3" t="s">
        <v>459</v>
      </c>
    </row>
    <row r="8037" spans="5:8">
      <c r="E8037" t="str">
        <f t="shared" si="125"/>
        <v>1</v>
      </c>
      <c r="G8037" s="3" t="s">
        <v>1079</v>
      </c>
      <c r="H8037" s="3" t="s">
        <v>460</v>
      </c>
    </row>
    <row r="8038" spans="5:8">
      <c r="E8038" t="str">
        <f t="shared" si="125"/>
        <v>1</v>
      </c>
      <c r="G8038" s="3" t="s">
        <v>1079</v>
      </c>
      <c r="H8038" s="3" t="s">
        <v>461</v>
      </c>
    </row>
    <row r="8039" spans="5:8">
      <c r="E8039" t="str">
        <f t="shared" si="125"/>
        <v>1</v>
      </c>
      <c r="G8039" s="3" t="s">
        <v>1079</v>
      </c>
      <c r="H8039" s="3" t="s">
        <v>462</v>
      </c>
    </row>
    <row r="8040" spans="5:8">
      <c r="E8040" t="str">
        <f t="shared" si="125"/>
        <v>1</v>
      </c>
      <c r="G8040" s="3" t="s">
        <v>1079</v>
      </c>
      <c r="H8040" s="3" t="s">
        <v>463</v>
      </c>
    </row>
    <row r="8041" spans="5:8">
      <c r="E8041" t="str">
        <f t="shared" si="125"/>
        <v>1</v>
      </c>
      <c r="G8041" s="3" t="s">
        <v>1079</v>
      </c>
      <c r="H8041" s="3" t="s">
        <v>464</v>
      </c>
    </row>
    <row r="8042" spans="5:8">
      <c r="E8042" t="str">
        <f t="shared" si="125"/>
        <v>1</v>
      </c>
      <c r="G8042" s="3" t="s">
        <v>1079</v>
      </c>
      <c r="H8042" s="3" t="s">
        <v>465</v>
      </c>
    </row>
    <row r="8043" spans="5:8">
      <c r="E8043" t="str">
        <f t="shared" si="125"/>
        <v>1</v>
      </c>
      <c r="G8043" s="3" t="s">
        <v>1079</v>
      </c>
      <c r="H8043" s="3" t="s">
        <v>466</v>
      </c>
    </row>
    <row r="8044" spans="5:8">
      <c r="E8044" t="str">
        <f t="shared" si="125"/>
        <v>1</v>
      </c>
      <c r="G8044" s="3" t="s">
        <v>1079</v>
      </c>
      <c r="H8044" s="3" t="s">
        <v>467</v>
      </c>
    </row>
    <row r="8045" spans="5:8">
      <c r="E8045" t="str">
        <f t="shared" si="125"/>
        <v>1</v>
      </c>
      <c r="G8045" s="3" t="s">
        <v>1079</v>
      </c>
      <c r="H8045" s="3" t="s">
        <v>468</v>
      </c>
    </row>
    <row r="8046" spans="5:8">
      <c r="E8046" t="str">
        <f t="shared" si="125"/>
        <v>1</v>
      </c>
      <c r="G8046" s="3" t="s">
        <v>1079</v>
      </c>
      <c r="H8046" s="3" t="s">
        <v>469</v>
      </c>
    </row>
    <row r="8047" spans="5:8">
      <c r="E8047" t="str">
        <f t="shared" si="125"/>
        <v>1</v>
      </c>
      <c r="G8047" s="3" t="s">
        <v>1079</v>
      </c>
      <c r="H8047" s="3" t="s">
        <v>470</v>
      </c>
    </row>
    <row r="8048" spans="5:8">
      <c r="E8048" t="str">
        <f t="shared" si="125"/>
        <v>1</v>
      </c>
      <c r="G8048" s="3" t="s">
        <v>1079</v>
      </c>
      <c r="H8048" s="3" t="s">
        <v>471</v>
      </c>
    </row>
    <row r="8049" spans="5:8">
      <c r="E8049" t="str">
        <f t="shared" si="125"/>
        <v>1</v>
      </c>
      <c r="G8049" s="3" t="s">
        <v>1079</v>
      </c>
      <c r="H8049" s="3" t="s">
        <v>472</v>
      </c>
    </row>
    <row r="8050" spans="5:8">
      <c r="E8050" t="str">
        <f t="shared" si="125"/>
        <v>1</v>
      </c>
      <c r="G8050" s="3" t="s">
        <v>1079</v>
      </c>
      <c r="H8050" s="3" t="s">
        <v>473</v>
      </c>
    </row>
    <row r="8051" spans="5:8">
      <c r="E8051" t="str">
        <f t="shared" si="125"/>
        <v>1</v>
      </c>
      <c r="G8051" s="3" t="s">
        <v>1079</v>
      </c>
      <c r="H8051" s="3" t="s">
        <v>474</v>
      </c>
    </row>
    <row r="8052" spans="5:8">
      <c r="E8052" t="str">
        <f t="shared" si="125"/>
        <v>1</v>
      </c>
      <c r="G8052" s="3" t="s">
        <v>1079</v>
      </c>
      <c r="H8052" s="3" t="s">
        <v>475</v>
      </c>
    </row>
    <row r="8053" spans="5:8">
      <c r="E8053" t="str">
        <f t="shared" si="125"/>
        <v>1</v>
      </c>
      <c r="G8053" s="3" t="s">
        <v>1079</v>
      </c>
      <c r="H8053" s="3" t="s">
        <v>476</v>
      </c>
    </row>
    <row r="8054" spans="5:8">
      <c r="E8054" t="str">
        <f t="shared" si="125"/>
        <v>1</v>
      </c>
      <c r="G8054" s="3" t="s">
        <v>1079</v>
      </c>
      <c r="H8054" s="3" t="s">
        <v>477</v>
      </c>
    </row>
    <row r="8055" spans="5:8">
      <c r="E8055" t="str">
        <f t="shared" si="125"/>
        <v>1</v>
      </c>
      <c r="G8055" s="3" t="s">
        <v>1079</v>
      </c>
      <c r="H8055" s="3" t="s">
        <v>478</v>
      </c>
    </row>
    <row r="8056" spans="5:8">
      <c r="E8056" t="str">
        <f t="shared" si="125"/>
        <v>1</v>
      </c>
      <c r="G8056" s="3" t="s">
        <v>1079</v>
      </c>
      <c r="H8056" s="3" t="s">
        <v>479</v>
      </c>
    </row>
    <row r="8057" spans="5:8">
      <c r="E8057" t="str">
        <f t="shared" si="125"/>
        <v>1</v>
      </c>
      <c r="G8057" s="3" t="s">
        <v>1079</v>
      </c>
      <c r="H8057" s="3" t="s">
        <v>480</v>
      </c>
    </row>
    <row r="8058" spans="5:8">
      <c r="E8058" t="str">
        <f t="shared" si="125"/>
        <v>1</v>
      </c>
      <c r="G8058" s="3" t="s">
        <v>1079</v>
      </c>
      <c r="H8058" s="3" t="s">
        <v>481</v>
      </c>
    </row>
    <row r="8059" spans="5:8">
      <c r="E8059" t="str">
        <f t="shared" si="125"/>
        <v>1</v>
      </c>
      <c r="G8059" s="3" t="s">
        <v>1079</v>
      </c>
      <c r="H8059" s="3" t="s">
        <v>482</v>
      </c>
    </row>
    <row r="8060" spans="5:8">
      <c r="E8060" t="str">
        <f t="shared" si="125"/>
        <v>1</v>
      </c>
      <c r="G8060" s="3" t="s">
        <v>1079</v>
      </c>
      <c r="H8060" s="3" t="s">
        <v>483</v>
      </c>
    </row>
    <row r="8061" spans="5:8">
      <c r="E8061" t="str">
        <f t="shared" si="125"/>
        <v>1</v>
      </c>
      <c r="G8061" s="3" t="s">
        <v>1079</v>
      </c>
      <c r="H8061" s="3" t="s">
        <v>484</v>
      </c>
    </row>
    <row r="8062" spans="5:8">
      <c r="E8062" t="str">
        <f t="shared" si="125"/>
        <v>1</v>
      </c>
      <c r="G8062" s="3" t="s">
        <v>1079</v>
      </c>
      <c r="H8062" s="3" t="s">
        <v>485</v>
      </c>
    </row>
    <row r="8063" spans="5:8">
      <c r="E8063" t="str">
        <f t="shared" si="125"/>
        <v>1</v>
      </c>
      <c r="G8063" s="3" t="s">
        <v>1079</v>
      </c>
      <c r="H8063" s="3" t="s">
        <v>486</v>
      </c>
    </row>
    <row r="8064" spans="5:8">
      <c r="E8064" t="str">
        <f t="shared" si="125"/>
        <v>1</v>
      </c>
      <c r="G8064" s="3" t="s">
        <v>1079</v>
      </c>
      <c r="H8064" s="3" t="s">
        <v>487</v>
      </c>
    </row>
    <row r="8065" spans="5:8">
      <c r="E8065" t="str">
        <f t="shared" si="125"/>
        <v>1</v>
      </c>
      <c r="G8065" s="3" t="s">
        <v>1079</v>
      </c>
      <c r="H8065" s="3" t="s">
        <v>488</v>
      </c>
    </row>
    <row r="8066" spans="5:8">
      <c r="E8066" t="str">
        <f t="shared" si="125"/>
        <v>1</v>
      </c>
      <c r="G8066" s="3" t="s">
        <v>1079</v>
      </c>
      <c r="H8066" s="3" t="s">
        <v>489</v>
      </c>
    </row>
    <row r="8067" spans="5:8">
      <c r="E8067" t="str">
        <f t="shared" si="125"/>
        <v>1</v>
      </c>
      <c r="G8067" s="3" t="s">
        <v>1079</v>
      </c>
      <c r="H8067" s="3" t="s">
        <v>490</v>
      </c>
    </row>
    <row r="8068" spans="5:8">
      <c r="E8068" t="str">
        <f t="shared" ref="E8068:E8131" si="126">RIGHT(H8068,1)</f>
        <v>1</v>
      </c>
      <c r="G8068" s="3" t="s">
        <v>1079</v>
      </c>
      <c r="H8068" s="3" t="s">
        <v>491</v>
      </c>
    </row>
    <row r="8069" spans="5:8">
      <c r="E8069" t="str">
        <f t="shared" si="126"/>
        <v>1</v>
      </c>
      <c r="G8069" s="3" t="s">
        <v>1079</v>
      </c>
      <c r="H8069" s="3" t="s">
        <v>492</v>
      </c>
    </row>
    <row r="8070" spans="5:8">
      <c r="E8070" t="str">
        <f t="shared" si="126"/>
        <v>1</v>
      </c>
      <c r="G8070" s="3" t="s">
        <v>1079</v>
      </c>
      <c r="H8070" s="3" t="s">
        <v>493</v>
      </c>
    </row>
    <row r="8071" spans="5:8">
      <c r="E8071" t="str">
        <f t="shared" si="126"/>
        <v>1</v>
      </c>
      <c r="G8071" s="3" t="s">
        <v>1079</v>
      </c>
      <c r="H8071" s="3" t="s">
        <v>494</v>
      </c>
    </row>
    <row r="8072" spans="5:8">
      <c r="E8072" t="str">
        <f t="shared" si="126"/>
        <v>1</v>
      </c>
      <c r="G8072" s="3" t="s">
        <v>1079</v>
      </c>
      <c r="H8072" s="3" t="s">
        <v>495</v>
      </c>
    </row>
    <row r="8073" spans="5:8">
      <c r="E8073" t="str">
        <f t="shared" si="126"/>
        <v>1</v>
      </c>
      <c r="G8073" s="3" t="s">
        <v>1079</v>
      </c>
      <c r="H8073" s="3" t="s">
        <v>496</v>
      </c>
    </row>
    <row r="8074" spans="5:8">
      <c r="E8074" t="str">
        <f t="shared" si="126"/>
        <v>1</v>
      </c>
      <c r="G8074" s="3" t="s">
        <v>1079</v>
      </c>
      <c r="H8074" s="3" t="s">
        <v>497</v>
      </c>
    </row>
    <row r="8075" spans="5:8">
      <c r="E8075" t="str">
        <f t="shared" si="126"/>
        <v>1</v>
      </c>
      <c r="G8075" s="3" t="s">
        <v>1079</v>
      </c>
      <c r="H8075" s="3" t="s">
        <v>498</v>
      </c>
    </row>
    <row r="8076" spans="5:8">
      <c r="E8076" t="str">
        <f t="shared" si="126"/>
        <v>1</v>
      </c>
      <c r="G8076" s="3" t="s">
        <v>1079</v>
      </c>
      <c r="H8076" s="3" t="s">
        <v>499</v>
      </c>
    </row>
    <row r="8077" spans="5:8">
      <c r="E8077" t="str">
        <f t="shared" si="126"/>
        <v>1</v>
      </c>
      <c r="G8077" s="3" t="s">
        <v>1079</v>
      </c>
      <c r="H8077" s="3" t="s">
        <v>500</v>
      </c>
    </row>
    <row r="8078" spans="5:8">
      <c r="E8078" t="str">
        <f t="shared" si="126"/>
        <v>1</v>
      </c>
      <c r="G8078" s="3" t="s">
        <v>1079</v>
      </c>
      <c r="H8078" s="3" t="s">
        <v>501</v>
      </c>
    </row>
    <row r="8079" spans="5:8">
      <c r="E8079" t="str">
        <f t="shared" si="126"/>
        <v>1</v>
      </c>
      <c r="G8079" s="3" t="s">
        <v>1079</v>
      </c>
      <c r="H8079" s="3" t="s">
        <v>502</v>
      </c>
    </row>
    <row r="8080" spans="5:8">
      <c r="E8080" t="str">
        <f t="shared" si="126"/>
        <v>1</v>
      </c>
      <c r="G8080" s="3" t="s">
        <v>1079</v>
      </c>
      <c r="H8080" s="3" t="s">
        <v>503</v>
      </c>
    </row>
    <row r="8081" spans="5:8">
      <c r="E8081" t="str">
        <f t="shared" si="126"/>
        <v>1</v>
      </c>
      <c r="G8081" s="3" t="s">
        <v>1079</v>
      </c>
      <c r="H8081" s="3" t="s">
        <v>504</v>
      </c>
    </row>
    <row r="8082" spans="5:8">
      <c r="E8082" t="str">
        <f t="shared" si="126"/>
        <v>1</v>
      </c>
      <c r="G8082" s="3" t="s">
        <v>1079</v>
      </c>
      <c r="H8082" s="3" t="s">
        <v>505</v>
      </c>
    </row>
    <row r="8083" spans="5:8">
      <c r="E8083" t="str">
        <f t="shared" si="126"/>
        <v>1</v>
      </c>
      <c r="G8083" s="3" t="s">
        <v>1079</v>
      </c>
      <c r="H8083" s="3" t="s">
        <v>506</v>
      </c>
    </row>
    <row r="8084" spans="5:8">
      <c r="E8084" t="str">
        <f t="shared" si="126"/>
        <v>1</v>
      </c>
      <c r="G8084" s="3" t="s">
        <v>1079</v>
      </c>
      <c r="H8084" s="3" t="s">
        <v>507</v>
      </c>
    </row>
    <row r="8085" spans="5:8">
      <c r="E8085" t="str">
        <f t="shared" si="126"/>
        <v>1</v>
      </c>
      <c r="G8085" s="3" t="s">
        <v>1079</v>
      </c>
      <c r="H8085" s="3" t="s">
        <v>508</v>
      </c>
    </row>
    <row r="8086" spans="5:8">
      <c r="E8086" t="str">
        <f t="shared" si="126"/>
        <v>1</v>
      </c>
      <c r="G8086" s="3" t="s">
        <v>1079</v>
      </c>
      <c r="H8086" s="3" t="s">
        <v>509</v>
      </c>
    </row>
    <row r="8087" spans="5:8">
      <c r="E8087" t="str">
        <f t="shared" si="126"/>
        <v>1</v>
      </c>
      <c r="G8087" s="3" t="s">
        <v>1079</v>
      </c>
      <c r="H8087" s="3" t="s">
        <v>510</v>
      </c>
    </row>
    <row r="8088" spans="5:8">
      <c r="E8088" t="str">
        <f t="shared" si="126"/>
        <v>1</v>
      </c>
      <c r="G8088" s="3" t="s">
        <v>1079</v>
      </c>
      <c r="H8088" s="3" t="s">
        <v>511</v>
      </c>
    </row>
    <row r="8089" spans="5:8">
      <c r="E8089" t="str">
        <f t="shared" si="126"/>
        <v>1</v>
      </c>
      <c r="G8089" s="3" t="s">
        <v>1079</v>
      </c>
      <c r="H8089" s="3" t="s">
        <v>512</v>
      </c>
    </row>
    <row r="8090" spans="5:8">
      <c r="E8090" t="str">
        <f t="shared" si="126"/>
        <v>1</v>
      </c>
      <c r="G8090" s="3" t="s">
        <v>1079</v>
      </c>
      <c r="H8090" s="3" t="s">
        <v>513</v>
      </c>
    </row>
    <row r="8091" spans="5:8">
      <c r="E8091" t="str">
        <f t="shared" si="126"/>
        <v>1</v>
      </c>
      <c r="G8091" s="3" t="s">
        <v>1079</v>
      </c>
      <c r="H8091" s="3" t="s">
        <v>514</v>
      </c>
    </row>
    <row r="8092" spans="5:8">
      <c r="E8092" t="str">
        <f t="shared" si="126"/>
        <v>1</v>
      </c>
      <c r="G8092" s="3" t="s">
        <v>1079</v>
      </c>
      <c r="H8092" s="3" t="s">
        <v>515</v>
      </c>
    </row>
    <row r="8093" spans="5:8">
      <c r="E8093" t="str">
        <f t="shared" si="126"/>
        <v>1</v>
      </c>
      <c r="G8093" s="3" t="s">
        <v>1079</v>
      </c>
      <c r="H8093" s="3" t="s">
        <v>516</v>
      </c>
    </row>
    <row r="8094" spans="5:8">
      <c r="E8094" t="str">
        <f t="shared" si="126"/>
        <v>1</v>
      </c>
      <c r="G8094" s="3" t="s">
        <v>1079</v>
      </c>
      <c r="H8094" s="3" t="s">
        <v>517</v>
      </c>
    </row>
    <row r="8095" spans="5:8">
      <c r="E8095" t="str">
        <f t="shared" si="126"/>
        <v>1</v>
      </c>
      <c r="G8095" s="3" t="s">
        <v>1079</v>
      </c>
      <c r="H8095" s="3" t="s">
        <v>518</v>
      </c>
    </row>
    <row r="8096" spans="5:8">
      <c r="E8096" t="str">
        <f t="shared" si="126"/>
        <v>1</v>
      </c>
      <c r="G8096" s="3" t="s">
        <v>1079</v>
      </c>
      <c r="H8096" s="3" t="s">
        <v>519</v>
      </c>
    </row>
    <row r="8097" spans="5:8">
      <c r="E8097" t="str">
        <f t="shared" si="126"/>
        <v>1</v>
      </c>
      <c r="G8097" s="3" t="s">
        <v>1079</v>
      </c>
      <c r="H8097" s="3" t="s">
        <v>520</v>
      </c>
    </row>
    <row r="8098" spans="5:8">
      <c r="E8098" t="str">
        <f t="shared" si="126"/>
        <v>1</v>
      </c>
      <c r="G8098" s="3" t="s">
        <v>1079</v>
      </c>
      <c r="H8098" s="3" t="s">
        <v>521</v>
      </c>
    </row>
    <row r="8099" spans="5:8">
      <c r="E8099" t="str">
        <f t="shared" si="126"/>
        <v>1</v>
      </c>
      <c r="G8099" s="3" t="s">
        <v>1079</v>
      </c>
      <c r="H8099" s="3" t="s">
        <v>522</v>
      </c>
    </row>
    <row r="8100" spans="5:8">
      <c r="E8100" t="str">
        <f t="shared" si="126"/>
        <v>1</v>
      </c>
      <c r="G8100" s="3" t="s">
        <v>1079</v>
      </c>
      <c r="H8100" s="3" t="s">
        <v>523</v>
      </c>
    </row>
    <row r="8101" spans="5:8">
      <c r="E8101" t="str">
        <f t="shared" si="126"/>
        <v>1</v>
      </c>
      <c r="G8101" s="3" t="s">
        <v>1079</v>
      </c>
      <c r="H8101" s="3" t="s">
        <v>524</v>
      </c>
    </row>
    <row r="8102" spans="5:8">
      <c r="E8102" t="str">
        <f t="shared" si="126"/>
        <v>1</v>
      </c>
      <c r="G8102" s="3" t="s">
        <v>1079</v>
      </c>
      <c r="H8102" s="3" t="s">
        <v>525</v>
      </c>
    </row>
    <row r="8103" spans="5:8">
      <c r="E8103" t="str">
        <f t="shared" si="126"/>
        <v>1</v>
      </c>
      <c r="G8103" s="3" t="s">
        <v>1079</v>
      </c>
      <c r="H8103" s="3" t="s">
        <v>526</v>
      </c>
    </row>
    <row r="8104" spans="5:8">
      <c r="E8104" t="str">
        <f t="shared" si="126"/>
        <v>1</v>
      </c>
      <c r="G8104" s="3" t="s">
        <v>1079</v>
      </c>
      <c r="H8104" s="3" t="s">
        <v>527</v>
      </c>
    </row>
    <row r="8105" spans="5:8">
      <c r="E8105" t="str">
        <f t="shared" si="126"/>
        <v>1</v>
      </c>
      <c r="G8105" s="3" t="s">
        <v>1079</v>
      </c>
      <c r="H8105" s="3" t="s">
        <v>528</v>
      </c>
    </row>
    <row r="8106" spans="5:8">
      <c r="E8106" t="str">
        <f t="shared" si="126"/>
        <v>1</v>
      </c>
      <c r="G8106" s="3" t="s">
        <v>1079</v>
      </c>
      <c r="H8106" s="3" t="s">
        <v>529</v>
      </c>
    </row>
    <row r="8107" spans="5:8">
      <c r="E8107" t="str">
        <f t="shared" si="126"/>
        <v>1</v>
      </c>
      <c r="G8107" s="3" t="s">
        <v>1079</v>
      </c>
      <c r="H8107" s="3" t="s">
        <v>530</v>
      </c>
    </row>
    <row r="8108" spans="5:8">
      <c r="E8108" t="str">
        <f t="shared" si="126"/>
        <v>1</v>
      </c>
      <c r="G8108" s="3" t="s">
        <v>1079</v>
      </c>
      <c r="H8108" s="3" t="s">
        <v>531</v>
      </c>
    </row>
    <row r="8109" spans="5:8">
      <c r="E8109" t="str">
        <f t="shared" si="126"/>
        <v>1</v>
      </c>
      <c r="G8109" s="3" t="s">
        <v>1079</v>
      </c>
      <c r="H8109" s="3" t="s">
        <v>532</v>
      </c>
    </row>
    <row r="8110" spans="5:8">
      <c r="E8110" t="str">
        <f t="shared" si="126"/>
        <v>1</v>
      </c>
      <c r="G8110" s="3" t="s">
        <v>1079</v>
      </c>
      <c r="H8110" s="3" t="s">
        <v>533</v>
      </c>
    </row>
    <row r="8111" spans="5:8">
      <c r="E8111" t="str">
        <f t="shared" si="126"/>
        <v>1</v>
      </c>
      <c r="G8111" s="3" t="s">
        <v>1079</v>
      </c>
      <c r="H8111" s="3" t="s">
        <v>534</v>
      </c>
    </row>
    <row r="8112" spans="5:8">
      <c r="E8112" t="str">
        <f t="shared" si="126"/>
        <v>1</v>
      </c>
      <c r="G8112" s="3" t="s">
        <v>1079</v>
      </c>
      <c r="H8112" s="3" t="s">
        <v>535</v>
      </c>
    </row>
    <row r="8113" spans="5:8">
      <c r="E8113" t="str">
        <f t="shared" si="126"/>
        <v>1</v>
      </c>
      <c r="G8113" s="3" t="s">
        <v>1079</v>
      </c>
      <c r="H8113" s="3" t="s">
        <v>536</v>
      </c>
    </row>
    <row r="8114" spans="5:8">
      <c r="E8114" t="str">
        <f t="shared" si="126"/>
        <v>1</v>
      </c>
      <c r="G8114" s="3" t="s">
        <v>1079</v>
      </c>
      <c r="H8114" s="3" t="s">
        <v>537</v>
      </c>
    </row>
    <row r="8115" spans="5:8">
      <c r="E8115" t="str">
        <f t="shared" si="126"/>
        <v>1</v>
      </c>
      <c r="G8115" s="3" t="s">
        <v>1079</v>
      </c>
      <c r="H8115" s="3" t="s">
        <v>538</v>
      </c>
    </row>
    <row r="8116" spans="5:8">
      <c r="E8116" t="str">
        <f t="shared" si="126"/>
        <v>1</v>
      </c>
      <c r="G8116" s="3" t="s">
        <v>1079</v>
      </c>
      <c r="H8116" s="3" t="s">
        <v>539</v>
      </c>
    </row>
    <row r="8117" spans="5:8">
      <c r="E8117" t="str">
        <f t="shared" si="126"/>
        <v>1</v>
      </c>
      <c r="G8117" s="3" t="s">
        <v>1079</v>
      </c>
      <c r="H8117" s="3" t="s">
        <v>540</v>
      </c>
    </row>
    <row r="8118" spans="5:8">
      <c r="E8118" t="str">
        <f t="shared" si="126"/>
        <v>1</v>
      </c>
      <c r="G8118" s="3" t="s">
        <v>1079</v>
      </c>
      <c r="H8118" s="3" t="s">
        <v>541</v>
      </c>
    </row>
    <row r="8119" spans="5:8">
      <c r="E8119" t="str">
        <f t="shared" si="126"/>
        <v>2</v>
      </c>
      <c r="G8119" s="3" t="s">
        <v>1079</v>
      </c>
      <c r="H8119" s="3" t="s">
        <v>542</v>
      </c>
    </row>
    <row r="8120" spans="5:8">
      <c r="E8120" t="str">
        <f t="shared" si="126"/>
        <v>2</v>
      </c>
      <c r="G8120" s="3" t="s">
        <v>1079</v>
      </c>
      <c r="H8120" s="3" t="s">
        <v>543</v>
      </c>
    </row>
    <row r="8121" spans="5:8">
      <c r="E8121" t="str">
        <f t="shared" si="126"/>
        <v>2</v>
      </c>
      <c r="G8121" s="3" t="s">
        <v>1079</v>
      </c>
      <c r="H8121" s="3" t="s">
        <v>544</v>
      </c>
    </row>
    <row r="8122" spans="5:8">
      <c r="E8122" t="str">
        <f t="shared" si="126"/>
        <v>2</v>
      </c>
      <c r="G8122" s="3" t="s">
        <v>1079</v>
      </c>
      <c r="H8122" s="3" t="s">
        <v>545</v>
      </c>
    </row>
    <row r="8123" spans="5:8">
      <c r="E8123" t="str">
        <f t="shared" si="126"/>
        <v>2</v>
      </c>
      <c r="G8123" s="3" t="s">
        <v>1079</v>
      </c>
      <c r="H8123" s="3" t="s">
        <v>546</v>
      </c>
    </row>
    <row r="8124" spans="5:8">
      <c r="E8124" t="str">
        <f t="shared" si="126"/>
        <v>2</v>
      </c>
      <c r="G8124" s="3" t="s">
        <v>1079</v>
      </c>
      <c r="H8124" s="3" t="s">
        <v>547</v>
      </c>
    </row>
    <row r="8125" spans="5:8">
      <c r="E8125" t="str">
        <f t="shared" si="126"/>
        <v>2</v>
      </c>
      <c r="G8125" s="3" t="s">
        <v>1079</v>
      </c>
      <c r="H8125" s="3" t="s">
        <v>548</v>
      </c>
    </row>
    <row r="8126" spans="5:8">
      <c r="E8126" t="str">
        <f t="shared" si="126"/>
        <v>2</v>
      </c>
      <c r="G8126" s="3" t="s">
        <v>1079</v>
      </c>
      <c r="H8126" s="3" t="s">
        <v>549</v>
      </c>
    </row>
    <row r="8127" spans="5:8">
      <c r="E8127" t="str">
        <f t="shared" si="126"/>
        <v>2</v>
      </c>
      <c r="G8127" s="3" t="s">
        <v>1079</v>
      </c>
      <c r="H8127" s="3" t="s">
        <v>550</v>
      </c>
    </row>
    <row r="8128" spans="5:8">
      <c r="E8128" t="str">
        <f t="shared" si="126"/>
        <v>2</v>
      </c>
      <c r="G8128" s="3" t="s">
        <v>1079</v>
      </c>
      <c r="H8128" s="3" t="s">
        <v>551</v>
      </c>
    </row>
    <row r="8129" spans="5:8">
      <c r="E8129" t="str">
        <f t="shared" si="126"/>
        <v>2</v>
      </c>
      <c r="G8129" s="3" t="s">
        <v>1079</v>
      </c>
      <c r="H8129" s="3" t="s">
        <v>552</v>
      </c>
    </row>
    <row r="8130" spans="5:8">
      <c r="E8130" t="str">
        <f t="shared" si="126"/>
        <v>2</v>
      </c>
      <c r="G8130" s="3" t="s">
        <v>1079</v>
      </c>
      <c r="H8130" s="3" t="s">
        <v>553</v>
      </c>
    </row>
    <row r="8131" spans="5:8">
      <c r="E8131" t="str">
        <f t="shared" si="126"/>
        <v>2</v>
      </c>
      <c r="G8131" s="3" t="s">
        <v>1079</v>
      </c>
      <c r="H8131" s="3" t="s">
        <v>554</v>
      </c>
    </row>
    <row r="8132" spans="5:8">
      <c r="E8132" t="str">
        <f t="shared" ref="E8132:E8195" si="127">RIGHT(H8132,1)</f>
        <v>2</v>
      </c>
      <c r="G8132" s="3" t="s">
        <v>1079</v>
      </c>
      <c r="H8132" s="3" t="s">
        <v>555</v>
      </c>
    </row>
    <row r="8133" spans="5:8">
      <c r="E8133" t="str">
        <f t="shared" si="127"/>
        <v>2</v>
      </c>
      <c r="G8133" s="3" t="s">
        <v>1079</v>
      </c>
      <c r="H8133" s="3" t="s">
        <v>556</v>
      </c>
    </row>
    <row r="8134" spans="5:8">
      <c r="E8134" t="str">
        <f t="shared" si="127"/>
        <v>2</v>
      </c>
      <c r="G8134" s="3" t="s">
        <v>1079</v>
      </c>
      <c r="H8134" s="3" t="s">
        <v>557</v>
      </c>
    </row>
    <row r="8135" spans="5:8">
      <c r="E8135" t="str">
        <f t="shared" si="127"/>
        <v>2</v>
      </c>
      <c r="G8135" s="3" t="s">
        <v>1079</v>
      </c>
      <c r="H8135" s="3" t="s">
        <v>558</v>
      </c>
    </row>
    <row r="8136" spans="5:8">
      <c r="E8136" t="str">
        <f t="shared" si="127"/>
        <v>2</v>
      </c>
      <c r="G8136" s="3" t="s">
        <v>1079</v>
      </c>
      <c r="H8136" s="3" t="s">
        <v>559</v>
      </c>
    </row>
    <row r="8137" spans="5:8">
      <c r="E8137" t="str">
        <f t="shared" si="127"/>
        <v>2</v>
      </c>
      <c r="G8137" s="3" t="s">
        <v>1079</v>
      </c>
      <c r="H8137" s="3" t="s">
        <v>560</v>
      </c>
    </row>
    <row r="8138" spans="5:8">
      <c r="E8138" t="str">
        <f t="shared" si="127"/>
        <v>2</v>
      </c>
      <c r="G8138" s="3" t="s">
        <v>1079</v>
      </c>
      <c r="H8138" s="3" t="s">
        <v>561</v>
      </c>
    </row>
    <row r="8139" spans="5:8">
      <c r="E8139" t="str">
        <f t="shared" si="127"/>
        <v>2</v>
      </c>
      <c r="G8139" s="3" t="s">
        <v>1079</v>
      </c>
      <c r="H8139" s="3" t="s">
        <v>562</v>
      </c>
    </row>
    <row r="8140" spans="5:8">
      <c r="E8140" t="str">
        <f t="shared" si="127"/>
        <v>2</v>
      </c>
      <c r="G8140" s="3" t="s">
        <v>1079</v>
      </c>
      <c r="H8140" s="3" t="s">
        <v>563</v>
      </c>
    </row>
    <row r="8141" spans="5:8">
      <c r="E8141" t="str">
        <f t="shared" si="127"/>
        <v>2</v>
      </c>
      <c r="G8141" s="3" t="s">
        <v>1079</v>
      </c>
      <c r="H8141" s="3" t="s">
        <v>564</v>
      </c>
    </row>
    <row r="8142" spans="5:8">
      <c r="E8142" t="str">
        <f t="shared" si="127"/>
        <v>2</v>
      </c>
      <c r="G8142" s="3" t="s">
        <v>1079</v>
      </c>
      <c r="H8142" s="3" t="s">
        <v>565</v>
      </c>
    </row>
    <row r="8143" spans="5:8">
      <c r="E8143" t="str">
        <f t="shared" si="127"/>
        <v>2</v>
      </c>
      <c r="G8143" s="3" t="s">
        <v>1079</v>
      </c>
      <c r="H8143" s="3" t="s">
        <v>566</v>
      </c>
    </row>
    <row r="8144" spans="5:8">
      <c r="E8144" t="str">
        <f t="shared" si="127"/>
        <v>2</v>
      </c>
      <c r="G8144" s="3" t="s">
        <v>1079</v>
      </c>
      <c r="H8144" s="3" t="s">
        <v>567</v>
      </c>
    </row>
    <row r="8145" spans="5:8">
      <c r="E8145" t="str">
        <f t="shared" si="127"/>
        <v>2</v>
      </c>
      <c r="G8145" s="3" t="s">
        <v>1079</v>
      </c>
      <c r="H8145" s="3" t="s">
        <v>568</v>
      </c>
    </row>
    <row r="8146" spans="5:8">
      <c r="E8146" t="str">
        <f t="shared" si="127"/>
        <v>2</v>
      </c>
      <c r="G8146" s="3" t="s">
        <v>1079</v>
      </c>
      <c r="H8146" s="3" t="s">
        <v>569</v>
      </c>
    </row>
    <row r="8147" spans="5:8">
      <c r="E8147" t="str">
        <f t="shared" si="127"/>
        <v>2</v>
      </c>
      <c r="G8147" s="3" t="s">
        <v>1079</v>
      </c>
      <c r="H8147" s="3" t="s">
        <v>570</v>
      </c>
    </row>
    <row r="8148" spans="5:8">
      <c r="E8148" t="str">
        <f t="shared" si="127"/>
        <v>2</v>
      </c>
      <c r="G8148" s="3" t="s">
        <v>1079</v>
      </c>
      <c r="H8148" s="3" t="s">
        <v>571</v>
      </c>
    </row>
    <row r="8149" spans="5:8">
      <c r="E8149" t="str">
        <f t="shared" si="127"/>
        <v>2</v>
      </c>
      <c r="G8149" s="3" t="s">
        <v>1079</v>
      </c>
      <c r="H8149" s="3" t="s">
        <v>572</v>
      </c>
    </row>
    <row r="8150" spans="5:8">
      <c r="E8150" t="str">
        <f t="shared" si="127"/>
        <v>2</v>
      </c>
      <c r="G8150" s="3" t="s">
        <v>1079</v>
      </c>
      <c r="H8150" s="3" t="s">
        <v>573</v>
      </c>
    </row>
    <row r="8151" spans="5:8">
      <c r="E8151" t="str">
        <f t="shared" si="127"/>
        <v>2</v>
      </c>
      <c r="G8151" s="3" t="s">
        <v>1079</v>
      </c>
      <c r="H8151" s="3" t="s">
        <v>574</v>
      </c>
    </row>
    <row r="8152" spans="5:8">
      <c r="E8152" t="str">
        <f t="shared" si="127"/>
        <v>2</v>
      </c>
      <c r="G8152" s="3" t="s">
        <v>1079</v>
      </c>
      <c r="H8152" s="3" t="s">
        <v>575</v>
      </c>
    </row>
    <row r="8153" spans="5:8">
      <c r="E8153" t="str">
        <f t="shared" si="127"/>
        <v>2</v>
      </c>
      <c r="G8153" s="3" t="s">
        <v>1079</v>
      </c>
      <c r="H8153" s="3" t="s">
        <v>576</v>
      </c>
    </row>
    <row r="8154" spans="5:8">
      <c r="E8154" t="str">
        <f t="shared" si="127"/>
        <v>2</v>
      </c>
      <c r="G8154" s="3" t="s">
        <v>1079</v>
      </c>
      <c r="H8154" s="3" t="s">
        <v>577</v>
      </c>
    </row>
    <row r="8155" spans="5:8">
      <c r="E8155" t="str">
        <f t="shared" si="127"/>
        <v>2</v>
      </c>
      <c r="G8155" s="3" t="s">
        <v>1079</v>
      </c>
      <c r="H8155" s="3" t="s">
        <v>578</v>
      </c>
    </row>
    <row r="8156" spans="5:8">
      <c r="E8156" t="str">
        <f t="shared" si="127"/>
        <v>2</v>
      </c>
      <c r="G8156" s="3" t="s">
        <v>1079</v>
      </c>
      <c r="H8156" s="3" t="s">
        <v>579</v>
      </c>
    </row>
    <row r="8157" spans="5:8">
      <c r="E8157" t="str">
        <f t="shared" si="127"/>
        <v>2</v>
      </c>
      <c r="G8157" s="3" t="s">
        <v>1079</v>
      </c>
      <c r="H8157" s="3" t="s">
        <v>580</v>
      </c>
    </row>
    <row r="8158" spans="5:8">
      <c r="E8158" t="str">
        <f t="shared" si="127"/>
        <v>2</v>
      </c>
      <c r="G8158" s="3" t="s">
        <v>1079</v>
      </c>
      <c r="H8158" s="3" t="s">
        <v>581</v>
      </c>
    </row>
    <row r="8159" spans="5:8">
      <c r="E8159" t="str">
        <f t="shared" si="127"/>
        <v>2</v>
      </c>
      <c r="G8159" s="3" t="s">
        <v>1079</v>
      </c>
      <c r="H8159" s="3" t="s">
        <v>582</v>
      </c>
    </row>
    <row r="8160" spans="5:8">
      <c r="E8160" t="str">
        <f t="shared" si="127"/>
        <v>2</v>
      </c>
      <c r="G8160" s="3" t="s">
        <v>1079</v>
      </c>
      <c r="H8160" s="3" t="s">
        <v>583</v>
      </c>
    </row>
    <row r="8161" spans="5:8">
      <c r="E8161" t="str">
        <f t="shared" si="127"/>
        <v>2</v>
      </c>
      <c r="G8161" s="3" t="s">
        <v>1079</v>
      </c>
      <c r="H8161" s="3" t="s">
        <v>584</v>
      </c>
    </row>
    <row r="8162" spans="5:8">
      <c r="E8162" t="str">
        <f t="shared" si="127"/>
        <v>2</v>
      </c>
      <c r="G8162" s="3" t="s">
        <v>1079</v>
      </c>
      <c r="H8162" s="3" t="s">
        <v>585</v>
      </c>
    </row>
    <row r="8163" spans="5:8">
      <c r="E8163" t="str">
        <f t="shared" si="127"/>
        <v>2</v>
      </c>
      <c r="G8163" s="3" t="s">
        <v>1079</v>
      </c>
      <c r="H8163" s="3" t="s">
        <v>586</v>
      </c>
    </row>
    <row r="8164" spans="5:8">
      <c r="E8164" t="str">
        <f t="shared" si="127"/>
        <v>2</v>
      </c>
      <c r="G8164" s="3" t="s">
        <v>1079</v>
      </c>
      <c r="H8164" s="3" t="s">
        <v>587</v>
      </c>
    </row>
    <row r="8165" spans="5:8">
      <c r="E8165" t="str">
        <f t="shared" si="127"/>
        <v>2</v>
      </c>
      <c r="G8165" s="3" t="s">
        <v>1079</v>
      </c>
      <c r="H8165" s="3" t="s">
        <v>588</v>
      </c>
    </row>
    <row r="8166" spans="5:8">
      <c r="E8166" t="str">
        <f t="shared" si="127"/>
        <v>2</v>
      </c>
      <c r="G8166" s="3" t="s">
        <v>1079</v>
      </c>
      <c r="H8166" s="3" t="s">
        <v>589</v>
      </c>
    </row>
    <row r="8167" spans="5:8">
      <c r="E8167" t="str">
        <f t="shared" si="127"/>
        <v>2</v>
      </c>
      <c r="G8167" s="3" t="s">
        <v>1079</v>
      </c>
      <c r="H8167" s="3" t="s">
        <v>590</v>
      </c>
    </row>
    <row r="8168" spans="5:8">
      <c r="E8168" t="str">
        <f t="shared" si="127"/>
        <v>2</v>
      </c>
      <c r="G8168" s="3" t="s">
        <v>1079</v>
      </c>
      <c r="H8168" s="3" t="s">
        <v>591</v>
      </c>
    </row>
    <row r="8169" spans="5:8">
      <c r="E8169" t="str">
        <f t="shared" si="127"/>
        <v>2</v>
      </c>
      <c r="G8169" s="3" t="s">
        <v>1079</v>
      </c>
      <c r="H8169" s="3" t="s">
        <v>592</v>
      </c>
    </row>
    <row r="8170" spans="5:8">
      <c r="E8170" t="str">
        <f t="shared" si="127"/>
        <v>1</v>
      </c>
      <c r="G8170" s="3" t="s">
        <v>1079</v>
      </c>
      <c r="H8170" s="3" t="s">
        <v>97</v>
      </c>
    </row>
    <row r="8171" spans="5:8">
      <c r="E8171" t="str">
        <f t="shared" si="127"/>
        <v>2</v>
      </c>
      <c r="G8171" s="3" t="s">
        <v>1079</v>
      </c>
      <c r="H8171" s="3" t="s">
        <v>98</v>
      </c>
    </row>
    <row r="8172" spans="5:8">
      <c r="E8172" t="str">
        <f t="shared" si="127"/>
        <v>3</v>
      </c>
      <c r="G8172" s="3" t="s">
        <v>1079</v>
      </c>
      <c r="H8172" s="3" t="s">
        <v>99</v>
      </c>
    </row>
    <row r="8173" spans="5:8">
      <c r="E8173" t="str">
        <f t="shared" si="127"/>
        <v>2</v>
      </c>
      <c r="G8173" s="3" t="s">
        <v>1079</v>
      </c>
      <c r="H8173" s="3" t="s">
        <v>100</v>
      </c>
    </row>
    <row r="8174" spans="5:8">
      <c r="E8174" t="str">
        <f t="shared" si="127"/>
        <v>4</v>
      </c>
      <c r="G8174" s="3" t="s">
        <v>1079</v>
      </c>
      <c r="H8174" s="3" t="s">
        <v>101</v>
      </c>
    </row>
    <row r="8175" spans="5:8">
      <c r="E8175" t="str">
        <f t="shared" si="127"/>
        <v>5</v>
      </c>
      <c r="G8175" s="3" t="s">
        <v>1079</v>
      </c>
      <c r="H8175" s="3" t="s">
        <v>102</v>
      </c>
    </row>
    <row r="8176" spans="5:8">
      <c r="E8176" t="str">
        <f t="shared" si="127"/>
        <v>8</v>
      </c>
      <c r="G8176" s="3" t="s">
        <v>1079</v>
      </c>
      <c r="H8176" s="3" t="s">
        <v>103</v>
      </c>
    </row>
    <row r="8177" spans="5:8">
      <c r="E8177" t="str">
        <f t="shared" si="127"/>
        <v>9</v>
      </c>
      <c r="G8177" s="3" t="s">
        <v>1079</v>
      </c>
      <c r="H8177" s="3" t="s">
        <v>104</v>
      </c>
    </row>
    <row r="8178" spans="5:8">
      <c r="E8178" t="str">
        <f t="shared" si="127"/>
        <v>8</v>
      </c>
      <c r="G8178" s="3" t="s">
        <v>1079</v>
      </c>
      <c r="H8178" s="3" t="s">
        <v>105</v>
      </c>
    </row>
    <row r="8179" spans="5:8">
      <c r="E8179" t="str">
        <f t="shared" si="127"/>
        <v>9</v>
      </c>
      <c r="G8179" s="3" t="s">
        <v>1079</v>
      </c>
      <c r="H8179" s="3" t="s">
        <v>106</v>
      </c>
    </row>
    <row r="8180" spans="5:8">
      <c r="E8180" t="str">
        <f t="shared" si="127"/>
        <v>1</v>
      </c>
      <c r="G8180" s="3" t="s">
        <v>1079</v>
      </c>
      <c r="H8180" s="3" t="s">
        <v>107</v>
      </c>
    </row>
    <row r="8181" spans="5:8">
      <c r="E8181" t="str">
        <f t="shared" si="127"/>
        <v>2</v>
      </c>
      <c r="G8181" s="3" t="s">
        <v>1079</v>
      </c>
      <c r="H8181" s="3" t="s">
        <v>108</v>
      </c>
    </row>
    <row r="8182" spans="5:8">
      <c r="E8182" t="str">
        <f t="shared" si="127"/>
        <v>3</v>
      </c>
      <c r="G8182" s="3" t="s">
        <v>1079</v>
      </c>
      <c r="H8182" s="3" t="s">
        <v>109</v>
      </c>
    </row>
    <row r="8183" spans="5:8">
      <c r="E8183" t="str">
        <f t="shared" si="127"/>
        <v>4</v>
      </c>
      <c r="G8183" s="3" t="s">
        <v>1079</v>
      </c>
      <c r="H8183" s="3" t="s">
        <v>110</v>
      </c>
    </row>
    <row r="8184" spans="5:8">
      <c r="E8184" t="str">
        <f t="shared" si="127"/>
        <v>5</v>
      </c>
      <c r="G8184" s="3" t="s">
        <v>1079</v>
      </c>
      <c r="H8184" s="3" t="s">
        <v>111</v>
      </c>
    </row>
    <row r="8185" spans="5:8">
      <c r="E8185" t="str">
        <f t="shared" si="127"/>
        <v>0</v>
      </c>
      <c r="G8185" s="3" t="s">
        <v>1079</v>
      </c>
      <c r="H8185" s="3" t="s">
        <v>112</v>
      </c>
    </row>
    <row r="8186" spans="5:8">
      <c r="E8186" t="str">
        <f t="shared" si="127"/>
        <v>9</v>
      </c>
      <c r="G8186" s="3" t="s">
        <v>1079</v>
      </c>
      <c r="H8186" s="3" t="s">
        <v>113</v>
      </c>
    </row>
    <row r="8187" spans="5:8">
      <c r="E8187" t="str">
        <f t="shared" si="127"/>
        <v>1</v>
      </c>
      <c r="G8187" s="3" t="s">
        <v>1079</v>
      </c>
      <c r="H8187" s="3" t="s">
        <v>114</v>
      </c>
    </row>
    <row r="8188" spans="5:8">
      <c r="E8188" t="str">
        <f t="shared" si="127"/>
        <v>2</v>
      </c>
      <c r="G8188" s="3" t="s">
        <v>1079</v>
      </c>
      <c r="H8188" s="3" t="s">
        <v>115</v>
      </c>
    </row>
    <row r="8189" spans="5:8">
      <c r="E8189" t="str">
        <f t="shared" si="127"/>
        <v>3</v>
      </c>
      <c r="G8189" s="3" t="s">
        <v>1079</v>
      </c>
      <c r="H8189" s="3" t="s">
        <v>116</v>
      </c>
    </row>
    <row r="8190" spans="5:8">
      <c r="E8190" t="str">
        <f t="shared" si="127"/>
        <v>4</v>
      </c>
      <c r="G8190" s="3" t="s">
        <v>1079</v>
      </c>
      <c r="H8190" s="3" t="s">
        <v>117</v>
      </c>
    </row>
    <row r="8191" spans="5:8">
      <c r="E8191" t="str">
        <f t="shared" si="127"/>
        <v>8</v>
      </c>
      <c r="G8191" s="3" t="s">
        <v>1079</v>
      </c>
      <c r="H8191" s="3" t="s">
        <v>118</v>
      </c>
    </row>
    <row r="8192" spans="5:8">
      <c r="E8192" t="str">
        <f t="shared" si="127"/>
        <v>9</v>
      </c>
      <c r="G8192" s="3" t="s">
        <v>1079</v>
      </c>
      <c r="H8192" s="3" t="s">
        <v>119</v>
      </c>
    </row>
    <row r="8193" spans="5:8">
      <c r="E8193" t="str">
        <f t="shared" si="127"/>
        <v>8</v>
      </c>
      <c r="G8193" s="3" t="s">
        <v>1079</v>
      </c>
      <c r="H8193" s="3" t="s">
        <v>120</v>
      </c>
    </row>
    <row r="8194" spans="5:8">
      <c r="E8194" t="str">
        <f t="shared" si="127"/>
        <v>9</v>
      </c>
      <c r="G8194" s="3" t="s">
        <v>1079</v>
      </c>
      <c r="H8194" s="3" t="s">
        <v>121</v>
      </c>
    </row>
    <row r="8195" spans="5:8">
      <c r="E8195" t="str">
        <f t="shared" si="127"/>
        <v>1</v>
      </c>
      <c r="G8195" s="3" t="s">
        <v>1079</v>
      </c>
      <c r="H8195" s="3" t="s">
        <v>122</v>
      </c>
    </row>
    <row r="8196" spans="5:8">
      <c r="E8196" t="str">
        <f t="shared" ref="E8196:E8259" si="128">RIGHT(H8196,1)</f>
        <v>2</v>
      </c>
      <c r="G8196" s="3" t="s">
        <v>1079</v>
      </c>
      <c r="H8196" s="3" t="s">
        <v>123</v>
      </c>
    </row>
    <row r="8197" spans="5:8">
      <c r="E8197" t="str">
        <f t="shared" si="128"/>
        <v>8</v>
      </c>
      <c r="G8197" s="3" t="s">
        <v>1079</v>
      </c>
      <c r="H8197" s="3" t="s">
        <v>124</v>
      </c>
    </row>
    <row r="8198" spans="5:8">
      <c r="E8198" t="str">
        <f t="shared" si="128"/>
        <v>9</v>
      </c>
      <c r="G8198" s="3" t="s">
        <v>1079</v>
      </c>
      <c r="H8198" s="3" t="s">
        <v>125</v>
      </c>
    </row>
    <row r="8199" spans="5:8">
      <c r="E8199" t="str">
        <f t="shared" si="128"/>
        <v>8</v>
      </c>
      <c r="G8199" s="3" t="s">
        <v>1079</v>
      </c>
      <c r="H8199" s="3" t="s">
        <v>126</v>
      </c>
    </row>
    <row r="8200" spans="5:8">
      <c r="E8200" t="str">
        <f t="shared" si="128"/>
        <v>9</v>
      </c>
      <c r="G8200" s="3" t="s">
        <v>1079</v>
      </c>
      <c r="H8200" s="3" t="s">
        <v>127</v>
      </c>
    </row>
    <row r="8201" spans="5:8">
      <c r="E8201" t="str">
        <f t="shared" si="128"/>
        <v>1</v>
      </c>
      <c r="G8201" s="3" t="s">
        <v>1079</v>
      </c>
      <c r="H8201" s="3" t="s">
        <v>128</v>
      </c>
    </row>
    <row r="8202" spans="5:8">
      <c r="E8202" t="str">
        <f t="shared" si="128"/>
        <v>1</v>
      </c>
      <c r="G8202" s="3" t="s">
        <v>1079</v>
      </c>
      <c r="H8202" s="3" t="s">
        <v>129</v>
      </c>
    </row>
    <row r="8203" spans="5:8">
      <c r="E8203" t="str">
        <f t="shared" si="128"/>
        <v>2</v>
      </c>
      <c r="G8203" s="3" t="s">
        <v>1079</v>
      </c>
      <c r="H8203" s="3" t="s">
        <v>130</v>
      </c>
    </row>
    <row r="8204" spans="5:8">
      <c r="E8204" t="str">
        <f t="shared" si="128"/>
        <v>3</v>
      </c>
      <c r="G8204" s="3" t="s">
        <v>1079</v>
      </c>
      <c r="H8204" s="3" t="s">
        <v>131</v>
      </c>
    </row>
    <row r="8205" spans="5:8">
      <c r="E8205" t="str">
        <f t="shared" si="128"/>
        <v>4</v>
      </c>
      <c r="G8205" s="3" t="s">
        <v>1079</v>
      </c>
      <c r="H8205" s="3" t="s">
        <v>132</v>
      </c>
    </row>
    <row r="8206" spans="5:8">
      <c r="E8206" t="str">
        <f t="shared" si="128"/>
        <v>5</v>
      </c>
      <c r="G8206" s="3" t="s">
        <v>1079</v>
      </c>
      <c r="H8206" s="3" t="s">
        <v>133</v>
      </c>
    </row>
    <row r="8207" spans="5:8">
      <c r="E8207" t="str">
        <f t="shared" si="128"/>
        <v>6</v>
      </c>
      <c r="G8207" s="3" t="s">
        <v>1079</v>
      </c>
      <c r="H8207" s="3" t="s">
        <v>134</v>
      </c>
    </row>
    <row r="8208" spans="5:8">
      <c r="E8208" t="str">
        <f t="shared" si="128"/>
        <v>7</v>
      </c>
      <c r="G8208" s="3" t="s">
        <v>1079</v>
      </c>
      <c r="H8208" s="3" t="s">
        <v>135</v>
      </c>
    </row>
    <row r="8209" spans="5:8">
      <c r="E8209" t="str">
        <f t="shared" si="128"/>
        <v>8</v>
      </c>
      <c r="G8209" s="3" t="s">
        <v>1079</v>
      </c>
      <c r="H8209" s="3" t="s">
        <v>136</v>
      </c>
    </row>
    <row r="8210" spans="5:8">
      <c r="E8210" t="str">
        <f t="shared" si="128"/>
        <v>9</v>
      </c>
      <c r="G8210" s="3" t="s">
        <v>1079</v>
      </c>
      <c r="H8210" s="3" t="s">
        <v>137</v>
      </c>
    </row>
    <row r="8211" spans="5:8">
      <c r="E8211" t="str">
        <f t="shared" si="128"/>
        <v>0</v>
      </c>
      <c r="G8211" s="3" t="s">
        <v>1079</v>
      </c>
      <c r="H8211" s="3" t="s">
        <v>138</v>
      </c>
    </row>
    <row r="8212" spans="5:8">
      <c r="E8212" t="str">
        <f t="shared" si="128"/>
        <v>5</v>
      </c>
      <c r="G8212" s="3" t="s">
        <v>1079</v>
      </c>
      <c r="H8212" s="3" t="s">
        <v>139</v>
      </c>
    </row>
    <row r="8213" spans="5:8">
      <c r="E8213" t="str">
        <f t="shared" si="128"/>
        <v>6</v>
      </c>
      <c r="G8213" s="3" t="s">
        <v>1079</v>
      </c>
      <c r="H8213" s="3" t="s">
        <v>140</v>
      </c>
    </row>
    <row r="8214" spans="5:8">
      <c r="E8214" t="str">
        <f t="shared" si="128"/>
        <v>1</v>
      </c>
      <c r="G8214" s="3" t="s">
        <v>1079</v>
      </c>
      <c r="H8214" s="3" t="s">
        <v>141</v>
      </c>
    </row>
    <row r="8215" spans="5:8">
      <c r="E8215" t="str">
        <f t="shared" si="128"/>
        <v>2</v>
      </c>
      <c r="G8215" s="3" t="s">
        <v>1079</v>
      </c>
      <c r="H8215" s="3" t="s">
        <v>142</v>
      </c>
    </row>
    <row r="8216" spans="5:8">
      <c r="E8216" t="str">
        <f t="shared" si="128"/>
        <v>9</v>
      </c>
      <c r="G8216" s="3" t="s">
        <v>1079</v>
      </c>
      <c r="H8216" s="3" t="s">
        <v>143</v>
      </c>
    </row>
    <row r="8217" spans="5:8">
      <c r="E8217" t="str">
        <f t="shared" si="128"/>
        <v>1</v>
      </c>
      <c r="G8217" s="3" t="s">
        <v>1079</v>
      </c>
      <c r="H8217" s="3" t="s">
        <v>144</v>
      </c>
    </row>
    <row r="8218" spans="5:8">
      <c r="E8218" t="str">
        <f t="shared" si="128"/>
        <v>2</v>
      </c>
      <c r="G8218" s="3" t="s">
        <v>1079</v>
      </c>
      <c r="H8218" s="3" t="s">
        <v>145</v>
      </c>
    </row>
    <row r="8219" spans="5:8">
      <c r="E8219" t="str">
        <f t="shared" si="128"/>
        <v>8</v>
      </c>
      <c r="G8219" s="3" t="s">
        <v>1079</v>
      </c>
      <c r="H8219" s="3" t="s">
        <v>146</v>
      </c>
    </row>
    <row r="8220" spans="5:8">
      <c r="E8220" t="str">
        <f t="shared" si="128"/>
        <v>9</v>
      </c>
      <c r="G8220" s="3" t="s">
        <v>1079</v>
      </c>
      <c r="H8220" s="3" t="s">
        <v>147</v>
      </c>
    </row>
    <row r="8221" spans="5:8">
      <c r="E8221" t="str">
        <f t="shared" si="128"/>
        <v>8</v>
      </c>
      <c r="G8221" s="3" t="s">
        <v>1079</v>
      </c>
      <c r="H8221" s="3" t="s">
        <v>148</v>
      </c>
    </row>
    <row r="8222" spans="5:8">
      <c r="E8222" t="str">
        <f t="shared" si="128"/>
        <v>9</v>
      </c>
      <c r="G8222" s="3" t="s">
        <v>1079</v>
      </c>
      <c r="H8222" s="3" t="s">
        <v>149</v>
      </c>
    </row>
    <row r="8223" spans="5:8">
      <c r="E8223" t="str">
        <f t="shared" si="128"/>
        <v>1</v>
      </c>
      <c r="G8223" s="3" t="s">
        <v>1079</v>
      </c>
      <c r="H8223" s="3" t="s">
        <v>150</v>
      </c>
    </row>
    <row r="8224" spans="5:8">
      <c r="E8224" t="str">
        <f t="shared" si="128"/>
        <v>2</v>
      </c>
      <c r="G8224" s="3" t="s">
        <v>1079</v>
      </c>
      <c r="H8224" s="3" t="s">
        <v>151</v>
      </c>
    </row>
    <row r="8225" spans="5:8">
      <c r="E8225" t="str">
        <f t="shared" si="128"/>
        <v>3</v>
      </c>
      <c r="G8225" s="3" t="s">
        <v>1079</v>
      </c>
      <c r="H8225" s="3" t="s">
        <v>152</v>
      </c>
    </row>
    <row r="8226" spans="5:8">
      <c r="E8226" t="str">
        <f t="shared" si="128"/>
        <v>4</v>
      </c>
      <c r="G8226" s="3" t="s">
        <v>1079</v>
      </c>
      <c r="H8226" s="3" t="s">
        <v>153</v>
      </c>
    </row>
    <row r="8227" spans="5:8">
      <c r="E8227" t="str">
        <f t="shared" si="128"/>
        <v>5</v>
      </c>
      <c r="G8227" s="3" t="s">
        <v>1079</v>
      </c>
      <c r="H8227" s="3" t="s">
        <v>154</v>
      </c>
    </row>
    <row r="8228" spans="5:8">
      <c r="E8228" t="str">
        <f t="shared" si="128"/>
        <v>6</v>
      </c>
      <c r="G8228" s="3" t="s">
        <v>1079</v>
      </c>
      <c r="H8228" s="3" t="s">
        <v>155</v>
      </c>
    </row>
    <row r="8229" spans="5:8">
      <c r="E8229" t="str">
        <f t="shared" si="128"/>
        <v>1</v>
      </c>
      <c r="G8229" s="3" t="s">
        <v>1079</v>
      </c>
      <c r="H8229" s="3" t="s">
        <v>156</v>
      </c>
    </row>
    <row r="8230" spans="5:8">
      <c r="E8230" t="str">
        <f t="shared" si="128"/>
        <v>2</v>
      </c>
      <c r="G8230" s="3" t="s">
        <v>1079</v>
      </c>
      <c r="H8230" s="3" t="s">
        <v>157</v>
      </c>
    </row>
    <row r="8231" spans="5:8">
      <c r="E8231" t="str">
        <f t="shared" si="128"/>
        <v>8</v>
      </c>
      <c r="G8231" s="3" t="s">
        <v>1079</v>
      </c>
      <c r="H8231" s="3" t="s">
        <v>158</v>
      </c>
    </row>
    <row r="8232" spans="5:8">
      <c r="E8232" t="str">
        <f t="shared" si="128"/>
        <v>9</v>
      </c>
      <c r="G8232" s="3" t="s">
        <v>1079</v>
      </c>
      <c r="H8232" s="3" t="s">
        <v>159</v>
      </c>
    </row>
    <row r="8233" spans="5:8">
      <c r="E8233" t="str">
        <f t="shared" si="128"/>
        <v>8</v>
      </c>
      <c r="G8233" s="3" t="s">
        <v>1079</v>
      </c>
      <c r="H8233" s="3" t="s">
        <v>160</v>
      </c>
    </row>
    <row r="8234" spans="5:8">
      <c r="E8234" t="str">
        <f t="shared" si="128"/>
        <v>9</v>
      </c>
      <c r="G8234" s="3" t="s">
        <v>1079</v>
      </c>
      <c r="H8234" s="3" t="s">
        <v>161</v>
      </c>
    </row>
    <row r="8235" spans="5:8">
      <c r="E8235" t="str">
        <f t="shared" si="128"/>
        <v>8</v>
      </c>
      <c r="G8235" s="3" t="s">
        <v>1079</v>
      </c>
      <c r="H8235" s="3" t="s">
        <v>162</v>
      </c>
    </row>
    <row r="8236" spans="5:8">
      <c r="E8236" t="str">
        <f t="shared" si="128"/>
        <v>9</v>
      </c>
      <c r="G8236" s="3" t="s">
        <v>1079</v>
      </c>
      <c r="H8236" s="3" t="s">
        <v>163</v>
      </c>
    </row>
    <row r="8237" spans="5:8">
      <c r="E8237" t="str">
        <f t="shared" si="128"/>
        <v>1</v>
      </c>
      <c r="G8237" s="3" t="s">
        <v>1079</v>
      </c>
      <c r="H8237" s="3" t="s">
        <v>164</v>
      </c>
    </row>
    <row r="8238" spans="5:8">
      <c r="E8238" t="str">
        <f t="shared" si="128"/>
        <v>1</v>
      </c>
      <c r="G8238" s="3" t="s">
        <v>1079</v>
      </c>
      <c r="H8238" s="3" t="s">
        <v>165</v>
      </c>
    </row>
    <row r="8239" spans="5:8">
      <c r="E8239" t="str">
        <f t="shared" si="128"/>
        <v>2</v>
      </c>
      <c r="G8239" s="3" t="s">
        <v>1079</v>
      </c>
      <c r="H8239" s="3" t="s">
        <v>166</v>
      </c>
    </row>
    <row r="8240" spans="5:8">
      <c r="E8240" t="str">
        <f t="shared" si="128"/>
        <v>3</v>
      </c>
      <c r="G8240" s="3" t="s">
        <v>1079</v>
      </c>
      <c r="H8240" s="3" t="s">
        <v>167</v>
      </c>
    </row>
    <row r="8241" spans="5:8">
      <c r="E8241" t="str">
        <f t="shared" si="128"/>
        <v>6</v>
      </c>
      <c r="G8241" s="3" t="s">
        <v>1079</v>
      </c>
      <c r="H8241" s="3" t="s">
        <v>168</v>
      </c>
    </row>
    <row r="8242" spans="5:8">
      <c r="E8242" t="str">
        <f t="shared" si="128"/>
        <v>7</v>
      </c>
      <c r="G8242" s="3" t="s">
        <v>1079</v>
      </c>
      <c r="H8242" s="3" t="s">
        <v>169</v>
      </c>
    </row>
    <row r="8243" spans="5:8">
      <c r="E8243" t="str">
        <f t="shared" si="128"/>
        <v>8</v>
      </c>
      <c r="G8243" s="3" t="s">
        <v>1079</v>
      </c>
      <c r="H8243" s="3" t="s">
        <v>170</v>
      </c>
    </row>
    <row r="8244" spans="5:8">
      <c r="E8244" t="str">
        <f t="shared" si="128"/>
        <v>9</v>
      </c>
      <c r="G8244" s="3" t="s">
        <v>1079</v>
      </c>
      <c r="H8244" s="3" t="s">
        <v>171</v>
      </c>
    </row>
    <row r="8245" spans="5:8">
      <c r="E8245" t="str">
        <f t="shared" si="128"/>
        <v>0</v>
      </c>
      <c r="G8245" s="3" t="s">
        <v>1079</v>
      </c>
      <c r="H8245" s="3" t="s">
        <v>172</v>
      </c>
    </row>
    <row r="8246" spans="5:8">
      <c r="E8246" t="str">
        <f t="shared" si="128"/>
        <v>2</v>
      </c>
      <c r="G8246" s="3" t="s">
        <v>1079</v>
      </c>
      <c r="H8246" s="3" t="s">
        <v>173</v>
      </c>
    </row>
    <row r="8247" spans="5:8">
      <c r="E8247" t="str">
        <f t="shared" si="128"/>
        <v>4</v>
      </c>
      <c r="G8247" s="3" t="s">
        <v>1079</v>
      </c>
      <c r="H8247" s="3" t="s">
        <v>174</v>
      </c>
    </row>
    <row r="8248" spans="5:8">
      <c r="E8248" t="str">
        <f t="shared" si="128"/>
        <v>5</v>
      </c>
      <c r="G8248" s="3" t="s">
        <v>1079</v>
      </c>
      <c r="H8248" s="3" t="s">
        <v>175</v>
      </c>
    </row>
    <row r="8249" spans="5:8">
      <c r="E8249" t="str">
        <f t="shared" si="128"/>
        <v>6</v>
      </c>
      <c r="G8249" s="3" t="s">
        <v>1079</v>
      </c>
      <c r="H8249" s="3" t="s">
        <v>176</v>
      </c>
    </row>
    <row r="8250" spans="5:8">
      <c r="E8250" t="str">
        <f t="shared" si="128"/>
        <v>7</v>
      </c>
      <c r="G8250" s="3" t="s">
        <v>1079</v>
      </c>
      <c r="H8250" s="3" t="s">
        <v>177</v>
      </c>
    </row>
    <row r="8251" spans="5:8">
      <c r="E8251" t="str">
        <f t="shared" si="128"/>
        <v>8</v>
      </c>
      <c r="G8251" s="3" t="s">
        <v>1079</v>
      </c>
      <c r="H8251" s="3" t="s">
        <v>178</v>
      </c>
    </row>
    <row r="8252" spans="5:8">
      <c r="E8252" t="str">
        <f t="shared" si="128"/>
        <v>9</v>
      </c>
      <c r="G8252" s="3" t="s">
        <v>1079</v>
      </c>
      <c r="H8252" s="3" t="s">
        <v>179</v>
      </c>
    </row>
    <row r="8253" spans="5:8">
      <c r="E8253" t="str">
        <f t="shared" si="128"/>
        <v>1</v>
      </c>
      <c r="G8253" s="3" t="s">
        <v>1079</v>
      </c>
      <c r="H8253" s="3" t="s">
        <v>180</v>
      </c>
    </row>
    <row r="8254" spans="5:8">
      <c r="E8254" t="str">
        <f t="shared" si="128"/>
        <v>5</v>
      </c>
      <c r="G8254" s="3" t="s">
        <v>1079</v>
      </c>
      <c r="H8254" s="3" t="s">
        <v>181</v>
      </c>
    </row>
    <row r="8255" spans="5:8">
      <c r="E8255" t="str">
        <f t="shared" si="128"/>
        <v>6</v>
      </c>
      <c r="G8255" s="3" t="s">
        <v>1079</v>
      </c>
      <c r="H8255" s="3" t="s">
        <v>182</v>
      </c>
    </row>
    <row r="8256" spans="5:8">
      <c r="E8256" t="str">
        <f t="shared" si="128"/>
        <v>7</v>
      </c>
      <c r="G8256" s="3" t="s">
        <v>1079</v>
      </c>
      <c r="H8256" s="3" t="s">
        <v>183</v>
      </c>
    </row>
    <row r="8257" spans="5:8">
      <c r="E8257" t="str">
        <f t="shared" si="128"/>
        <v>0</v>
      </c>
      <c r="G8257" s="3" t="s">
        <v>1079</v>
      </c>
      <c r="H8257" s="3" t="s">
        <v>184</v>
      </c>
    </row>
    <row r="8258" spans="5:8">
      <c r="E8258" t="str">
        <f t="shared" si="128"/>
        <v>1</v>
      </c>
      <c r="G8258" s="3" t="s">
        <v>1079</v>
      </c>
      <c r="H8258" s="3" t="s">
        <v>185</v>
      </c>
    </row>
    <row r="8259" spans="5:8">
      <c r="E8259" t="str">
        <f t="shared" si="128"/>
        <v>2</v>
      </c>
      <c r="G8259" s="3" t="s">
        <v>1079</v>
      </c>
      <c r="H8259" s="3" t="s">
        <v>186</v>
      </c>
    </row>
    <row r="8260" spans="5:8">
      <c r="E8260" t="str">
        <f t="shared" ref="E8260:E8323" si="129">RIGHT(H8260,1)</f>
        <v>3</v>
      </c>
      <c r="G8260" s="3" t="s">
        <v>1079</v>
      </c>
      <c r="H8260" s="3" t="s">
        <v>187</v>
      </c>
    </row>
    <row r="8261" spans="5:8">
      <c r="E8261" t="str">
        <f t="shared" si="129"/>
        <v>0</v>
      </c>
      <c r="G8261" s="3" t="s">
        <v>1079</v>
      </c>
      <c r="H8261" s="3" t="s">
        <v>188</v>
      </c>
    </row>
    <row r="8262" spans="5:8">
      <c r="E8262" t="str">
        <f t="shared" si="129"/>
        <v>9</v>
      </c>
      <c r="G8262" s="3" t="s">
        <v>1079</v>
      </c>
      <c r="H8262" s="3" t="s">
        <v>189</v>
      </c>
    </row>
    <row r="8263" spans="5:8">
      <c r="E8263" t="str">
        <f t="shared" si="129"/>
        <v>1</v>
      </c>
      <c r="G8263" s="3" t="s">
        <v>1079</v>
      </c>
      <c r="H8263" s="3" t="s">
        <v>190</v>
      </c>
    </row>
    <row r="8264" spans="5:8">
      <c r="E8264" t="str">
        <f t="shared" si="129"/>
        <v>2</v>
      </c>
      <c r="G8264" s="3" t="s">
        <v>1079</v>
      </c>
      <c r="H8264" s="3" t="s">
        <v>191</v>
      </c>
    </row>
    <row r="8265" spans="5:8">
      <c r="E8265" t="str">
        <f t="shared" si="129"/>
        <v>3</v>
      </c>
      <c r="G8265" s="3" t="s">
        <v>1079</v>
      </c>
      <c r="H8265" s="3" t="s">
        <v>192</v>
      </c>
    </row>
    <row r="8266" spans="5:8">
      <c r="E8266" t="str">
        <f t="shared" si="129"/>
        <v>4</v>
      </c>
      <c r="G8266" s="3" t="s">
        <v>1079</v>
      </c>
      <c r="H8266" s="3" t="s">
        <v>193</v>
      </c>
    </row>
    <row r="8267" spans="5:8">
      <c r="E8267" t="str">
        <f t="shared" si="129"/>
        <v>5</v>
      </c>
      <c r="G8267" s="3" t="s">
        <v>1079</v>
      </c>
      <c r="H8267" s="3" t="s">
        <v>194</v>
      </c>
    </row>
    <row r="8268" spans="5:8">
      <c r="E8268" t="str">
        <f t="shared" si="129"/>
        <v>6</v>
      </c>
      <c r="G8268" s="3" t="s">
        <v>1079</v>
      </c>
      <c r="H8268" s="3" t="s">
        <v>195</v>
      </c>
    </row>
    <row r="8269" spans="5:8">
      <c r="E8269" t="str">
        <f t="shared" si="129"/>
        <v>7</v>
      </c>
      <c r="G8269" s="3" t="s">
        <v>1079</v>
      </c>
      <c r="H8269" s="3" t="s">
        <v>196</v>
      </c>
    </row>
    <row r="8270" spans="5:8">
      <c r="E8270" t="str">
        <f t="shared" si="129"/>
        <v>8</v>
      </c>
      <c r="G8270" s="3" t="s">
        <v>1079</v>
      </c>
      <c r="H8270" s="3" t="s">
        <v>197</v>
      </c>
    </row>
    <row r="8271" spans="5:8">
      <c r="E8271" t="str">
        <f t="shared" si="129"/>
        <v>9</v>
      </c>
      <c r="G8271" s="3" t="s">
        <v>1079</v>
      </c>
      <c r="H8271" s="3" t="s">
        <v>198</v>
      </c>
    </row>
    <row r="8272" spans="5:8">
      <c r="E8272" t="str">
        <f t="shared" si="129"/>
        <v>0</v>
      </c>
      <c r="G8272" s="3" t="s">
        <v>1079</v>
      </c>
      <c r="H8272" s="3" t="s">
        <v>199</v>
      </c>
    </row>
    <row r="8273" spans="5:8">
      <c r="E8273" t="str">
        <f t="shared" si="129"/>
        <v>1</v>
      </c>
      <c r="G8273" s="3" t="s">
        <v>1079</v>
      </c>
      <c r="H8273" s="3" t="s">
        <v>200</v>
      </c>
    </row>
    <row r="8274" spans="5:8">
      <c r="E8274" t="str">
        <f t="shared" si="129"/>
        <v>2</v>
      </c>
      <c r="G8274" s="3" t="s">
        <v>1079</v>
      </c>
      <c r="H8274" s="3" t="s">
        <v>201</v>
      </c>
    </row>
    <row r="8275" spans="5:8">
      <c r="E8275" t="str">
        <f t="shared" si="129"/>
        <v>3</v>
      </c>
      <c r="G8275" s="3" t="s">
        <v>1079</v>
      </c>
      <c r="H8275" s="3" t="s">
        <v>202</v>
      </c>
    </row>
    <row r="8276" spans="5:8">
      <c r="E8276" t="str">
        <f t="shared" si="129"/>
        <v>4</v>
      </c>
      <c r="G8276" s="3" t="s">
        <v>1079</v>
      </c>
      <c r="H8276" s="3" t="s">
        <v>203</v>
      </c>
    </row>
    <row r="8277" spans="5:8">
      <c r="E8277" t="str">
        <f t="shared" si="129"/>
        <v>5</v>
      </c>
      <c r="G8277" s="3" t="s">
        <v>1079</v>
      </c>
      <c r="H8277" s="3" t="s">
        <v>204</v>
      </c>
    </row>
    <row r="8278" spans="5:8">
      <c r="E8278" t="str">
        <f t="shared" si="129"/>
        <v>6</v>
      </c>
      <c r="G8278" s="3" t="s">
        <v>1079</v>
      </c>
      <c r="H8278" s="3" t="s">
        <v>205</v>
      </c>
    </row>
    <row r="8279" spans="5:8">
      <c r="E8279" t="str">
        <f t="shared" si="129"/>
        <v>7</v>
      </c>
      <c r="G8279" s="3" t="s">
        <v>1079</v>
      </c>
      <c r="H8279" s="3" t="s">
        <v>206</v>
      </c>
    </row>
    <row r="8280" spans="5:8">
      <c r="E8280" t="str">
        <f t="shared" si="129"/>
        <v>8</v>
      </c>
      <c r="G8280" s="3" t="s">
        <v>1079</v>
      </c>
      <c r="H8280" s="3" t="s">
        <v>207</v>
      </c>
    </row>
    <row r="8281" spans="5:8">
      <c r="E8281" t="str">
        <f t="shared" si="129"/>
        <v>9</v>
      </c>
      <c r="G8281" s="3" t="s">
        <v>1079</v>
      </c>
      <c r="H8281" s="3" t="s">
        <v>208</v>
      </c>
    </row>
    <row r="8282" spans="5:8">
      <c r="E8282" t="str">
        <f t="shared" si="129"/>
        <v>0</v>
      </c>
      <c r="G8282" s="3" t="s">
        <v>1079</v>
      </c>
      <c r="H8282" s="3" t="s">
        <v>209</v>
      </c>
    </row>
    <row r="8283" spans="5:8">
      <c r="E8283" t="str">
        <f t="shared" si="129"/>
        <v>1</v>
      </c>
      <c r="G8283" s="3" t="s">
        <v>1079</v>
      </c>
      <c r="H8283" s="3" t="s">
        <v>210</v>
      </c>
    </row>
    <row r="8284" spans="5:8">
      <c r="E8284" t="str">
        <f t="shared" si="129"/>
        <v>2</v>
      </c>
      <c r="G8284" s="3" t="s">
        <v>1079</v>
      </c>
      <c r="H8284" s="3" t="s">
        <v>211</v>
      </c>
    </row>
    <row r="8285" spans="5:8">
      <c r="E8285" t="str">
        <f t="shared" si="129"/>
        <v>3</v>
      </c>
      <c r="G8285" s="3" t="s">
        <v>1079</v>
      </c>
      <c r="H8285" s="3" t="s">
        <v>212</v>
      </c>
    </row>
    <row r="8286" spans="5:8">
      <c r="E8286" t="str">
        <f t="shared" si="129"/>
        <v>4</v>
      </c>
      <c r="G8286" s="3" t="s">
        <v>1079</v>
      </c>
      <c r="H8286" s="3" t="s">
        <v>213</v>
      </c>
    </row>
    <row r="8287" spans="5:8">
      <c r="E8287" t="str">
        <f t="shared" si="129"/>
        <v>5</v>
      </c>
      <c r="G8287" s="3" t="s">
        <v>1079</v>
      </c>
      <c r="H8287" s="3" t="s">
        <v>214</v>
      </c>
    </row>
    <row r="8288" spans="5:8">
      <c r="E8288" t="str">
        <f t="shared" si="129"/>
        <v>6</v>
      </c>
      <c r="G8288" s="3" t="s">
        <v>1079</v>
      </c>
      <c r="H8288" s="3" t="s">
        <v>215</v>
      </c>
    </row>
    <row r="8289" spans="5:8">
      <c r="E8289" t="str">
        <f t="shared" si="129"/>
        <v>7</v>
      </c>
      <c r="G8289" s="3" t="s">
        <v>1079</v>
      </c>
      <c r="H8289" s="3" t="s">
        <v>216</v>
      </c>
    </row>
    <row r="8290" spans="5:8">
      <c r="E8290" t="str">
        <f t="shared" si="129"/>
        <v>8</v>
      </c>
      <c r="G8290" s="3" t="s">
        <v>1079</v>
      </c>
      <c r="H8290" s="3" t="s">
        <v>217</v>
      </c>
    </row>
    <row r="8291" spans="5:8">
      <c r="E8291" t="str">
        <f t="shared" si="129"/>
        <v>9</v>
      </c>
      <c r="G8291" s="3" t="s">
        <v>1079</v>
      </c>
      <c r="H8291" s="3" t="s">
        <v>218</v>
      </c>
    </row>
    <row r="8292" spans="5:8">
      <c r="E8292" t="str">
        <f t="shared" si="129"/>
        <v>0</v>
      </c>
      <c r="G8292" s="3" t="s">
        <v>1079</v>
      </c>
      <c r="H8292" s="3" t="s">
        <v>219</v>
      </c>
    </row>
    <row r="8293" spans="5:8">
      <c r="E8293" t="str">
        <f t="shared" si="129"/>
        <v>1</v>
      </c>
      <c r="G8293" s="3" t="s">
        <v>1079</v>
      </c>
      <c r="H8293" s="3" t="s">
        <v>220</v>
      </c>
    </row>
    <row r="8294" spans="5:8">
      <c r="E8294" t="str">
        <f t="shared" si="129"/>
        <v>2</v>
      </c>
      <c r="G8294" s="3" t="s">
        <v>1079</v>
      </c>
      <c r="H8294" s="3" t="s">
        <v>221</v>
      </c>
    </row>
    <row r="8295" spans="5:8">
      <c r="E8295" t="str">
        <f t="shared" si="129"/>
        <v>9</v>
      </c>
      <c r="G8295" s="3" t="s">
        <v>1079</v>
      </c>
      <c r="H8295" s="3" t="s">
        <v>222</v>
      </c>
    </row>
    <row r="8296" spans="5:8">
      <c r="E8296" t="str">
        <f t="shared" si="129"/>
        <v>2</v>
      </c>
      <c r="G8296" s="3" t="s">
        <v>1079</v>
      </c>
      <c r="H8296" s="3" t="s">
        <v>223</v>
      </c>
    </row>
    <row r="8297" spans="5:8">
      <c r="E8297" t="str">
        <f t="shared" si="129"/>
        <v>8</v>
      </c>
      <c r="G8297" s="3" t="s">
        <v>1079</v>
      </c>
      <c r="H8297" s="3" t="s">
        <v>224</v>
      </c>
    </row>
    <row r="8298" spans="5:8">
      <c r="E8298" t="str">
        <f t="shared" si="129"/>
        <v>9</v>
      </c>
      <c r="G8298" s="3" t="s">
        <v>1079</v>
      </c>
      <c r="H8298" s="3" t="s">
        <v>225</v>
      </c>
    </row>
    <row r="8299" spans="5:8">
      <c r="E8299" t="str">
        <f t="shared" si="129"/>
        <v>8</v>
      </c>
      <c r="G8299" s="3" t="s">
        <v>1079</v>
      </c>
      <c r="H8299" s="3" t="s">
        <v>226</v>
      </c>
    </row>
    <row r="8300" spans="5:8">
      <c r="E8300" t="str">
        <f t="shared" si="129"/>
        <v>9</v>
      </c>
      <c r="G8300" s="3" t="s">
        <v>1079</v>
      </c>
      <c r="H8300" s="3" t="s">
        <v>227</v>
      </c>
    </row>
    <row r="8301" spans="5:8">
      <c r="E8301" t="str">
        <f t="shared" si="129"/>
        <v>1</v>
      </c>
      <c r="G8301" s="3" t="s">
        <v>1079</v>
      </c>
      <c r="H8301" s="3" t="s">
        <v>228</v>
      </c>
    </row>
    <row r="8302" spans="5:8">
      <c r="E8302" t="str">
        <f t="shared" si="129"/>
        <v>1</v>
      </c>
      <c r="G8302" s="3" t="s">
        <v>1079</v>
      </c>
      <c r="H8302" s="3" t="s">
        <v>229</v>
      </c>
    </row>
    <row r="8303" spans="5:8">
      <c r="E8303" t="str">
        <f t="shared" si="129"/>
        <v>2</v>
      </c>
      <c r="G8303" s="3" t="s">
        <v>1079</v>
      </c>
      <c r="H8303" s="3" t="s">
        <v>230</v>
      </c>
    </row>
    <row r="8304" spans="5:8">
      <c r="E8304" t="str">
        <f t="shared" si="129"/>
        <v>3</v>
      </c>
      <c r="G8304" s="3" t="s">
        <v>1079</v>
      </c>
      <c r="H8304" s="3" t="s">
        <v>231</v>
      </c>
    </row>
    <row r="8305" spans="5:8">
      <c r="E8305" t="str">
        <f t="shared" si="129"/>
        <v>4</v>
      </c>
      <c r="G8305" s="3" t="s">
        <v>1079</v>
      </c>
      <c r="H8305" s="3" t="s">
        <v>232</v>
      </c>
    </row>
    <row r="8306" spans="5:8">
      <c r="E8306" t="str">
        <f t="shared" si="129"/>
        <v>5</v>
      </c>
      <c r="G8306" s="3" t="s">
        <v>1079</v>
      </c>
      <c r="H8306" s="3" t="s">
        <v>233</v>
      </c>
    </row>
    <row r="8307" spans="5:8">
      <c r="E8307" t="str">
        <f t="shared" si="129"/>
        <v>6</v>
      </c>
      <c r="G8307" s="3" t="s">
        <v>1079</v>
      </c>
      <c r="H8307" s="3" t="s">
        <v>234</v>
      </c>
    </row>
    <row r="8308" spans="5:8">
      <c r="E8308" t="str">
        <f t="shared" si="129"/>
        <v>1</v>
      </c>
      <c r="G8308" s="3" t="s">
        <v>1079</v>
      </c>
      <c r="H8308" s="3" t="s">
        <v>235</v>
      </c>
    </row>
    <row r="8309" spans="5:8">
      <c r="E8309" t="str">
        <f t="shared" si="129"/>
        <v>2</v>
      </c>
      <c r="G8309" s="3" t="s">
        <v>1079</v>
      </c>
      <c r="H8309" s="3" t="s">
        <v>236</v>
      </c>
    </row>
    <row r="8310" spans="5:8">
      <c r="E8310" t="str">
        <f t="shared" si="129"/>
        <v>8</v>
      </c>
      <c r="G8310" s="3" t="s">
        <v>1079</v>
      </c>
      <c r="H8310" s="3" t="s">
        <v>237</v>
      </c>
    </row>
    <row r="8311" spans="5:8">
      <c r="E8311" t="str">
        <f t="shared" si="129"/>
        <v>9</v>
      </c>
      <c r="G8311" s="3" t="s">
        <v>1079</v>
      </c>
      <c r="H8311" s="3" t="s">
        <v>238</v>
      </c>
    </row>
    <row r="8312" spans="5:8">
      <c r="E8312" t="str">
        <f t="shared" si="129"/>
        <v>8</v>
      </c>
      <c r="G8312" s="3" t="s">
        <v>1079</v>
      </c>
      <c r="H8312" s="3" t="s">
        <v>239</v>
      </c>
    </row>
    <row r="8313" spans="5:8">
      <c r="E8313" t="str">
        <f t="shared" si="129"/>
        <v>9</v>
      </c>
      <c r="G8313" s="3" t="s">
        <v>1079</v>
      </c>
      <c r="H8313" s="3" t="s">
        <v>240</v>
      </c>
    </row>
    <row r="8314" spans="5:8">
      <c r="E8314" t="str">
        <f t="shared" si="129"/>
        <v>8</v>
      </c>
      <c r="G8314" s="3" t="s">
        <v>1079</v>
      </c>
      <c r="H8314" s="3" t="s">
        <v>241</v>
      </c>
    </row>
    <row r="8315" spans="5:8">
      <c r="E8315" t="str">
        <f t="shared" si="129"/>
        <v>9</v>
      </c>
      <c r="G8315" s="3" t="s">
        <v>1079</v>
      </c>
      <c r="H8315" s="3" t="s">
        <v>242</v>
      </c>
    </row>
    <row r="8316" spans="5:8">
      <c r="E8316" t="str">
        <f t="shared" si="129"/>
        <v>1</v>
      </c>
      <c r="G8316" s="3" t="s">
        <v>1079</v>
      </c>
      <c r="H8316" s="3" t="s">
        <v>243</v>
      </c>
    </row>
    <row r="8317" spans="5:8">
      <c r="E8317" t="str">
        <f t="shared" si="129"/>
        <v>2</v>
      </c>
      <c r="G8317" s="3" t="s">
        <v>1079</v>
      </c>
      <c r="H8317" s="3" t="s">
        <v>244</v>
      </c>
    </row>
    <row r="8318" spans="5:8">
      <c r="E8318" t="str">
        <f t="shared" si="129"/>
        <v>3</v>
      </c>
      <c r="G8318" s="3" t="s">
        <v>1079</v>
      </c>
      <c r="H8318" s="3" t="s">
        <v>245</v>
      </c>
    </row>
    <row r="8319" spans="5:8">
      <c r="E8319" t="str">
        <f t="shared" si="129"/>
        <v>4</v>
      </c>
      <c r="G8319" s="3" t="s">
        <v>1079</v>
      </c>
      <c r="H8319" s="3" t="s">
        <v>246</v>
      </c>
    </row>
    <row r="8320" spans="5:8">
      <c r="E8320" t="str">
        <f t="shared" si="129"/>
        <v>8</v>
      </c>
      <c r="G8320" s="3" t="s">
        <v>1079</v>
      </c>
      <c r="H8320" s="3" t="s">
        <v>247</v>
      </c>
    </row>
    <row r="8321" spans="5:8">
      <c r="E8321" t="str">
        <f t="shared" si="129"/>
        <v>9</v>
      </c>
      <c r="G8321" s="3" t="s">
        <v>1079</v>
      </c>
      <c r="H8321" s="3" t="s">
        <v>248</v>
      </c>
    </row>
    <row r="8322" spans="5:8">
      <c r="E8322" t="str">
        <f t="shared" si="129"/>
        <v>8</v>
      </c>
      <c r="G8322" s="3" t="s">
        <v>1079</v>
      </c>
      <c r="H8322" s="3" t="s">
        <v>249</v>
      </c>
    </row>
    <row r="8323" spans="5:8">
      <c r="E8323" t="str">
        <f t="shared" si="129"/>
        <v>9</v>
      </c>
      <c r="G8323" s="3" t="s">
        <v>1079</v>
      </c>
      <c r="H8323" s="3" t="s">
        <v>250</v>
      </c>
    </row>
    <row r="8324" spans="5:8">
      <c r="E8324" t="str">
        <f t="shared" ref="E8324:E8387" si="130">RIGHT(H8324,1)</f>
        <v>1</v>
      </c>
      <c r="G8324" s="3" t="s">
        <v>1079</v>
      </c>
      <c r="H8324" s="3" t="s">
        <v>251</v>
      </c>
    </row>
    <row r="8325" spans="5:8">
      <c r="E8325" t="str">
        <f t="shared" si="130"/>
        <v>1</v>
      </c>
      <c r="G8325" s="3" t="s">
        <v>1079</v>
      </c>
      <c r="H8325" s="3" t="s">
        <v>252</v>
      </c>
    </row>
    <row r="8326" spans="5:8">
      <c r="E8326" t="str">
        <f t="shared" si="130"/>
        <v>2</v>
      </c>
      <c r="G8326" s="3" t="s">
        <v>1079</v>
      </c>
      <c r="H8326" s="3" t="s">
        <v>68</v>
      </c>
    </row>
    <row r="8327" spans="5:8">
      <c r="E8327" t="str">
        <f t="shared" si="130"/>
        <v>3</v>
      </c>
      <c r="G8327" s="3" t="s">
        <v>1079</v>
      </c>
      <c r="H8327" s="3" t="s">
        <v>69</v>
      </c>
    </row>
    <row r="8328" spans="5:8">
      <c r="E8328" t="str">
        <f t="shared" si="130"/>
        <v>4</v>
      </c>
      <c r="G8328" s="3" t="s">
        <v>1079</v>
      </c>
      <c r="H8328" s="3" t="s">
        <v>70</v>
      </c>
    </row>
    <row r="8329" spans="5:8">
      <c r="E8329" t="str">
        <f t="shared" si="130"/>
        <v>5</v>
      </c>
      <c r="G8329" s="3" t="s">
        <v>1079</v>
      </c>
      <c r="H8329" s="3" t="s">
        <v>71</v>
      </c>
    </row>
    <row r="8330" spans="5:8">
      <c r="E8330" t="str">
        <f t="shared" si="130"/>
        <v>9</v>
      </c>
      <c r="G8330" s="3" t="s">
        <v>1079</v>
      </c>
      <c r="H8330" s="3" t="s">
        <v>72</v>
      </c>
    </row>
    <row r="8331" spans="5:8">
      <c r="E8331" t="str">
        <f t="shared" si="130"/>
        <v>1</v>
      </c>
      <c r="G8331" s="3" t="s">
        <v>1079</v>
      </c>
      <c r="H8331" s="3" t="s">
        <v>73</v>
      </c>
    </row>
    <row r="8332" spans="5:8">
      <c r="E8332" t="str">
        <f t="shared" si="130"/>
        <v>1</v>
      </c>
      <c r="G8332" s="3" t="s">
        <v>1079</v>
      </c>
      <c r="H8332" s="3" t="s">
        <v>74</v>
      </c>
    </row>
    <row r="8333" spans="5:8">
      <c r="E8333" t="str">
        <f t="shared" si="130"/>
        <v>3</v>
      </c>
      <c r="G8333" s="3" t="s">
        <v>1079</v>
      </c>
      <c r="H8333" s="3" t="s">
        <v>75</v>
      </c>
    </row>
    <row r="8334" spans="5:8">
      <c r="E8334" t="str">
        <f t="shared" si="130"/>
        <v>4</v>
      </c>
      <c r="G8334" s="3" t="s">
        <v>1079</v>
      </c>
      <c r="H8334" s="3" t="s">
        <v>76</v>
      </c>
    </row>
    <row r="8335" spans="5:8">
      <c r="E8335" t="str">
        <f t="shared" si="130"/>
        <v>5</v>
      </c>
      <c r="G8335" s="3" t="s">
        <v>1079</v>
      </c>
      <c r="H8335" s="3" t="s">
        <v>77</v>
      </c>
    </row>
    <row r="8336" spans="5:8">
      <c r="E8336" t="str">
        <f t="shared" si="130"/>
        <v>6</v>
      </c>
      <c r="G8336" s="3" t="s">
        <v>1079</v>
      </c>
      <c r="H8336" s="3" t="s">
        <v>78</v>
      </c>
    </row>
    <row r="8337" spans="5:8">
      <c r="E8337" t="str">
        <f t="shared" si="130"/>
        <v>7</v>
      </c>
      <c r="G8337" s="3" t="s">
        <v>1079</v>
      </c>
      <c r="H8337" s="3" t="s">
        <v>79</v>
      </c>
    </row>
    <row r="8338" spans="5:8">
      <c r="E8338" t="str">
        <f t="shared" si="130"/>
        <v>8</v>
      </c>
      <c r="G8338" s="3" t="s">
        <v>1079</v>
      </c>
      <c r="H8338" s="3" t="s">
        <v>80</v>
      </c>
    </row>
    <row r="8339" spans="5:8">
      <c r="E8339" t="str">
        <f t="shared" si="130"/>
        <v>9</v>
      </c>
      <c r="G8339" s="3" t="s">
        <v>1079</v>
      </c>
      <c r="H8339" s="3" t="s">
        <v>81</v>
      </c>
    </row>
    <row r="8340" spans="5:8">
      <c r="E8340" t="str">
        <f t="shared" si="130"/>
        <v>0</v>
      </c>
      <c r="G8340" s="3" t="s">
        <v>1079</v>
      </c>
      <c r="H8340" s="3" t="s">
        <v>82</v>
      </c>
    </row>
    <row r="8341" spans="5:8">
      <c r="E8341" t="str">
        <f t="shared" si="130"/>
        <v>1</v>
      </c>
      <c r="G8341" s="3" t="s">
        <v>1079</v>
      </c>
      <c r="H8341" s="3" t="s">
        <v>83</v>
      </c>
    </row>
    <row r="8342" spans="5:8">
      <c r="E8342" t="str">
        <f t="shared" si="130"/>
        <v>2</v>
      </c>
      <c r="G8342" s="3" t="s">
        <v>1079</v>
      </c>
      <c r="H8342" s="3" t="s">
        <v>84</v>
      </c>
    </row>
    <row r="8343" spans="5:8">
      <c r="E8343" t="str">
        <f t="shared" si="130"/>
        <v>3</v>
      </c>
      <c r="G8343" s="3" t="s">
        <v>1079</v>
      </c>
      <c r="H8343" s="3" t="s">
        <v>85</v>
      </c>
    </row>
    <row r="8344" spans="5:8">
      <c r="E8344" t="str">
        <f t="shared" si="130"/>
        <v>4</v>
      </c>
      <c r="G8344" s="3" t="s">
        <v>1079</v>
      </c>
      <c r="H8344" s="3" t="s">
        <v>86</v>
      </c>
    </row>
    <row r="8345" spans="5:8">
      <c r="E8345" t="str">
        <f t="shared" si="130"/>
        <v>5</v>
      </c>
      <c r="G8345" s="3" t="s">
        <v>1079</v>
      </c>
      <c r="H8345" s="3" t="s">
        <v>87</v>
      </c>
    </row>
    <row r="8346" spans="5:8">
      <c r="E8346" t="str">
        <f t="shared" si="130"/>
        <v>6</v>
      </c>
      <c r="G8346" s="3" t="s">
        <v>1079</v>
      </c>
      <c r="H8346" s="3" t="s">
        <v>88</v>
      </c>
    </row>
    <row r="8347" spans="5:8">
      <c r="E8347" t="str">
        <f t="shared" si="130"/>
        <v>7</v>
      </c>
      <c r="G8347" s="3" t="s">
        <v>1079</v>
      </c>
      <c r="H8347" s="3" t="s">
        <v>89</v>
      </c>
    </row>
    <row r="8348" spans="5:8">
      <c r="E8348" t="str">
        <f t="shared" si="130"/>
        <v>8</v>
      </c>
      <c r="G8348" s="3" t="s">
        <v>1079</v>
      </c>
      <c r="H8348" s="3" t="s">
        <v>90</v>
      </c>
    </row>
    <row r="8349" spans="5:8">
      <c r="E8349" t="str">
        <f t="shared" si="130"/>
        <v>9</v>
      </c>
      <c r="G8349" s="3" t="s">
        <v>1079</v>
      </c>
      <c r="H8349" s="3" t="s">
        <v>91</v>
      </c>
    </row>
    <row r="8350" spans="5:8">
      <c r="E8350" t="str">
        <f t="shared" si="130"/>
        <v>1</v>
      </c>
      <c r="G8350" s="3" t="s">
        <v>1079</v>
      </c>
      <c r="H8350" s="3" t="s">
        <v>92</v>
      </c>
    </row>
    <row r="8351" spans="5:8">
      <c r="E8351" t="str">
        <f t="shared" si="130"/>
        <v>5</v>
      </c>
      <c r="G8351" s="3" t="s">
        <v>1079</v>
      </c>
      <c r="H8351" s="3" t="s">
        <v>93</v>
      </c>
    </row>
    <row r="8352" spans="5:8">
      <c r="E8352" t="str">
        <f t="shared" si="130"/>
        <v>6</v>
      </c>
      <c r="G8352" s="3" t="s">
        <v>1079</v>
      </c>
      <c r="H8352" s="3" t="s">
        <v>94</v>
      </c>
    </row>
    <row r="8353" spans="5:8">
      <c r="E8353" t="str">
        <f t="shared" si="130"/>
        <v>7</v>
      </c>
      <c r="G8353" s="3" t="s">
        <v>1079</v>
      </c>
      <c r="H8353" s="3" t="s">
        <v>95</v>
      </c>
    </row>
    <row r="8354" spans="5:8">
      <c r="E8354" t="str">
        <f t="shared" si="130"/>
        <v>9</v>
      </c>
      <c r="G8354" s="3" t="s">
        <v>1079</v>
      </c>
      <c r="H8354" s="3" t="s">
        <v>96</v>
      </c>
    </row>
    <row r="8355" spans="5:8">
      <c r="E8355" t="str">
        <f t="shared" si="130"/>
        <v>1</v>
      </c>
      <c r="G8355" s="3" t="s">
        <v>1075</v>
      </c>
      <c r="H8355" s="3" t="s">
        <v>458</v>
      </c>
    </row>
    <row r="8356" spans="5:8">
      <c r="E8356" t="str">
        <f t="shared" si="130"/>
        <v>1</v>
      </c>
      <c r="G8356" s="3" t="s">
        <v>1075</v>
      </c>
      <c r="H8356" s="3" t="s">
        <v>459</v>
      </c>
    </row>
    <row r="8357" spans="5:8">
      <c r="E8357" t="str">
        <f t="shared" si="130"/>
        <v>1</v>
      </c>
      <c r="G8357" s="3" t="s">
        <v>1075</v>
      </c>
      <c r="H8357" s="3" t="s">
        <v>460</v>
      </c>
    </row>
    <row r="8358" spans="5:8">
      <c r="E8358" t="str">
        <f t="shared" si="130"/>
        <v>1</v>
      </c>
      <c r="G8358" s="3" t="s">
        <v>1075</v>
      </c>
      <c r="H8358" s="3" t="s">
        <v>461</v>
      </c>
    </row>
    <row r="8359" spans="5:8">
      <c r="E8359" t="str">
        <f t="shared" si="130"/>
        <v>1</v>
      </c>
      <c r="G8359" s="3" t="s">
        <v>1075</v>
      </c>
      <c r="H8359" s="3" t="s">
        <v>462</v>
      </c>
    </row>
    <row r="8360" spans="5:8">
      <c r="E8360" t="str">
        <f t="shared" si="130"/>
        <v>1</v>
      </c>
      <c r="G8360" s="3" t="s">
        <v>1075</v>
      </c>
      <c r="H8360" s="3" t="s">
        <v>463</v>
      </c>
    </row>
    <row r="8361" spans="5:8">
      <c r="E8361" t="str">
        <f t="shared" si="130"/>
        <v>1</v>
      </c>
      <c r="G8361" s="3" t="s">
        <v>1075</v>
      </c>
      <c r="H8361" s="3" t="s">
        <v>464</v>
      </c>
    </row>
    <row r="8362" spans="5:8">
      <c r="E8362" t="str">
        <f t="shared" si="130"/>
        <v>1</v>
      </c>
      <c r="G8362" s="3" t="s">
        <v>1075</v>
      </c>
      <c r="H8362" s="3" t="s">
        <v>465</v>
      </c>
    </row>
    <row r="8363" spans="5:8">
      <c r="E8363" t="str">
        <f t="shared" si="130"/>
        <v>1</v>
      </c>
      <c r="G8363" s="3" t="s">
        <v>1075</v>
      </c>
      <c r="H8363" s="3" t="s">
        <v>466</v>
      </c>
    </row>
    <row r="8364" spans="5:8">
      <c r="E8364" t="str">
        <f t="shared" si="130"/>
        <v>1</v>
      </c>
      <c r="G8364" s="3" t="s">
        <v>1075</v>
      </c>
      <c r="H8364" s="3" t="s">
        <v>467</v>
      </c>
    </row>
    <row r="8365" spans="5:8">
      <c r="E8365" t="str">
        <f t="shared" si="130"/>
        <v>1</v>
      </c>
      <c r="G8365" s="3" t="s">
        <v>1075</v>
      </c>
      <c r="H8365" s="3" t="s">
        <v>468</v>
      </c>
    </row>
    <row r="8366" spans="5:8">
      <c r="E8366" t="str">
        <f t="shared" si="130"/>
        <v>1</v>
      </c>
      <c r="G8366" s="3" t="s">
        <v>1075</v>
      </c>
      <c r="H8366" s="3" t="s">
        <v>469</v>
      </c>
    </row>
    <row r="8367" spans="5:8">
      <c r="E8367" t="str">
        <f t="shared" si="130"/>
        <v>1</v>
      </c>
      <c r="G8367" s="3" t="s">
        <v>1075</v>
      </c>
      <c r="H8367" s="3" t="s">
        <v>470</v>
      </c>
    </row>
    <row r="8368" spans="5:8">
      <c r="E8368" t="str">
        <f t="shared" si="130"/>
        <v>1</v>
      </c>
      <c r="G8368" s="3" t="s">
        <v>1075</v>
      </c>
      <c r="H8368" s="3" t="s">
        <v>471</v>
      </c>
    </row>
    <row r="8369" spans="5:8">
      <c r="E8369" t="str">
        <f t="shared" si="130"/>
        <v>1</v>
      </c>
      <c r="G8369" s="3" t="s">
        <v>1075</v>
      </c>
      <c r="H8369" s="3" t="s">
        <v>472</v>
      </c>
    </row>
    <row r="8370" spans="5:8">
      <c r="E8370" t="str">
        <f t="shared" si="130"/>
        <v>1</v>
      </c>
      <c r="G8370" s="3" t="s">
        <v>1075</v>
      </c>
      <c r="H8370" s="3" t="s">
        <v>473</v>
      </c>
    </row>
    <row r="8371" spans="5:8">
      <c r="E8371" t="str">
        <f t="shared" si="130"/>
        <v>1</v>
      </c>
      <c r="G8371" s="3" t="s">
        <v>1075</v>
      </c>
      <c r="H8371" s="3" t="s">
        <v>474</v>
      </c>
    </row>
    <row r="8372" spans="5:8">
      <c r="E8372" t="str">
        <f t="shared" si="130"/>
        <v>1</v>
      </c>
      <c r="G8372" s="3" t="s">
        <v>1075</v>
      </c>
      <c r="H8372" s="3" t="s">
        <v>475</v>
      </c>
    </row>
    <row r="8373" spans="5:8">
      <c r="E8373" t="str">
        <f t="shared" si="130"/>
        <v>1</v>
      </c>
      <c r="G8373" s="3" t="s">
        <v>1075</v>
      </c>
      <c r="H8373" s="3" t="s">
        <v>476</v>
      </c>
    </row>
    <row r="8374" spans="5:8">
      <c r="E8374" t="str">
        <f t="shared" si="130"/>
        <v>1</v>
      </c>
      <c r="G8374" s="3" t="s">
        <v>1075</v>
      </c>
      <c r="H8374" s="3" t="s">
        <v>477</v>
      </c>
    </row>
    <row r="8375" spans="5:8">
      <c r="E8375" t="str">
        <f t="shared" si="130"/>
        <v>1</v>
      </c>
      <c r="G8375" s="3" t="s">
        <v>1075</v>
      </c>
      <c r="H8375" s="3" t="s">
        <v>478</v>
      </c>
    </row>
    <row r="8376" spans="5:8">
      <c r="E8376" t="str">
        <f t="shared" si="130"/>
        <v>1</v>
      </c>
      <c r="G8376" s="3" t="s">
        <v>1075</v>
      </c>
      <c r="H8376" s="3" t="s">
        <v>479</v>
      </c>
    </row>
    <row r="8377" spans="5:8">
      <c r="E8377" t="str">
        <f t="shared" si="130"/>
        <v>1</v>
      </c>
      <c r="G8377" s="3" t="s">
        <v>1075</v>
      </c>
      <c r="H8377" s="3" t="s">
        <v>480</v>
      </c>
    </row>
    <row r="8378" spans="5:8">
      <c r="E8378" t="str">
        <f t="shared" si="130"/>
        <v>1</v>
      </c>
      <c r="G8378" s="3" t="s">
        <v>1075</v>
      </c>
      <c r="H8378" s="3" t="s">
        <v>481</v>
      </c>
    </row>
    <row r="8379" spans="5:8">
      <c r="E8379" t="str">
        <f t="shared" si="130"/>
        <v>1</v>
      </c>
      <c r="G8379" s="3" t="s">
        <v>1075</v>
      </c>
      <c r="H8379" s="3" t="s">
        <v>482</v>
      </c>
    </row>
    <row r="8380" spans="5:8">
      <c r="E8380" t="str">
        <f t="shared" si="130"/>
        <v>1</v>
      </c>
      <c r="G8380" s="3" t="s">
        <v>1075</v>
      </c>
      <c r="H8380" s="3" t="s">
        <v>483</v>
      </c>
    </row>
    <row r="8381" spans="5:8">
      <c r="E8381" t="str">
        <f t="shared" si="130"/>
        <v>1</v>
      </c>
      <c r="G8381" s="3" t="s">
        <v>1075</v>
      </c>
      <c r="H8381" s="3" t="s">
        <v>484</v>
      </c>
    </row>
    <row r="8382" spans="5:8">
      <c r="E8382" t="str">
        <f t="shared" si="130"/>
        <v>1</v>
      </c>
      <c r="G8382" s="3" t="s">
        <v>1075</v>
      </c>
      <c r="H8382" s="3" t="s">
        <v>485</v>
      </c>
    </row>
    <row r="8383" spans="5:8">
      <c r="E8383" t="str">
        <f t="shared" si="130"/>
        <v>1</v>
      </c>
      <c r="G8383" s="3" t="s">
        <v>1075</v>
      </c>
      <c r="H8383" s="3" t="s">
        <v>486</v>
      </c>
    </row>
    <row r="8384" spans="5:8">
      <c r="E8384" t="str">
        <f t="shared" si="130"/>
        <v>1</v>
      </c>
      <c r="G8384" s="3" t="s">
        <v>1075</v>
      </c>
      <c r="H8384" s="3" t="s">
        <v>487</v>
      </c>
    </row>
    <row r="8385" spans="5:8">
      <c r="E8385" t="str">
        <f t="shared" si="130"/>
        <v>1</v>
      </c>
      <c r="G8385" s="3" t="s">
        <v>1075</v>
      </c>
      <c r="H8385" s="3" t="s">
        <v>488</v>
      </c>
    </row>
    <row r="8386" spans="5:8">
      <c r="E8386" t="str">
        <f t="shared" si="130"/>
        <v>1</v>
      </c>
      <c r="G8386" s="3" t="s">
        <v>1075</v>
      </c>
      <c r="H8386" s="3" t="s">
        <v>489</v>
      </c>
    </row>
    <row r="8387" spans="5:8">
      <c r="E8387" t="str">
        <f t="shared" si="130"/>
        <v>1</v>
      </c>
      <c r="G8387" s="3" t="s">
        <v>1075</v>
      </c>
      <c r="H8387" s="3" t="s">
        <v>490</v>
      </c>
    </row>
    <row r="8388" spans="5:8">
      <c r="E8388" t="str">
        <f t="shared" ref="E8388:E8451" si="131">RIGHT(H8388,1)</f>
        <v>1</v>
      </c>
      <c r="G8388" s="3" t="s">
        <v>1075</v>
      </c>
      <c r="H8388" s="3" t="s">
        <v>491</v>
      </c>
    </row>
    <row r="8389" spans="5:8">
      <c r="E8389" t="str">
        <f t="shared" si="131"/>
        <v>1</v>
      </c>
      <c r="G8389" s="3" t="s">
        <v>1075</v>
      </c>
      <c r="H8389" s="3" t="s">
        <v>492</v>
      </c>
    </row>
    <row r="8390" spans="5:8">
      <c r="E8390" t="str">
        <f t="shared" si="131"/>
        <v>1</v>
      </c>
      <c r="G8390" s="3" t="s">
        <v>1075</v>
      </c>
      <c r="H8390" s="3" t="s">
        <v>493</v>
      </c>
    </row>
    <row r="8391" spans="5:8">
      <c r="E8391" t="str">
        <f t="shared" si="131"/>
        <v>1</v>
      </c>
      <c r="G8391" s="3" t="s">
        <v>1075</v>
      </c>
      <c r="H8391" s="3" t="s">
        <v>494</v>
      </c>
    </row>
    <row r="8392" spans="5:8">
      <c r="E8392" t="str">
        <f t="shared" si="131"/>
        <v>1</v>
      </c>
      <c r="G8392" s="3" t="s">
        <v>1075</v>
      </c>
      <c r="H8392" s="3" t="s">
        <v>495</v>
      </c>
    </row>
    <row r="8393" spans="5:8">
      <c r="E8393" t="str">
        <f t="shared" si="131"/>
        <v>1</v>
      </c>
      <c r="G8393" s="3" t="s">
        <v>1075</v>
      </c>
      <c r="H8393" s="3" t="s">
        <v>496</v>
      </c>
    </row>
    <row r="8394" spans="5:8">
      <c r="E8394" t="str">
        <f t="shared" si="131"/>
        <v>1</v>
      </c>
      <c r="G8394" s="3" t="s">
        <v>1075</v>
      </c>
      <c r="H8394" s="3" t="s">
        <v>497</v>
      </c>
    </row>
    <row r="8395" spans="5:8">
      <c r="E8395" t="str">
        <f t="shared" si="131"/>
        <v>1</v>
      </c>
      <c r="G8395" s="3" t="s">
        <v>1075</v>
      </c>
      <c r="H8395" s="3" t="s">
        <v>498</v>
      </c>
    </row>
    <row r="8396" spans="5:8">
      <c r="E8396" t="str">
        <f t="shared" si="131"/>
        <v>1</v>
      </c>
      <c r="G8396" s="3" t="s">
        <v>1075</v>
      </c>
      <c r="H8396" s="3" t="s">
        <v>499</v>
      </c>
    </row>
    <row r="8397" spans="5:8">
      <c r="E8397" t="str">
        <f t="shared" si="131"/>
        <v>1</v>
      </c>
      <c r="G8397" s="3" t="s">
        <v>1075</v>
      </c>
      <c r="H8397" s="3" t="s">
        <v>500</v>
      </c>
    </row>
    <row r="8398" spans="5:8">
      <c r="E8398" t="str">
        <f t="shared" si="131"/>
        <v>1</v>
      </c>
      <c r="G8398" s="3" t="s">
        <v>1075</v>
      </c>
      <c r="H8398" s="3" t="s">
        <v>501</v>
      </c>
    </row>
    <row r="8399" spans="5:8">
      <c r="E8399" t="str">
        <f t="shared" si="131"/>
        <v>1</v>
      </c>
      <c r="G8399" s="3" t="s">
        <v>1075</v>
      </c>
      <c r="H8399" s="3" t="s">
        <v>502</v>
      </c>
    </row>
    <row r="8400" spans="5:8">
      <c r="E8400" t="str">
        <f t="shared" si="131"/>
        <v>1</v>
      </c>
      <c r="G8400" s="3" t="s">
        <v>1075</v>
      </c>
      <c r="H8400" s="3" t="s">
        <v>503</v>
      </c>
    </row>
    <row r="8401" spans="5:8">
      <c r="E8401" t="str">
        <f t="shared" si="131"/>
        <v>1</v>
      </c>
      <c r="G8401" s="3" t="s">
        <v>1075</v>
      </c>
      <c r="H8401" s="3" t="s">
        <v>504</v>
      </c>
    </row>
    <row r="8402" spans="5:8">
      <c r="E8402" t="str">
        <f t="shared" si="131"/>
        <v>1</v>
      </c>
      <c r="G8402" s="3" t="s">
        <v>1075</v>
      </c>
      <c r="H8402" s="3" t="s">
        <v>505</v>
      </c>
    </row>
    <row r="8403" spans="5:8">
      <c r="E8403" t="str">
        <f t="shared" si="131"/>
        <v>1</v>
      </c>
      <c r="G8403" s="3" t="s">
        <v>1075</v>
      </c>
      <c r="H8403" s="3" t="s">
        <v>506</v>
      </c>
    </row>
    <row r="8404" spans="5:8">
      <c r="E8404" t="str">
        <f t="shared" si="131"/>
        <v>1</v>
      </c>
      <c r="G8404" s="3" t="s">
        <v>1075</v>
      </c>
      <c r="H8404" s="3" t="s">
        <v>507</v>
      </c>
    </row>
    <row r="8405" spans="5:8">
      <c r="E8405" t="str">
        <f t="shared" si="131"/>
        <v>1</v>
      </c>
      <c r="G8405" s="3" t="s">
        <v>1075</v>
      </c>
      <c r="H8405" s="3" t="s">
        <v>508</v>
      </c>
    </row>
    <row r="8406" spans="5:8">
      <c r="E8406" t="str">
        <f t="shared" si="131"/>
        <v>1</v>
      </c>
      <c r="G8406" s="3" t="s">
        <v>1075</v>
      </c>
      <c r="H8406" s="3" t="s">
        <v>509</v>
      </c>
    </row>
    <row r="8407" spans="5:8">
      <c r="E8407" t="str">
        <f t="shared" si="131"/>
        <v>1</v>
      </c>
      <c r="G8407" s="3" t="s">
        <v>1075</v>
      </c>
      <c r="H8407" s="3" t="s">
        <v>510</v>
      </c>
    </row>
    <row r="8408" spans="5:8">
      <c r="E8408" t="str">
        <f t="shared" si="131"/>
        <v>1</v>
      </c>
      <c r="G8408" s="3" t="s">
        <v>1075</v>
      </c>
      <c r="H8408" s="3" t="s">
        <v>511</v>
      </c>
    </row>
    <row r="8409" spans="5:8">
      <c r="E8409" t="str">
        <f t="shared" si="131"/>
        <v>1</v>
      </c>
      <c r="G8409" s="3" t="s">
        <v>1075</v>
      </c>
      <c r="H8409" s="3" t="s">
        <v>512</v>
      </c>
    </row>
    <row r="8410" spans="5:8">
      <c r="E8410" t="str">
        <f t="shared" si="131"/>
        <v>1</v>
      </c>
      <c r="G8410" s="3" t="s">
        <v>1075</v>
      </c>
      <c r="H8410" s="3" t="s">
        <v>513</v>
      </c>
    </row>
    <row r="8411" spans="5:8">
      <c r="E8411" t="str">
        <f t="shared" si="131"/>
        <v>1</v>
      </c>
      <c r="G8411" s="3" t="s">
        <v>1075</v>
      </c>
      <c r="H8411" s="3" t="s">
        <v>514</v>
      </c>
    </row>
    <row r="8412" spans="5:8">
      <c r="E8412" t="str">
        <f t="shared" si="131"/>
        <v>1</v>
      </c>
      <c r="G8412" s="3" t="s">
        <v>1075</v>
      </c>
      <c r="H8412" s="3" t="s">
        <v>515</v>
      </c>
    </row>
    <row r="8413" spans="5:8">
      <c r="E8413" t="str">
        <f t="shared" si="131"/>
        <v>1</v>
      </c>
      <c r="G8413" s="3" t="s">
        <v>1075</v>
      </c>
      <c r="H8413" s="3" t="s">
        <v>516</v>
      </c>
    </row>
    <row r="8414" spans="5:8">
      <c r="E8414" t="str">
        <f t="shared" si="131"/>
        <v>1</v>
      </c>
      <c r="G8414" s="3" t="s">
        <v>1075</v>
      </c>
      <c r="H8414" s="3" t="s">
        <v>517</v>
      </c>
    </row>
    <row r="8415" spans="5:8">
      <c r="E8415" t="str">
        <f t="shared" si="131"/>
        <v>1</v>
      </c>
      <c r="G8415" s="3" t="s">
        <v>1075</v>
      </c>
      <c r="H8415" s="3" t="s">
        <v>518</v>
      </c>
    </row>
    <row r="8416" spans="5:8">
      <c r="E8416" t="str">
        <f t="shared" si="131"/>
        <v>1</v>
      </c>
      <c r="G8416" s="3" t="s">
        <v>1075</v>
      </c>
      <c r="H8416" s="3" t="s">
        <v>519</v>
      </c>
    </row>
    <row r="8417" spans="5:8">
      <c r="E8417" t="str">
        <f t="shared" si="131"/>
        <v>1</v>
      </c>
      <c r="G8417" s="3" t="s">
        <v>1075</v>
      </c>
      <c r="H8417" s="3" t="s">
        <v>520</v>
      </c>
    </row>
    <row r="8418" spans="5:8">
      <c r="E8418" t="str">
        <f t="shared" si="131"/>
        <v>1</v>
      </c>
      <c r="G8418" s="3" t="s">
        <v>1075</v>
      </c>
      <c r="H8418" s="3" t="s">
        <v>521</v>
      </c>
    </row>
    <row r="8419" spans="5:8">
      <c r="E8419" t="str">
        <f t="shared" si="131"/>
        <v>1</v>
      </c>
      <c r="G8419" s="3" t="s">
        <v>1075</v>
      </c>
      <c r="H8419" s="3" t="s">
        <v>522</v>
      </c>
    </row>
    <row r="8420" spans="5:8">
      <c r="E8420" t="str">
        <f t="shared" si="131"/>
        <v>1</v>
      </c>
      <c r="G8420" s="3" t="s">
        <v>1075</v>
      </c>
      <c r="H8420" s="3" t="s">
        <v>523</v>
      </c>
    </row>
    <row r="8421" spans="5:8">
      <c r="E8421" t="str">
        <f t="shared" si="131"/>
        <v>1</v>
      </c>
      <c r="G8421" s="3" t="s">
        <v>1075</v>
      </c>
      <c r="H8421" s="3" t="s">
        <v>524</v>
      </c>
    </row>
    <row r="8422" spans="5:8">
      <c r="E8422" t="str">
        <f t="shared" si="131"/>
        <v>1</v>
      </c>
      <c r="G8422" s="3" t="s">
        <v>1075</v>
      </c>
      <c r="H8422" s="3" t="s">
        <v>525</v>
      </c>
    </row>
    <row r="8423" spans="5:8">
      <c r="E8423" t="str">
        <f t="shared" si="131"/>
        <v>1</v>
      </c>
      <c r="G8423" s="3" t="s">
        <v>1075</v>
      </c>
      <c r="H8423" s="3" t="s">
        <v>526</v>
      </c>
    </row>
    <row r="8424" spans="5:8">
      <c r="E8424" t="str">
        <f t="shared" si="131"/>
        <v>1</v>
      </c>
      <c r="G8424" s="3" t="s">
        <v>1075</v>
      </c>
      <c r="H8424" s="3" t="s">
        <v>527</v>
      </c>
    </row>
    <row r="8425" spans="5:8">
      <c r="E8425" t="str">
        <f t="shared" si="131"/>
        <v>1</v>
      </c>
      <c r="G8425" s="3" t="s">
        <v>1075</v>
      </c>
      <c r="H8425" s="3" t="s">
        <v>528</v>
      </c>
    </row>
    <row r="8426" spans="5:8">
      <c r="E8426" t="str">
        <f t="shared" si="131"/>
        <v>1</v>
      </c>
      <c r="G8426" s="3" t="s">
        <v>1075</v>
      </c>
      <c r="H8426" s="3" t="s">
        <v>529</v>
      </c>
    </row>
    <row r="8427" spans="5:8">
      <c r="E8427" t="str">
        <f t="shared" si="131"/>
        <v>1</v>
      </c>
      <c r="G8427" s="3" t="s">
        <v>1075</v>
      </c>
      <c r="H8427" s="3" t="s">
        <v>530</v>
      </c>
    </row>
    <row r="8428" spans="5:8">
      <c r="E8428" t="str">
        <f t="shared" si="131"/>
        <v>1</v>
      </c>
      <c r="G8428" s="3" t="s">
        <v>1075</v>
      </c>
      <c r="H8428" s="3" t="s">
        <v>531</v>
      </c>
    </row>
    <row r="8429" spans="5:8">
      <c r="E8429" t="str">
        <f t="shared" si="131"/>
        <v>1</v>
      </c>
      <c r="G8429" s="3" t="s">
        <v>1075</v>
      </c>
      <c r="H8429" s="3" t="s">
        <v>532</v>
      </c>
    </row>
    <row r="8430" spans="5:8">
      <c r="E8430" t="str">
        <f t="shared" si="131"/>
        <v>1</v>
      </c>
      <c r="G8430" s="3" t="s">
        <v>1075</v>
      </c>
      <c r="H8430" s="3" t="s">
        <v>533</v>
      </c>
    </row>
    <row r="8431" spans="5:8">
      <c r="E8431" t="str">
        <f t="shared" si="131"/>
        <v>1</v>
      </c>
      <c r="G8431" s="3" t="s">
        <v>1075</v>
      </c>
      <c r="H8431" s="3" t="s">
        <v>534</v>
      </c>
    </row>
    <row r="8432" spans="5:8">
      <c r="E8432" t="str">
        <f t="shared" si="131"/>
        <v>1</v>
      </c>
      <c r="G8432" s="3" t="s">
        <v>1075</v>
      </c>
      <c r="H8432" s="3" t="s">
        <v>535</v>
      </c>
    </row>
    <row r="8433" spans="5:8">
      <c r="E8433" t="str">
        <f t="shared" si="131"/>
        <v>1</v>
      </c>
      <c r="G8433" s="3" t="s">
        <v>1075</v>
      </c>
      <c r="H8433" s="3" t="s">
        <v>536</v>
      </c>
    </row>
    <row r="8434" spans="5:8">
      <c r="E8434" t="str">
        <f t="shared" si="131"/>
        <v>1</v>
      </c>
      <c r="G8434" s="3" t="s">
        <v>1075</v>
      </c>
      <c r="H8434" s="3" t="s">
        <v>537</v>
      </c>
    </row>
    <row r="8435" spans="5:8">
      <c r="E8435" t="str">
        <f t="shared" si="131"/>
        <v>1</v>
      </c>
      <c r="G8435" s="3" t="s">
        <v>1075</v>
      </c>
      <c r="H8435" s="3" t="s">
        <v>538</v>
      </c>
    </row>
    <row r="8436" spans="5:8">
      <c r="E8436" t="str">
        <f t="shared" si="131"/>
        <v>1</v>
      </c>
      <c r="G8436" s="3" t="s">
        <v>1075</v>
      </c>
      <c r="H8436" s="3" t="s">
        <v>539</v>
      </c>
    </row>
    <row r="8437" spans="5:8">
      <c r="E8437" t="str">
        <f t="shared" si="131"/>
        <v>1</v>
      </c>
      <c r="G8437" s="3" t="s">
        <v>1075</v>
      </c>
      <c r="H8437" s="3" t="s">
        <v>540</v>
      </c>
    </row>
    <row r="8438" spans="5:8">
      <c r="E8438" t="str">
        <f t="shared" si="131"/>
        <v>1</v>
      </c>
      <c r="G8438" s="3" t="s">
        <v>1075</v>
      </c>
      <c r="H8438" s="3" t="s">
        <v>541</v>
      </c>
    </row>
    <row r="8439" spans="5:8">
      <c r="E8439" t="str">
        <f t="shared" si="131"/>
        <v>2</v>
      </c>
      <c r="G8439" s="3" t="s">
        <v>1075</v>
      </c>
      <c r="H8439" s="3" t="s">
        <v>542</v>
      </c>
    </row>
    <row r="8440" spans="5:8">
      <c r="E8440" t="str">
        <f t="shared" si="131"/>
        <v>2</v>
      </c>
      <c r="G8440" s="3" t="s">
        <v>1075</v>
      </c>
      <c r="H8440" s="3" t="s">
        <v>543</v>
      </c>
    </row>
    <row r="8441" spans="5:8">
      <c r="E8441" t="str">
        <f t="shared" si="131"/>
        <v>2</v>
      </c>
      <c r="G8441" s="3" t="s">
        <v>1075</v>
      </c>
      <c r="H8441" s="3" t="s">
        <v>544</v>
      </c>
    </row>
    <row r="8442" spans="5:8">
      <c r="E8442" t="str">
        <f t="shared" si="131"/>
        <v>2</v>
      </c>
      <c r="G8442" s="3" t="s">
        <v>1075</v>
      </c>
      <c r="H8442" s="3" t="s">
        <v>545</v>
      </c>
    </row>
    <row r="8443" spans="5:8">
      <c r="E8443" t="str">
        <f t="shared" si="131"/>
        <v>2</v>
      </c>
      <c r="G8443" s="3" t="s">
        <v>1075</v>
      </c>
      <c r="H8443" s="3" t="s">
        <v>546</v>
      </c>
    </row>
    <row r="8444" spans="5:8">
      <c r="E8444" t="str">
        <f t="shared" si="131"/>
        <v>2</v>
      </c>
      <c r="G8444" s="3" t="s">
        <v>1075</v>
      </c>
      <c r="H8444" s="3" t="s">
        <v>547</v>
      </c>
    </row>
    <row r="8445" spans="5:8">
      <c r="E8445" t="str">
        <f t="shared" si="131"/>
        <v>2</v>
      </c>
      <c r="G8445" s="3" t="s">
        <v>1075</v>
      </c>
      <c r="H8445" s="3" t="s">
        <v>548</v>
      </c>
    </row>
    <row r="8446" spans="5:8">
      <c r="E8446" t="str">
        <f t="shared" si="131"/>
        <v>2</v>
      </c>
      <c r="G8446" s="3" t="s">
        <v>1075</v>
      </c>
      <c r="H8446" s="3" t="s">
        <v>549</v>
      </c>
    </row>
    <row r="8447" spans="5:8">
      <c r="E8447" t="str">
        <f t="shared" si="131"/>
        <v>2</v>
      </c>
      <c r="G8447" s="3" t="s">
        <v>1075</v>
      </c>
      <c r="H8447" s="3" t="s">
        <v>550</v>
      </c>
    </row>
    <row r="8448" spans="5:8">
      <c r="E8448" t="str">
        <f t="shared" si="131"/>
        <v>2</v>
      </c>
      <c r="G8448" s="3" t="s">
        <v>1075</v>
      </c>
      <c r="H8448" s="3" t="s">
        <v>551</v>
      </c>
    </row>
    <row r="8449" spans="5:8">
      <c r="E8449" t="str">
        <f t="shared" si="131"/>
        <v>2</v>
      </c>
      <c r="G8449" s="3" t="s">
        <v>1075</v>
      </c>
      <c r="H8449" s="3" t="s">
        <v>552</v>
      </c>
    </row>
    <row r="8450" spans="5:8">
      <c r="E8450" t="str">
        <f t="shared" si="131"/>
        <v>2</v>
      </c>
      <c r="G8450" s="3" t="s">
        <v>1075</v>
      </c>
      <c r="H8450" s="3" t="s">
        <v>553</v>
      </c>
    </row>
    <row r="8451" spans="5:8">
      <c r="E8451" t="str">
        <f t="shared" si="131"/>
        <v>2</v>
      </c>
      <c r="G8451" s="3" t="s">
        <v>1075</v>
      </c>
      <c r="H8451" s="3" t="s">
        <v>554</v>
      </c>
    </row>
    <row r="8452" spans="5:8">
      <c r="E8452" t="str">
        <f t="shared" ref="E8452:E8515" si="132">RIGHT(H8452,1)</f>
        <v>2</v>
      </c>
      <c r="G8452" s="3" t="s">
        <v>1075</v>
      </c>
      <c r="H8452" s="3" t="s">
        <v>555</v>
      </c>
    </row>
    <row r="8453" spans="5:8">
      <c r="E8453" t="str">
        <f t="shared" si="132"/>
        <v>2</v>
      </c>
      <c r="G8453" s="3" t="s">
        <v>1075</v>
      </c>
      <c r="H8453" s="3" t="s">
        <v>556</v>
      </c>
    </row>
    <row r="8454" spans="5:8">
      <c r="E8454" t="str">
        <f t="shared" si="132"/>
        <v>2</v>
      </c>
      <c r="G8454" s="3" t="s">
        <v>1075</v>
      </c>
      <c r="H8454" s="3" t="s">
        <v>557</v>
      </c>
    </row>
    <row r="8455" spans="5:8">
      <c r="E8455" t="str">
        <f t="shared" si="132"/>
        <v>2</v>
      </c>
      <c r="G8455" s="3" t="s">
        <v>1075</v>
      </c>
      <c r="H8455" s="3" t="s">
        <v>558</v>
      </c>
    </row>
    <row r="8456" spans="5:8">
      <c r="E8456" t="str">
        <f t="shared" si="132"/>
        <v>2</v>
      </c>
      <c r="G8456" s="3" t="s">
        <v>1075</v>
      </c>
      <c r="H8456" s="3" t="s">
        <v>559</v>
      </c>
    </row>
    <row r="8457" spans="5:8">
      <c r="E8457" t="str">
        <f t="shared" si="132"/>
        <v>2</v>
      </c>
      <c r="G8457" s="3" t="s">
        <v>1075</v>
      </c>
      <c r="H8457" s="3" t="s">
        <v>560</v>
      </c>
    </row>
    <row r="8458" spans="5:8">
      <c r="E8458" t="str">
        <f t="shared" si="132"/>
        <v>2</v>
      </c>
      <c r="G8458" s="3" t="s">
        <v>1075</v>
      </c>
      <c r="H8458" s="3" t="s">
        <v>561</v>
      </c>
    </row>
    <row r="8459" spans="5:8">
      <c r="E8459" t="str">
        <f t="shared" si="132"/>
        <v>2</v>
      </c>
      <c r="G8459" s="3" t="s">
        <v>1075</v>
      </c>
      <c r="H8459" s="3" t="s">
        <v>562</v>
      </c>
    </row>
    <row r="8460" spans="5:8">
      <c r="E8460" t="str">
        <f t="shared" si="132"/>
        <v>2</v>
      </c>
      <c r="G8460" s="3" t="s">
        <v>1075</v>
      </c>
      <c r="H8460" s="3" t="s">
        <v>563</v>
      </c>
    </row>
    <row r="8461" spans="5:8">
      <c r="E8461" t="str">
        <f t="shared" si="132"/>
        <v>2</v>
      </c>
      <c r="G8461" s="3" t="s">
        <v>1075</v>
      </c>
      <c r="H8461" s="3" t="s">
        <v>564</v>
      </c>
    </row>
    <row r="8462" spans="5:8">
      <c r="E8462" t="str">
        <f t="shared" si="132"/>
        <v>2</v>
      </c>
      <c r="G8462" s="3" t="s">
        <v>1075</v>
      </c>
      <c r="H8462" s="3" t="s">
        <v>565</v>
      </c>
    </row>
    <row r="8463" spans="5:8">
      <c r="E8463" t="str">
        <f t="shared" si="132"/>
        <v>2</v>
      </c>
      <c r="G8463" s="3" t="s">
        <v>1075</v>
      </c>
      <c r="H8463" s="3" t="s">
        <v>566</v>
      </c>
    </row>
    <row r="8464" spans="5:8">
      <c r="E8464" t="str">
        <f t="shared" si="132"/>
        <v>2</v>
      </c>
      <c r="G8464" s="3" t="s">
        <v>1075</v>
      </c>
      <c r="H8464" s="3" t="s">
        <v>567</v>
      </c>
    </row>
    <row r="8465" spans="5:8">
      <c r="E8465" t="str">
        <f t="shared" si="132"/>
        <v>2</v>
      </c>
      <c r="G8465" s="3" t="s">
        <v>1075</v>
      </c>
      <c r="H8465" s="3" t="s">
        <v>568</v>
      </c>
    </row>
    <row r="8466" spans="5:8">
      <c r="E8466" t="str">
        <f t="shared" si="132"/>
        <v>2</v>
      </c>
      <c r="G8466" s="3" t="s">
        <v>1075</v>
      </c>
      <c r="H8466" s="3" t="s">
        <v>569</v>
      </c>
    </row>
    <row r="8467" spans="5:8">
      <c r="E8467" t="str">
        <f t="shared" si="132"/>
        <v>2</v>
      </c>
      <c r="G8467" s="3" t="s">
        <v>1075</v>
      </c>
      <c r="H8467" s="3" t="s">
        <v>570</v>
      </c>
    </row>
    <row r="8468" spans="5:8">
      <c r="E8468" t="str">
        <f t="shared" si="132"/>
        <v>2</v>
      </c>
      <c r="G8468" s="3" t="s">
        <v>1075</v>
      </c>
      <c r="H8468" s="3" t="s">
        <v>571</v>
      </c>
    </row>
    <row r="8469" spans="5:8">
      <c r="E8469" t="str">
        <f t="shared" si="132"/>
        <v>2</v>
      </c>
      <c r="G8469" s="3" t="s">
        <v>1075</v>
      </c>
      <c r="H8469" s="3" t="s">
        <v>572</v>
      </c>
    </row>
    <row r="8470" spans="5:8">
      <c r="E8470" t="str">
        <f t="shared" si="132"/>
        <v>2</v>
      </c>
      <c r="G8470" s="3" t="s">
        <v>1075</v>
      </c>
      <c r="H8470" s="3" t="s">
        <v>573</v>
      </c>
    </row>
    <row r="8471" spans="5:8">
      <c r="E8471" t="str">
        <f t="shared" si="132"/>
        <v>2</v>
      </c>
      <c r="G8471" s="3" t="s">
        <v>1075</v>
      </c>
      <c r="H8471" s="3" t="s">
        <v>574</v>
      </c>
    </row>
    <row r="8472" spans="5:8">
      <c r="E8472" t="str">
        <f t="shared" si="132"/>
        <v>2</v>
      </c>
      <c r="G8472" s="3" t="s">
        <v>1075</v>
      </c>
      <c r="H8472" s="3" t="s">
        <v>575</v>
      </c>
    </row>
    <row r="8473" spans="5:8">
      <c r="E8473" t="str">
        <f t="shared" si="132"/>
        <v>2</v>
      </c>
      <c r="G8473" s="3" t="s">
        <v>1075</v>
      </c>
      <c r="H8473" s="3" t="s">
        <v>576</v>
      </c>
    </row>
    <row r="8474" spans="5:8">
      <c r="E8474" t="str">
        <f t="shared" si="132"/>
        <v>2</v>
      </c>
      <c r="G8474" s="3" t="s">
        <v>1075</v>
      </c>
      <c r="H8474" s="3" t="s">
        <v>577</v>
      </c>
    </row>
    <row r="8475" spans="5:8">
      <c r="E8475" t="str">
        <f t="shared" si="132"/>
        <v>2</v>
      </c>
      <c r="G8475" s="3" t="s">
        <v>1075</v>
      </c>
      <c r="H8475" s="3" t="s">
        <v>578</v>
      </c>
    </row>
    <row r="8476" spans="5:8">
      <c r="E8476" t="str">
        <f t="shared" si="132"/>
        <v>2</v>
      </c>
      <c r="G8476" s="3" t="s">
        <v>1075</v>
      </c>
      <c r="H8476" s="3" t="s">
        <v>579</v>
      </c>
    </row>
    <row r="8477" spans="5:8">
      <c r="E8477" t="str">
        <f t="shared" si="132"/>
        <v>2</v>
      </c>
      <c r="G8477" s="3" t="s">
        <v>1075</v>
      </c>
      <c r="H8477" s="3" t="s">
        <v>580</v>
      </c>
    </row>
    <row r="8478" spans="5:8">
      <c r="E8478" t="str">
        <f t="shared" si="132"/>
        <v>2</v>
      </c>
      <c r="G8478" s="3" t="s">
        <v>1075</v>
      </c>
      <c r="H8478" s="3" t="s">
        <v>581</v>
      </c>
    </row>
    <row r="8479" spans="5:8">
      <c r="E8479" t="str">
        <f t="shared" si="132"/>
        <v>2</v>
      </c>
      <c r="G8479" s="3" t="s">
        <v>1075</v>
      </c>
      <c r="H8479" s="3" t="s">
        <v>582</v>
      </c>
    </row>
    <row r="8480" spans="5:8">
      <c r="E8480" t="str">
        <f t="shared" si="132"/>
        <v>2</v>
      </c>
      <c r="G8480" s="3" t="s">
        <v>1075</v>
      </c>
      <c r="H8480" s="3" t="s">
        <v>583</v>
      </c>
    </row>
    <row r="8481" spans="5:8">
      <c r="E8481" t="str">
        <f t="shared" si="132"/>
        <v>2</v>
      </c>
      <c r="G8481" s="3" t="s">
        <v>1075</v>
      </c>
      <c r="H8481" s="3" t="s">
        <v>584</v>
      </c>
    </row>
    <row r="8482" spans="5:8">
      <c r="E8482" t="str">
        <f t="shared" si="132"/>
        <v>2</v>
      </c>
      <c r="G8482" s="3" t="s">
        <v>1075</v>
      </c>
      <c r="H8482" s="3" t="s">
        <v>585</v>
      </c>
    </row>
    <row r="8483" spans="5:8">
      <c r="E8483" t="str">
        <f t="shared" si="132"/>
        <v>2</v>
      </c>
      <c r="G8483" s="3" t="s">
        <v>1075</v>
      </c>
      <c r="H8483" s="3" t="s">
        <v>586</v>
      </c>
    </row>
    <row r="8484" spans="5:8">
      <c r="E8484" t="str">
        <f t="shared" si="132"/>
        <v>2</v>
      </c>
      <c r="G8484" s="3" t="s">
        <v>1075</v>
      </c>
      <c r="H8484" s="3" t="s">
        <v>587</v>
      </c>
    </row>
    <row r="8485" spans="5:8">
      <c r="E8485" t="str">
        <f t="shared" si="132"/>
        <v>2</v>
      </c>
      <c r="G8485" s="3" t="s">
        <v>1075</v>
      </c>
      <c r="H8485" s="3" t="s">
        <v>588</v>
      </c>
    </row>
    <row r="8486" spans="5:8">
      <c r="E8486" t="str">
        <f t="shared" si="132"/>
        <v>2</v>
      </c>
      <c r="G8486" s="3" t="s">
        <v>1075</v>
      </c>
      <c r="H8486" s="3" t="s">
        <v>589</v>
      </c>
    </row>
    <row r="8487" spans="5:8">
      <c r="E8487" t="str">
        <f t="shared" si="132"/>
        <v>2</v>
      </c>
      <c r="G8487" s="3" t="s">
        <v>1075</v>
      </c>
      <c r="H8487" s="3" t="s">
        <v>590</v>
      </c>
    </row>
    <row r="8488" spans="5:8">
      <c r="E8488" t="str">
        <f t="shared" si="132"/>
        <v>2</v>
      </c>
      <c r="G8488" s="3" t="s">
        <v>1075</v>
      </c>
      <c r="H8488" s="3" t="s">
        <v>591</v>
      </c>
    </row>
    <row r="8489" spans="5:8">
      <c r="E8489" t="str">
        <f t="shared" si="132"/>
        <v>2</v>
      </c>
      <c r="G8489" s="3" t="s">
        <v>1075</v>
      </c>
      <c r="H8489" s="3" t="s">
        <v>592</v>
      </c>
    </row>
    <row r="8490" spans="5:8">
      <c r="E8490" t="str">
        <f t="shared" si="132"/>
        <v>1</v>
      </c>
      <c r="G8490" s="3" t="s">
        <v>1075</v>
      </c>
      <c r="H8490" s="3" t="s">
        <v>593</v>
      </c>
    </row>
    <row r="8491" spans="5:8">
      <c r="E8491" t="str">
        <f t="shared" si="132"/>
        <v>1</v>
      </c>
      <c r="G8491" s="3" t="s">
        <v>1075</v>
      </c>
      <c r="H8491" s="3" t="s">
        <v>594</v>
      </c>
    </row>
    <row r="8492" spans="5:8">
      <c r="E8492" t="str">
        <f t="shared" si="132"/>
        <v>2</v>
      </c>
      <c r="G8492" s="3" t="s">
        <v>1075</v>
      </c>
      <c r="H8492" s="3" t="s">
        <v>595</v>
      </c>
    </row>
    <row r="8493" spans="5:8">
      <c r="E8493" t="str">
        <f t="shared" si="132"/>
        <v>2</v>
      </c>
      <c r="G8493" s="3" t="s">
        <v>1075</v>
      </c>
      <c r="H8493" s="3" t="s">
        <v>596</v>
      </c>
    </row>
    <row r="8494" spans="5:8">
      <c r="E8494" t="str">
        <f t="shared" si="132"/>
        <v>2</v>
      </c>
      <c r="G8494" s="3" t="s">
        <v>1075</v>
      </c>
      <c r="H8494" s="3" t="s">
        <v>597</v>
      </c>
    </row>
    <row r="8495" spans="5:8">
      <c r="E8495" t="str">
        <f t="shared" si="132"/>
        <v>1</v>
      </c>
      <c r="G8495" s="3" t="s">
        <v>1075</v>
      </c>
      <c r="H8495" s="3" t="s">
        <v>598</v>
      </c>
    </row>
    <row r="8496" spans="5:8">
      <c r="E8496" t="str">
        <f t="shared" si="132"/>
        <v>2</v>
      </c>
      <c r="G8496" s="3" t="s">
        <v>1075</v>
      </c>
      <c r="H8496" s="3" t="s">
        <v>599</v>
      </c>
    </row>
    <row r="8497" spans="5:8">
      <c r="E8497" t="str">
        <f t="shared" si="132"/>
        <v>2</v>
      </c>
      <c r="G8497" s="3" t="s">
        <v>1075</v>
      </c>
      <c r="H8497" s="3" t="s">
        <v>600</v>
      </c>
    </row>
    <row r="8498" spans="5:8">
      <c r="E8498" t="str">
        <f t="shared" si="132"/>
        <v>2</v>
      </c>
      <c r="G8498" s="3" t="s">
        <v>1075</v>
      </c>
      <c r="H8498" s="3" t="s">
        <v>601</v>
      </c>
    </row>
    <row r="8499" spans="5:8">
      <c r="E8499" t="str">
        <f t="shared" si="132"/>
        <v>2</v>
      </c>
      <c r="G8499" s="3" t="s">
        <v>1075</v>
      </c>
      <c r="H8499" s="3" t="s">
        <v>602</v>
      </c>
    </row>
    <row r="8500" spans="5:8">
      <c r="E8500" t="str">
        <f t="shared" si="132"/>
        <v>2</v>
      </c>
      <c r="G8500" s="3" t="s">
        <v>1075</v>
      </c>
      <c r="H8500" s="3" t="s">
        <v>603</v>
      </c>
    </row>
    <row r="8501" spans="5:8">
      <c r="E8501" t="str">
        <f t="shared" si="132"/>
        <v>1</v>
      </c>
      <c r="G8501" s="3" t="s">
        <v>1075</v>
      </c>
      <c r="H8501" s="3" t="s">
        <v>604</v>
      </c>
    </row>
    <row r="8502" spans="5:8">
      <c r="E8502" t="str">
        <f t="shared" si="132"/>
        <v>2</v>
      </c>
      <c r="G8502" s="3" t="s">
        <v>1075</v>
      </c>
      <c r="H8502" s="3" t="s">
        <v>605</v>
      </c>
    </row>
    <row r="8503" spans="5:8">
      <c r="E8503" t="str">
        <f t="shared" si="132"/>
        <v>2</v>
      </c>
      <c r="G8503" s="3" t="s">
        <v>1075</v>
      </c>
      <c r="H8503" s="3" t="s">
        <v>606</v>
      </c>
    </row>
    <row r="8504" spans="5:8">
      <c r="E8504" t="str">
        <f t="shared" si="132"/>
        <v>2</v>
      </c>
      <c r="G8504" s="3" t="s">
        <v>1075</v>
      </c>
      <c r="H8504" s="3" t="s">
        <v>607</v>
      </c>
    </row>
    <row r="8505" spans="5:8">
      <c r="E8505" t="str">
        <f t="shared" si="132"/>
        <v>2</v>
      </c>
      <c r="G8505" s="3" t="s">
        <v>1075</v>
      </c>
      <c r="H8505" s="3" t="s">
        <v>608</v>
      </c>
    </row>
    <row r="8506" spans="5:8">
      <c r="E8506" t="str">
        <f t="shared" si="132"/>
        <v>2</v>
      </c>
      <c r="G8506" s="3" t="s">
        <v>1075</v>
      </c>
      <c r="H8506" s="3" t="s">
        <v>609</v>
      </c>
    </row>
    <row r="8507" spans="5:8">
      <c r="E8507" t="str">
        <f t="shared" si="132"/>
        <v>2</v>
      </c>
      <c r="G8507" s="3" t="s">
        <v>1075</v>
      </c>
      <c r="H8507" s="3" t="s">
        <v>610</v>
      </c>
    </row>
    <row r="8508" spans="5:8">
      <c r="E8508" t="str">
        <f t="shared" si="132"/>
        <v>2</v>
      </c>
      <c r="G8508" s="3" t="s">
        <v>1075</v>
      </c>
      <c r="H8508" s="3" t="s">
        <v>611</v>
      </c>
    </row>
    <row r="8509" spans="5:8">
      <c r="E8509" t="str">
        <f t="shared" si="132"/>
        <v>2</v>
      </c>
      <c r="G8509" s="3" t="s">
        <v>1075</v>
      </c>
      <c r="H8509" s="3" t="s">
        <v>612</v>
      </c>
    </row>
    <row r="8510" spans="5:8">
      <c r="E8510" t="str">
        <f t="shared" si="132"/>
        <v>2</v>
      </c>
      <c r="G8510" s="3" t="s">
        <v>1075</v>
      </c>
      <c r="H8510" s="3" t="s">
        <v>613</v>
      </c>
    </row>
    <row r="8511" spans="5:8">
      <c r="E8511" t="str">
        <f t="shared" si="132"/>
        <v>2</v>
      </c>
      <c r="G8511" s="3" t="s">
        <v>1075</v>
      </c>
      <c r="H8511" s="3" t="s">
        <v>614</v>
      </c>
    </row>
    <row r="8512" spans="5:8">
      <c r="E8512" t="str">
        <f t="shared" si="132"/>
        <v>1</v>
      </c>
      <c r="G8512" s="3" t="s">
        <v>1075</v>
      </c>
      <c r="H8512" s="3" t="s">
        <v>615</v>
      </c>
    </row>
    <row r="8513" spans="5:8">
      <c r="E8513" t="str">
        <f t="shared" si="132"/>
        <v>1</v>
      </c>
      <c r="G8513" s="3" t="s">
        <v>1075</v>
      </c>
      <c r="H8513" s="3" t="s">
        <v>616</v>
      </c>
    </row>
    <row r="8514" spans="5:8">
      <c r="E8514" t="str">
        <f t="shared" si="132"/>
        <v>1</v>
      </c>
      <c r="G8514" s="3" t="s">
        <v>1075</v>
      </c>
      <c r="H8514" s="3" t="s">
        <v>617</v>
      </c>
    </row>
    <row r="8515" spans="5:8">
      <c r="E8515" t="str">
        <f t="shared" si="132"/>
        <v>1</v>
      </c>
      <c r="G8515" s="3" t="s">
        <v>1075</v>
      </c>
      <c r="H8515" s="3" t="s">
        <v>618</v>
      </c>
    </row>
    <row r="8516" spans="5:8">
      <c r="E8516" t="str">
        <f t="shared" ref="E8516:E8579" si="133">RIGHT(H8516,1)</f>
        <v>1</v>
      </c>
      <c r="G8516" s="3" t="s">
        <v>1075</v>
      </c>
      <c r="H8516" s="3" t="s">
        <v>619</v>
      </c>
    </row>
    <row r="8517" spans="5:8">
      <c r="E8517" t="str">
        <f t="shared" si="133"/>
        <v>1</v>
      </c>
      <c r="G8517" s="3" t="s">
        <v>1075</v>
      </c>
      <c r="H8517" s="3" t="s">
        <v>620</v>
      </c>
    </row>
    <row r="8518" spans="5:8">
      <c r="E8518" t="str">
        <f t="shared" si="133"/>
        <v>1</v>
      </c>
      <c r="G8518" s="3" t="s">
        <v>1075</v>
      </c>
      <c r="H8518" s="3" t="s">
        <v>621</v>
      </c>
    </row>
    <row r="8519" spans="5:8">
      <c r="E8519" t="str">
        <f t="shared" si="133"/>
        <v>1</v>
      </c>
      <c r="G8519" s="3" t="s">
        <v>1075</v>
      </c>
      <c r="H8519" s="3" t="s">
        <v>622</v>
      </c>
    </row>
    <row r="8520" spans="5:8">
      <c r="E8520" t="str">
        <f t="shared" si="133"/>
        <v>1</v>
      </c>
      <c r="G8520" s="3" t="s">
        <v>1075</v>
      </c>
      <c r="H8520" s="3" t="s">
        <v>623</v>
      </c>
    </row>
    <row r="8521" spans="5:8">
      <c r="E8521" t="str">
        <f t="shared" si="133"/>
        <v>1</v>
      </c>
      <c r="G8521" s="3" t="s">
        <v>1075</v>
      </c>
      <c r="H8521" s="3" t="s">
        <v>624</v>
      </c>
    </row>
    <row r="8522" spans="5:8">
      <c r="E8522" t="str">
        <f t="shared" si="133"/>
        <v>1</v>
      </c>
      <c r="G8522" s="3" t="s">
        <v>1075</v>
      </c>
      <c r="H8522" s="3" t="s">
        <v>625</v>
      </c>
    </row>
    <row r="8523" spans="5:8">
      <c r="E8523" t="str">
        <f t="shared" si="133"/>
        <v>1</v>
      </c>
      <c r="G8523" s="3" t="s">
        <v>1075</v>
      </c>
      <c r="H8523" s="3" t="s">
        <v>626</v>
      </c>
    </row>
    <row r="8524" spans="5:8">
      <c r="E8524" t="str">
        <f t="shared" si="133"/>
        <v>1</v>
      </c>
      <c r="G8524" s="3" t="s">
        <v>1075</v>
      </c>
      <c r="H8524" s="3" t="s">
        <v>627</v>
      </c>
    </row>
    <row r="8525" spans="5:8">
      <c r="E8525" t="str">
        <f t="shared" si="133"/>
        <v>1</v>
      </c>
      <c r="G8525" s="3" t="s">
        <v>1075</v>
      </c>
      <c r="H8525" s="3" t="s">
        <v>628</v>
      </c>
    </row>
    <row r="8526" spans="5:8">
      <c r="E8526" t="str">
        <f t="shared" si="133"/>
        <v>1</v>
      </c>
      <c r="G8526" s="3" t="s">
        <v>1075</v>
      </c>
      <c r="H8526" s="3" t="s">
        <v>629</v>
      </c>
    </row>
    <row r="8527" spans="5:8">
      <c r="E8527" t="str">
        <f t="shared" si="133"/>
        <v>1</v>
      </c>
      <c r="G8527" s="3" t="s">
        <v>1075</v>
      </c>
      <c r="H8527" s="3" t="s">
        <v>630</v>
      </c>
    </row>
    <row r="8528" spans="5:8">
      <c r="E8528" t="str">
        <f t="shared" si="133"/>
        <v>1</v>
      </c>
      <c r="G8528" s="3" t="s">
        <v>1075</v>
      </c>
      <c r="H8528" s="3" t="s">
        <v>631</v>
      </c>
    </row>
    <row r="8529" spans="5:8">
      <c r="E8529" t="str">
        <f t="shared" si="133"/>
        <v>1</v>
      </c>
      <c r="G8529" s="3" t="s">
        <v>1075</v>
      </c>
      <c r="H8529" s="3" t="s">
        <v>632</v>
      </c>
    </row>
    <row r="8530" spans="5:8">
      <c r="E8530" t="str">
        <f t="shared" si="133"/>
        <v>1</v>
      </c>
      <c r="G8530" s="3" t="s">
        <v>1075</v>
      </c>
      <c r="H8530" s="3" t="s">
        <v>633</v>
      </c>
    </row>
    <row r="8531" spans="5:8">
      <c r="E8531" t="str">
        <f t="shared" si="133"/>
        <v>2</v>
      </c>
      <c r="G8531" s="3" t="s">
        <v>1075</v>
      </c>
      <c r="H8531" s="3" t="s">
        <v>634</v>
      </c>
    </row>
    <row r="8532" spans="5:8">
      <c r="E8532" t="str">
        <f t="shared" si="133"/>
        <v>2</v>
      </c>
      <c r="G8532" s="3" t="s">
        <v>1075</v>
      </c>
      <c r="H8532" s="3" t="s">
        <v>635</v>
      </c>
    </row>
    <row r="8533" spans="5:8">
      <c r="E8533" t="str">
        <f t="shared" si="133"/>
        <v>2</v>
      </c>
      <c r="G8533" s="3" t="s">
        <v>1075</v>
      </c>
      <c r="H8533" s="3" t="s">
        <v>636</v>
      </c>
    </row>
    <row r="8534" spans="5:8">
      <c r="E8534" t="str">
        <f t="shared" si="133"/>
        <v>2</v>
      </c>
      <c r="G8534" s="3" t="s">
        <v>1075</v>
      </c>
      <c r="H8534" s="3" t="s">
        <v>637</v>
      </c>
    </row>
    <row r="8535" spans="5:8">
      <c r="E8535" t="str">
        <f t="shared" si="133"/>
        <v>2</v>
      </c>
      <c r="G8535" s="3" t="s">
        <v>1075</v>
      </c>
      <c r="H8535" s="3" t="s">
        <v>638</v>
      </c>
    </row>
    <row r="8536" spans="5:8">
      <c r="E8536" t="str">
        <f t="shared" si="133"/>
        <v>2</v>
      </c>
      <c r="G8536" s="3" t="s">
        <v>1075</v>
      </c>
      <c r="H8536" s="3" t="s">
        <v>639</v>
      </c>
    </row>
    <row r="8537" spans="5:8">
      <c r="E8537" t="str">
        <f t="shared" si="133"/>
        <v>2</v>
      </c>
      <c r="G8537" s="3" t="s">
        <v>1075</v>
      </c>
      <c r="H8537" s="3" t="s">
        <v>640</v>
      </c>
    </row>
    <row r="8538" spans="5:8">
      <c r="E8538" t="str">
        <f t="shared" si="133"/>
        <v>2</v>
      </c>
      <c r="G8538" s="3" t="s">
        <v>1075</v>
      </c>
      <c r="H8538" s="3" t="s">
        <v>641</v>
      </c>
    </row>
    <row r="8539" spans="5:8">
      <c r="E8539" t="str">
        <f t="shared" si="133"/>
        <v>2</v>
      </c>
      <c r="G8539" s="3" t="s">
        <v>1075</v>
      </c>
      <c r="H8539" s="3" t="s">
        <v>642</v>
      </c>
    </row>
    <row r="8540" spans="5:8">
      <c r="E8540" t="str">
        <f t="shared" si="133"/>
        <v>2</v>
      </c>
      <c r="G8540" s="3" t="s">
        <v>1075</v>
      </c>
      <c r="H8540" s="3" t="s">
        <v>643</v>
      </c>
    </row>
    <row r="8541" spans="5:8">
      <c r="E8541" t="str">
        <f t="shared" si="133"/>
        <v>2</v>
      </c>
      <c r="G8541" s="3" t="s">
        <v>1075</v>
      </c>
      <c r="H8541" s="3" t="s">
        <v>644</v>
      </c>
    </row>
    <row r="8542" spans="5:8">
      <c r="E8542" t="str">
        <f t="shared" si="133"/>
        <v>2</v>
      </c>
      <c r="G8542" s="3" t="s">
        <v>1075</v>
      </c>
      <c r="H8542" s="3" t="s">
        <v>645</v>
      </c>
    </row>
    <row r="8543" spans="5:8">
      <c r="E8543" t="str">
        <f t="shared" si="133"/>
        <v>2</v>
      </c>
      <c r="G8543" s="3" t="s">
        <v>1075</v>
      </c>
      <c r="H8543" s="3" t="s">
        <v>646</v>
      </c>
    </row>
    <row r="8544" spans="5:8">
      <c r="E8544" t="str">
        <f t="shared" si="133"/>
        <v>2</v>
      </c>
      <c r="G8544" s="3" t="s">
        <v>1075</v>
      </c>
      <c r="H8544" s="3" t="s">
        <v>647</v>
      </c>
    </row>
    <row r="8545" spans="5:8">
      <c r="E8545" t="str">
        <f t="shared" si="133"/>
        <v>2</v>
      </c>
      <c r="G8545" s="3" t="s">
        <v>1075</v>
      </c>
      <c r="H8545" s="3" t="s">
        <v>648</v>
      </c>
    </row>
    <row r="8546" spans="5:8">
      <c r="E8546" t="str">
        <f t="shared" si="133"/>
        <v>1</v>
      </c>
      <c r="G8546" s="3" t="s">
        <v>1075</v>
      </c>
      <c r="H8546" s="3" t="s">
        <v>649</v>
      </c>
    </row>
    <row r="8547" spans="5:8">
      <c r="E8547" t="str">
        <f t="shared" si="133"/>
        <v>1</v>
      </c>
      <c r="G8547" s="3" t="s">
        <v>1075</v>
      </c>
      <c r="H8547" s="3" t="s">
        <v>650</v>
      </c>
    </row>
    <row r="8548" spans="5:8">
      <c r="E8548" t="str">
        <f t="shared" si="133"/>
        <v>1</v>
      </c>
      <c r="G8548" s="3" t="s">
        <v>1075</v>
      </c>
      <c r="H8548" s="3" t="s">
        <v>651</v>
      </c>
    </row>
    <row r="8549" spans="5:8">
      <c r="E8549" t="str">
        <f t="shared" si="133"/>
        <v>1</v>
      </c>
      <c r="G8549" s="3" t="s">
        <v>1075</v>
      </c>
      <c r="H8549" s="3" t="s">
        <v>652</v>
      </c>
    </row>
    <row r="8550" spans="5:8">
      <c r="E8550" t="str">
        <f t="shared" si="133"/>
        <v>1</v>
      </c>
      <c r="G8550" s="3" t="s">
        <v>1075</v>
      </c>
      <c r="H8550" s="3" t="s">
        <v>653</v>
      </c>
    </row>
    <row r="8551" spans="5:8">
      <c r="E8551" t="str">
        <f t="shared" si="133"/>
        <v>1</v>
      </c>
      <c r="G8551" s="3" t="s">
        <v>1075</v>
      </c>
      <c r="H8551" s="3" t="s">
        <v>654</v>
      </c>
    </row>
    <row r="8552" spans="5:8">
      <c r="E8552" t="str">
        <f t="shared" si="133"/>
        <v>1</v>
      </c>
      <c r="G8552" s="3" t="s">
        <v>1075</v>
      </c>
      <c r="H8552" s="3" t="s">
        <v>655</v>
      </c>
    </row>
    <row r="8553" spans="5:8">
      <c r="E8553" t="str">
        <f t="shared" si="133"/>
        <v>1</v>
      </c>
      <c r="G8553" s="3" t="s">
        <v>1075</v>
      </c>
      <c r="H8553" s="3" t="s">
        <v>656</v>
      </c>
    </row>
    <row r="8554" spans="5:8">
      <c r="E8554" t="str">
        <f t="shared" si="133"/>
        <v>1</v>
      </c>
      <c r="G8554" s="3" t="s">
        <v>1075</v>
      </c>
      <c r="H8554" s="3" t="s">
        <v>657</v>
      </c>
    </row>
    <row r="8555" spans="5:8">
      <c r="E8555" t="str">
        <f t="shared" si="133"/>
        <v>1</v>
      </c>
      <c r="G8555" s="3" t="s">
        <v>1075</v>
      </c>
      <c r="H8555" s="3" t="s">
        <v>658</v>
      </c>
    </row>
    <row r="8556" spans="5:8">
      <c r="E8556" t="str">
        <f t="shared" si="133"/>
        <v>1</v>
      </c>
      <c r="G8556" s="3" t="s">
        <v>1075</v>
      </c>
      <c r="H8556" s="3" t="s">
        <v>659</v>
      </c>
    </row>
    <row r="8557" spans="5:8">
      <c r="E8557" t="str">
        <f t="shared" si="133"/>
        <v>1</v>
      </c>
      <c r="G8557" s="3" t="s">
        <v>1075</v>
      </c>
      <c r="H8557" s="3" t="s">
        <v>660</v>
      </c>
    </row>
    <row r="8558" spans="5:8">
      <c r="E8558" t="str">
        <f t="shared" si="133"/>
        <v>1</v>
      </c>
      <c r="G8558" s="3" t="s">
        <v>1075</v>
      </c>
      <c r="H8558" s="3" t="s">
        <v>661</v>
      </c>
    </row>
    <row r="8559" spans="5:8">
      <c r="E8559" t="str">
        <f t="shared" si="133"/>
        <v>1</v>
      </c>
      <c r="G8559" s="3" t="s">
        <v>1075</v>
      </c>
      <c r="H8559" s="3" t="s">
        <v>662</v>
      </c>
    </row>
    <row r="8560" spans="5:8">
      <c r="E8560" t="str">
        <f t="shared" si="133"/>
        <v>1</v>
      </c>
      <c r="G8560" s="3" t="s">
        <v>1075</v>
      </c>
      <c r="H8560" s="3" t="s">
        <v>663</v>
      </c>
    </row>
    <row r="8561" spans="5:8">
      <c r="E8561" t="str">
        <f t="shared" si="133"/>
        <v>1</v>
      </c>
      <c r="G8561" s="3" t="s">
        <v>1075</v>
      </c>
      <c r="H8561" s="3" t="s">
        <v>664</v>
      </c>
    </row>
    <row r="8562" spans="5:8">
      <c r="E8562" t="str">
        <f t="shared" si="133"/>
        <v>1</v>
      </c>
      <c r="G8562" s="3" t="s">
        <v>1075</v>
      </c>
      <c r="H8562" s="3" t="s">
        <v>665</v>
      </c>
    </row>
    <row r="8563" spans="5:8">
      <c r="E8563" t="str">
        <f t="shared" si="133"/>
        <v>1</v>
      </c>
      <c r="G8563" s="3" t="s">
        <v>1075</v>
      </c>
      <c r="H8563" s="3" t="s">
        <v>666</v>
      </c>
    </row>
    <row r="8564" spans="5:8">
      <c r="E8564" t="str">
        <f t="shared" si="133"/>
        <v>1</v>
      </c>
      <c r="G8564" s="3" t="s">
        <v>1075</v>
      </c>
      <c r="H8564" s="3" t="s">
        <v>667</v>
      </c>
    </row>
    <row r="8565" spans="5:8">
      <c r="E8565" t="str">
        <f t="shared" si="133"/>
        <v>1</v>
      </c>
      <c r="G8565" s="3" t="s">
        <v>1075</v>
      </c>
      <c r="H8565" s="3" t="s">
        <v>668</v>
      </c>
    </row>
    <row r="8566" spans="5:8">
      <c r="E8566" t="str">
        <f t="shared" si="133"/>
        <v>1</v>
      </c>
      <c r="G8566" s="3" t="s">
        <v>1075</v>
      </c>
      <c r="H8566" s="3" t="s">
        <v>669</v>
      </c>
    </row>
    <row r="8567" spans="5:8">
      <c r="E8567" t="str">
        <f t="shared" si="133"/>
        <v>1</v>
      </c>
      <c r="G8567" s="3" t="s">
        <v>1075</v>
      </c>
      <c r="H8567" s="3" t="s">
        <v>670</v>
      </c>
    </row>
    <row r="8568" spans="5:8">
      <c r="E8568" t="str">
        <f t="shared" si="133"/>
        <v>1</v>
      </c>
      <c r="G8568" s="3" t="s">
        <v>1075</v>
      </c>
      <c r="H8568" s="3" t="s">
        <v>671</v>
      </c>
    </row>
    <row r="8569" spans="5:8">
      <c r="E8569" t="str">
        <f t="shared" si="133"/>
        <v>1</v>
      </c>
      <c r="G8569" s="3" t="s">
        <v>1075</v>
      </c>
      <c r="H8569" s="3" t="s">
        <v>672</v>
      </c>
    </row>
    <row r="8570" spans="5:8">
      <c r="E8570" t="str">
        <f t="shared" si="133"/>
        <v>1</v>
      </c>
      <c r="G8570" s="3" t="s">
        <v>1075</v>
      </c>
      <c r="H8570" s="3" t="s">
        <v>673</v>
      </c>
    </row>
    <row r="8571" spans="5:8">
      <c r="E8571" t="str">
        <f t="shared" si="133"/>
        <v>1</v>
      </c>
      <c r="G8571" s="3" t="s">
        <v>1075</v>
      </c>
      <c r="H8571" s="3" t="s">
        <v>674</v>
      </c>
    </row>
    <row r="8572" spans="5:8">
      <c r="E8572" t="str">
        <f t="shared" si="133"/>
        <v>1</v>
      </c>
      <c r="G8572" s="3" t="s">
        <v>1075</v>
      </c>
      <c r="H8572" s="3" t="s">
        <v>675</v>
      </c>
    </row>
    <row r="8573" spans="5:8">
      <c r="E8573" t="str">
        <f t="shared" si="133"/>
        <v>1</v>
      </c>
      <c r="G8573" s="3" t="s">
        <v>1075</v>
      </c>
      <c r="H8573" s="3" t="s">
        <v>676</v>
      </c>
    </row>
    <row r="8574" spans="5:8">
      <c r="E8574" t="str">
        <f t="shared" si="133"/>
        <v>1</v>
      </c>
      <c r="G8574" s="3" t="s">
        <v>1075</v>
      </c>
      <c r="H8574" s="3" t="s">
        <v>677</v>
      </c>
    </row>
    <row r="8575" spans="5:8">
      <c r="E8575" t="str">
        <f t="shared" si="133"/>
        <v>1</v>
      </c>
      <c r="G8575" s="3" t="s">
        <v>1075</v>
      </c>
      <c r="H8575" s="3" t="s">
        <v>678</v>
      </c>
    </row>
    <row r="8576" spans="5:8">
      <c r="E8576" t="str">
        <f t="shared" si="133"/>
        <v>1</v>
      </c>
      <c r="G8576" s="3" t="s">
        <v>1075</v>
      </c>
      <c r="H8576" s="3" t="s">
        <v>679</v>
      </c>
    </row>
    <row r="8577" spans="5:8">
      <c r="E8577" t="str">
        <f t="shared" si="133"/>
        <v>1</v>
      </c>
      <c r="G8577" s="3" t="s">
        <v>1075</v>
      </c>
      <c r="H8577" s="3" t="s">
        <v>680</v>
      </c>
    </row>
    <row r="8578" spans="5:8">
      <c r="E8578" t="str">
        <f t="shared" si="133"/>
        <v>1</v>
      </c>
      <c r="G8578" s="3" t="s">
        <v>1075</v>
      </c>
      <c r="H8578" s="3" t="s">
        <v>681</v>
      </c>
    </row>
    <row r="8579" spans="5:8">
      <c r="E8579" t="str">
        <f t="shared" si="133"/>
        <v>1</v>
      </c>
      <c r="G8579" s="3" t="s">
        <v>1075</v>
      </c>
      <c r="H8579" s="3" t="s">
        <v>682</v>
      </c>
    </row>
    <row r="8580" spans="5:8">
      <c r="E8580" t="str">
        <f t="shared" ref="E8580:E8643" si="134">RIGHT(H8580,1)</f>
        <v>1</v>
      </c>
      <c r="G8580" s="3" t="s">
        <v>1075</v>
      </c>
      <c r="H8580" s="3" t="s">
        <v>683</v>
      </c>
    </row>
    <row r="8581" spans="5:8">
      <c r="E8581" t="str">
        <f t="shared" si="134"/>
        <v>1</v>
      </c>
      <c r="G8581" s="3" t="s">
        <v>1075</v>
      </c>
      <c r="H8581" s="3" t="s">
        <v>684</v>
      </c>
    </row>
    <row r="8582" spans="5:8">
      <c r="E8582" t="str">
        <f t="shared" si="134"/>
        <v>1</v>
      </c>
      <c r="G8582" s="3" t="s">
        <v>1075</v>
      </c>
      <c r="H8582" s="3" t="s">
        <v>685</v>
      </c>
    </row>
    <row r="8583" spans="5:8">
      <c r="E8583" t="str">
        <f t="shared" si="134"/>
        <v>1</v>
      </c>
      <c r="G8583" s="3" t="s">
        <v>1075</v>
      </c>
      <c r="H8583" s="3" t="s">
        <v>686</v>
      </c>
    </row>
    <row r="8584" spans="5:8">
      <c r="E8584" t="str">
        <f t="shared" si="134"/>
        <v>1</v>
      </c>
      <c r="G8584" s="3" t="s">
        <v>1075</v>
      </c>
      <c r="H8584" s="3" t="s">
        <v>687</v>
      </c>
    </row>
    <row r="8585" spans="5:8">
      <c r="E8585" t="str">
        <f t="shared" si="134"/>
        <v>1</v>
      </c>
      <c r="G8585" s="3" t="s">
        <v>1075</v>
      </c>
      <c r="H8585" s="3" t="s">
        <v>688</v>
      </c>
    </row>
    <row r="8586" spans="5:8">
      <c r="E8586" t="str">
        <f t="shared" si="134"/>
        <v>1</v>
      </c>
      <c r="G8586" s="3" t="s">
        <v>1075</v>
      </c>
      <c r="H8586" s="3" t="s">
        <v>689</v>
      </c>
    </row>
    <row r="8587" spans="5:8">
      <c r="E8587" t="str">
        <f t="shared" si="134"/>
        <v>1</v>
      </c>
      <c r="G8587" s="3" t="s">
        <v>1075</v>
      </c>
      <c r="H8587" s="3" t="s">
        <v>690</v>
      </c>
    </row>
    <row r="8588" spans="5:8">
      <c r="E8588" t="str">
        <f t="shared" si="134"/>
        <v>1</v>
      </c>
      <c r="G8588" s="3" t="s">
        <v>1075</v>
      </c>
      <c r="H8588" s="3" t="s">
        <v>691</v>
      </c>
    </row>
    <row r="8589" spans="5:8">
      <c r="E8589" t="str">
        <f t="shared" si="134"/>
        <v>1</v>
      </c>
      <c r="G8589" s="3" t="s">
        <v>1075</v>
      </c>
      <c r="H8589" s="3" t="s">
        <v>692</v>
      </c>
    </row>
    <row r="8590" spans="5:8">
      <c r="E8590" t="str">
        <f t="shared" si="134"/>
        <v>1</v>
      </c>
      <c r="G8590" s="3" t="s">
        <v>1075</v>
      </c>
      <c r="H8590" s="3" t="s">
        <v>693</v>
      </c>
    </row>
    <row r="8591" spans="5:8">
      <c r="E8591" t="str">
        <f t="shared" si="134"/>
        <v>1</v>
      </c>
      <c r="G8591" s="3" t="s">
        <v>1075</v>
      </c>
      <c r="H8591" s="3" t="s">
        <v>694</v>
      </c>
    </row>
    <row r="8592" spans="5:8">
      <c r="E8592" t="str">
        <f t="shared" si="134"/>
        <v>1</v>
      </c>
      <c r="G8592" s="3" t="s">
        <v>1075</v>
      </c>
      <c r="H8592" s="3" t="s">
        <v>695</v>
      </c>
    </row>
    <row r="8593" spans="5:8">
      <c r="E8593" t="str">
        <f t="shared" si="134"/>
        <v>1</v>
      </c>
      <c r="G8593" s="3" t="s">
        <v>1075</v>
      </c>
      <c r="H8593" s="3" t="s">
        <v>254</v>
      </c>
    </row>
    <row r="8594" spans="5:8">
      <c r="E8594" t="str">
        <f t="shared" si="134"/>
        <v>1</v>
      </c>
      <c r="G8594" s="3" t="s">
        <v>1075</v>
      </c>
      <c r="H8594" s="3" t="s">
        <v>255</v>
      </c>
    </row>
    <row r="8595" spans="5:8">
      <c r="E8595" t="str">
        <f t="shared" si="134"/>
        <v>1</v>
      </c>
      <c r="G8595" s="3" t="s">
        <v>1075</v>
      </c>
      <c r="H8595" s="3" t="s">
        <v>256</v>
      </c>
    </row>
    <row r="8596" spans="5:8">
      <c r="E8596" t="str">
        <f t="shared" si="134"/>
        <v>1</v>
      </c>
      <c r="G8596" s="3" t="s">
        <v>1075</v>
      </c>
      <c r="H8596" s="3" t="s">
        <v>257</v>
      </c>
    </row>
    <row r="8597" spans="5:8">
      <c r="E8597" t="str">
        <f t="shared" si="134"/>
        <v>1</v>
      </c>
      <c r="G8597" s="3" t="s">
        <v>1075</v>
      </c>
      <c r="H8597" s="3" t="s">
        <v>258</v>
      </c>
    </row>
    <row r="8598" spans="5:8">
      <c r="E8598" t="str">
        <f t="shared" si="134"/>
        <v>1</v>
      </c>
      <c r="G8598" s="3" t="s">
        <v>1075</v>
      </c>
      <c r="H8598" s="3" t="s">
        <v>259</v>
      </c>
    </row>
    <row r="8599" spans="5:8">
      <c r="E8599" t="str">
        <f t="shared" si="134"/>
        <v>1</v>
      </c>
      <c r="G8599" s="3" t="s">
        <v>1075</v>
      </c>
      <c r="H8599" s="3" t="s">
        <v>260</v>
      </c>
    </row>
    <row r="8600" spans="5:8">
      <c r="E8600" t="str">
        <f t="shared" si="134"/>
        <v>1</v>
      </c>
      <c r="G8600" s="3" t="s">
        <v>1075</v>
      </c>
      <c r="H8600" s="3" t="s">
        <v>261</v>
      </c>
    </row>
    <row r="8601" spans="5:8">
      <c r="E8601" t="str">
        <f t="shared" si="134"/>
        <v>1</v>
      </c>
      <c r="G8601" s="3" t="s">
        <v>1075</v>
      </c>
      <c r="H8601" s="3" t="s">
        <v>262</v>
      </c>
    </row>
    <row r="8602" spans="5:8">
      <c r="E8602" t="str">
        <f t="shared" si="134"/>
        <v>1</v>
      </c>
      <c r="G8602" s="3" t="s">
        <v>1075</v>
      </c>
      <c r="H8602" s="3" t="s">
        <v>263</v>
      </c>
    </row>
    <row r="8603" spans="5:8">
      <c r="E8603" t="str">
        <f t="shared" si="134"/>
        <v>1</v>
      </c>
      <c r="G8603" s="3" t="s">
        <v>1075</v>
      </c>
      <c r="H8603" s="3" t="s">
        <v>264</v>
      </c>
    </row>
    <row r="8604" spans="5:8">
      <c r="E8604" t="str">
        <f t="shared" si="134"/>
        <v>1</v>
      </c>
      <c r="G8604" s="3" t="s">
        <v>1075</v>
      </c>
      <c r="H8604" s="3" t="s">
        <v>265</v>
      </c>
    </row>
    <row r="8605" spans="5:8">
      <c r="E8605" t="str">
        <f t="shared" si="134"/>
        <v>1</v>
      </c>
      <c r="G8605" s="3" t="s">
        <v>1075</v>
      </c>
      <c r="H8605" s="3" t="s">
        <v>266</v>
      </c>
    </row>
    <row r="8606" spans="5:8">
      <c r="E8606" t="str">
        <f t="shared" si="134"/>
        <v>2</v>
      </c>
      <c r="G8606" s="3" t="s">
        <v>1075</v>
      </c>
      <c r="H8606" s="3" t="s">
        <v>267</v>
      </c>
    </row>
    <row r="8607" spans="5:8">
      <c r="E8607" t="str">
        <f t="shared" si="134"/>
        <v>2</v>
      </c>
      <c r="G8607" s="3" t="s">
        <v>1075</v>
      </c>
      <c r="H8607" s="3" t="s">
        <v>268</v>
      </c>
    </row>
    <row r="8608" spans="5:8">
      <c r="E8608" t="str">
        <f t="shared" si="134"/>
        <v>2</v>
      </c>
      <c r="G8608" s="3" t="s">
        <v>1075</v>
      </c>
      <c r="H8608" s="3" t="s">
        <v>269</v>
      </c>
    </row>
    <row r="8609" spans="5:8">
      <c r="E8609" t="str">
        <f t="shared" si="134"/>
        <v>2</v>
      </c>
      <c r="G8609" s="3" t="s">
        <v>1075</v>
      </c>
      <c r="H8609" s="3" t="s">
        <v>270</v>
      </c>
    </row>
    <row r="8610" spans="5:8">
      <c r="E8610" t="str">
        <f t="shared" si="134"/>
        <v>2</v>
      </c>
      <c r="G8610" s="3" t="s">
        <v>1075</v>
      </c>
      <c r="H8610" s="3" t="s">
        <v>271</v>
      </c>
    </row>
    <row r="8611" spans="5:8">
      <c r="E8611" t="str">
        <f t="shared" si="134"/>
        <v>2</v>
      </c>
      <c r="G8611" s="3" t="s">
        <v>1075</v>
      </c>
      <c r="H8611" s="3" t="s">
        <v>272</v>
      </c>
    </row>
    <row r="8612" spans="5:8">
      <c r="E8612" t="str">
        <f t="shared" si="134"/>
        <v>2</v>
      </c>
      <c r="G8612" s="3" t="s">
        <v>1075</v>
      </c>
      <c r="H8612" s="3" t="s">
        <v>273</v>
      </c>
    </row>
    <row r="8613" spans="5:8">
      <c r="E8613" t="str">
        <f t="shared" si="134"/>
        <v>2</v>
      </c>
      <c r="G8613" s="3" t="s">
        <v>1075</v>
      </c>
      <c r="H8613" s="3" t="s">
        <v>274</v>
      </c>
    </row>
    <row r="8614" spans="5:8">
      <c r="E8614" t="str">
        <f t="shared" si="134"/>
        <v>2</v>
      </c>
      <c r="G8614" s="3" t="s">
        <v>1075</v>
      </c>
      <c r="H8614" s="3" t="s">
        <v>275</v>
      </c>
    </row>
    <row r="8615" spans="5:8">
      <c r="E8615" t="str">
        <f t="shared" si="134"/>
        <v>2</v>
      </c>
      <c r="G8615" s="3" t="s">
        <v>1075</v>
      </c>
      <c r="H8615" s="3" t="s">
        <v>276</v>
      </c>
    </row>
    <row r="8616" spans="5:8">
      <c r="E8616" t="str">
        <f t="shared" si="134"/>
        <v>2</v>
      </c>
      <c r="G8616" s="3" t="s">
        <v>1075</v>
      </c>
      <c r="H8616" s="3" t="s">
        <v>277</v>
      </c>
    </row>
    <row r="8617" spans="5:8">
      <c r="E8617" t="str">
        <f t="shared" si="134"/>
        <v>2</v>
      </c>
      <c r="G8617" s="3" t="s">
        <v>1075</v>
      </c>
      <c r="H8617" s="3" t="s">
        <v>278</v>
      </c>
    </row>
    <row r="8618" spans="5:8">
      <c r="E8618" t="str">
        <f t="shared" si="134"/>
        <v>2</v>
      </c>
      <c r="G8618" s="3" t="s">
        <v>1075</v>
      </c>
      <c r="H8618" s="3" t="s">
        <v>279</v>
      </c>
    </row>
    <row r="8619" spans="5:8">
      <c r="E8619" t="str">
        <f t="shared" si="134"/>
        <v>2</v>
      </c>
      <c r="G8619" s="3" t="s">
        <v>1075</v>
      </c>
      <c r="H8619" s="3" t="s">
        <v>280</v>
      </c>
    </row>
    <row r="8620" spans="5:8">
      <c r="E8620" t="str">
        <f t="shared" si="134"/>
        <v>2</v>
      </c>
      <c r="G8620" s="3" t="s">
        <v>1075</v>
      </c>
      <c r="H8620" s="3" t="s">
        <v>281</v>
      </c>
    </row>
    <row r="8621" spans="5:8">
      <c r="E8621" t="str">
        <f t="shared" si="134"/>
        <v>2</v>
      </c>
      <c r="G8621" s="3" t="s">
        <v>1075</v>
      </c>
      <c r="H8621" s="3" t="s">
        <v>282</v>
      </c>
    </row>
    <row r="8622" spans="5:8">
      <c r="E8622" t="str">
        <f t="shared" si="134"/>
        <v>2</v>
      </c>
      <c r="G8622" s="3" t="s">
        <v>1075</v>
      </c>
      <c r="H8622" s="3" t="s">
        <v>283</v>
      </c>
    </row>
    <row r="8623" spans="5:8">
      <c r="E8623" t="str">
        <f t="shared" si="134"/>
        <v>2</v>
      </c>
      <c r="G8623" s="3" t="s">
        <v>1075</v>
      </c>
      <c r="H8623" s="3" t="s">
        <v>284</v>
      </c>
    </row>
    <row r="8624" spans="5:8">
      <c r="E8624" t="str">
        <f t="shared" si="134"/>
        <v>2</v>
      </c>
      <c r="G8624" s="3" t="s">
        <v>1075</v>
      </c>
      <c r="H8624" s="3" t="s">
        <v>285</v>
      </c>
    </row>
    <row r="8625" spans="5:8">
      <c r="E8625" t="str">
        <f t="shared" si="134"/>
        <v>2</v>
      </c>
      <c r="G8625" s="3" t="s">
        <v>1075</v>
      </c>
      <c r="H8625" s="3" t="s">
        <v>286</v>
      </c>
    </row>
    <row r="8626" spans="5:8">
      <c r="E8626" t="str">
        <f t="shared" si="134"/>
        <v>2</v>
      </c>
      <c r="G8626" s="3" t="s">
        <v>1075</v>
      </c>
      <c r="H8626" s="3" t="s">
        <v>287</v>
      </c>
    </row>
    <row r="8627" spans="5:8">
      <c r="E8627" t="str">
        <f t="shared" si="134"/>
        <v>2</v>
      </c>
      <c r="G8627" s="3" t="s">
        <v>1075</v>
      </c>
      <c r="H8627" s="3" t="s">
        <v>288</v>
      </c>
    </row>
    <row r="8628" spans="5:8">
      <c r="E8628" t="str">
        <f t="shared" si="134"/>
        <v>2</v>
      </c>
      <c r="G8628" s="3" t="s">
        <v>1075</v>
      </c>
      <c r="H8628" s="3" t="s">
        <v>289</v>
      </c>
    </row>
    <row r="8629" spans="5:8">
      <c r="E8629" t="str">
        <f t="shared" si="134"/>
        <v>2</v>
      </c>
      <c r="G8629" s="3" t="s">
        <v>1075</v>
      </c>
      <c r="H8629" s="3" t="s">
        <v>290</v>
      </c>
    </row>
    <row r="8630" spans="5:8">
      <c r="E8630" t="str">
        <f t="shared" si="134"/>
        <v>2</v>
      </c>
      <c r="G8630" s="3" t="s">
        <v>1075</v>
      </c>
      <c r="H8630" s="3" t="s">
        <v>291</v>
      </c>
    </row>
    <row r="8631" spans="5:8">
      <c r="E8631" t="str">
        <f t="shared" si="134"/>
        <v>2</v>
      </c>
      <c r="G8631" s="3" t="s">
        <v>1075</v>
      </c>
      <c r="H8631" s="3" t="s">
        <v>292</v>
      </c>
    </row>
    <row r="8632" spans="5:8">
      <c r="E8632" t="str">
        <f t="shared" si="134"/>
        <v>2</v>
      </c>
      <c r="G8632" s="3" t="s">
        <v>1075</v>
      </c>
      <c r="H8632" s="3" t="s">
        <v>293</v>
      </c>
    </row>
    <row r="8633" spans="5:8">
      <c r="E8633" t="str">
        <f t="shared" si="134"/>
        <v>2</v>
      </c>
      <c r="G8633" s="3" t="s">
        <v>1075</v>
      </c>
      <c r="H8633" s="3" t="s">
        <v>294</v>
      </c>
    </row>
    <row r="8634" spans="5:8">
      <c r="E8634" t="str">
        <f t="shared" si="134"/>
        <v>1</v>
      </c>
      <c r="G8634" s="3" t="s">
        <v>1075</v>
      </c>
      <c r="H8634" s="3" t="s">
        <v>295</v>
      </c>
    </row>
    <row r="8635" spans="5:8">
      <c r="E8635" t="str">
        <f t="shared" si="134"/>
        <v>1</v>
      </c>
      <c r="G8635" s="3" t="s">
        <v>1075</v>
      </c>
      <c r="H8635" s="3" t="s">
        <v>296</v>
      </c>
    </row>
    <row r="8636" spans="5:8">
      <c r="E8636" t="str">
        <f t="shared" si="134"/>
        <v>1</v>
      </c>
      <c r="G8636" s="3" t="s">
        <v>1075</v>
      </c>
      <c r="H8636" s="3" t="s">
        <v>297</v>
      </c>
    </row>
    <row r="8637" spans="5:8">
      <c r="E8637" t="str">
        <f t="shared" si="134"/>
        <v>1</v>
      </c>
      <c r="G8637" s="3" t="s">
        <v>1075</v>
      </c>
      <c r="H8637" s="3" t="s">
        <v>298</v>
      </c>
    </row>
    <row r="8638" spans="5:8">
      <c r="E8638" t="str">
        <f t="shared" si="134"/>
        <v>1</v>
      </c>
      <c r="G8638" s="3" t="s">
        <v>1075</v>
      </c>
      <c r="H8638" s="3" t="s">
        <v>299</v>
      </c>
    </row>
    <row r="8639" spans="5:8">
      <c r="E8639" t="str">
        <f t="shared" si="134"/>
        <v>2</v>
      </c>
      <c r="G8639" s="3" t="s">
        <v>1075</v>
      </c>
      <c r="H8639" s="3" t="s">
        <v>300</v>
      </c>
    </row>
    <row r="8640" spans="5:8">
      <c r="E8640" t="str">
        <f t="shared" si="134"/>
        <v>2</v>
      </c>
      <c r="G8640" s="3" t="s">
        <v>1075</v>
      </c>
      <c r="H8640" s="3" t="s">
        <v>301</v>
      </c>
    </row>
    <row r="8641" spans="5:8">
      <c r="E8641" t="str">
        <f t="shared" si="134"/>
        <v>1</v>
      </c>
      <c r="G8641" s="3" t="s">
        <v>1075</v>
      </c>
      <c r="H8641" s="3" t="s">
        <v>302</v>
      </c>
    </row>
    <row r="8642" spans="5:8">
      <c r="E8642" t="str">
        <f t="shared" si="134"/>
        <v>1</v>
      </c>
      <c r="G8642" s="3" t="s">
        <v>1075</v>
      </c>
      <c r="H8642" s="3" t="s">
        <v>303</v>
      </c>
    </row>
    <row r="8643" spans="5:8">
      <c r="E8643" t="str">
        <f t="shared" si="134"/>
        <v>2</v>
      </c>
      <c r="G8643" s="3" t="s">
        <v>1075</v>
      </c>
      <c r="H8643" s="3" t="s">
        <v>304</v>
      </c>
    </row>
    <row r="8644" spans="5:8">
      <c r="E8644" t="str">
        <f t="shared" ref="E8644:E8707" si="135">RIGHT(H8644,1)</f>
        <v>2</v>
      </c>
      <c r="G8644" s="3" t="s">
        <v>1075</v>
      </c>
      <c r="H8644" s="3" t="s">
        <v>305</v>
      </c>
    </row>
    <row r="8645" spans="5:8">
      <c r="E8645" t="str">
        <f t="shared" si="135"/>
        <v>2</v>
      </c>
      <c r="G8645" s="3" t="s">
        <v>1075</v>
      </c>
      <c r="H8645" s="3" t="s">
        <v>306</v>
      </c>
    </row>
    <row r="8646" spans="5:8">
      <c r="E8646" t="str">
        <f t="shared" si="135"/>
        <v>2</v>
      </c>
      <c r="G8646" s="3" t="s">
        <v>1075</v>
      </c>
      <c r="H8646" s="3" t="s">
        <v>307</v>
      </c>
    </row>
    <row r="8647" spans="5:8">
      <c r="E8647" t="str">
        <f t="shared" si="135"/>
        <v>2</v>
      </c>
      <c r="G8647" s="3" t="s">
        <v>1075</v>
      </c>
      <c r="H8647" s="3" t="s">
        <v>308</v>
      </c>
    </row>
    <row r="8648" spans="5:8">
      <c r="E8648" t="str">
        <f t="shared" si="135"/>
        <v>2</v>
      </c>
      <c r="G8648" s="3" t="s">
        <v>1075</v>
      </c>
      <c r="H8648" s="3" t="s">
        <v>309</v>
      </c>
    </row>
    <row r="8649" spans="5:8">
      <c r="E8649" t="str">
        <f t="shared" si="135"/>
        <v>2</v>
      </c>
      <c r="G8649" s="3" t="s">
        <v>1075</v>
      </c>
      <c r="H8649" s="3" t="s">
        <v>310</v>
      </c>
    </row>
    <row r="8650" spans="5:8">
      <c r="E8650" t="str">
        <f t="shared" si="135"/>
        <v>2</v>
      </c>
      <c r="G8650" s="3" t="s">
        <v>1075</v>
      </c>
      <c r="H8650" s="3" t="s">
        <v>311</v>
      </c>
    </row>
    <row r="8651" spans="5:8">
      <c r="E8651" t="str">
        <f t="shared" si="135"/>
        <v>2</v>
      </c>
      <c r="G8651" s="3" t="s">
        <v>1075</v>
      </c>
      <c r="H8651" s="3" t="s">
        <v>312</v>
      </c>
    </row>
    <row r="8652" spans="5:8">
      <c r="E8652" t="str">
        <f t="shared" si="135"/>
        <v>2</v>
      </c>
      <c r="G8652" s="3" t="s">
        <v>1075</v>
      </c>
      <c r="H8652" s="3" t="s">
        <v>313</v>
      </c>
    </row>
    <row r="8653" spans="5:8">
      <c r="E8653" t="str">
        <f t="shared" si="135"/>
        <v>2</v>
      </c>
      <c r="G8653" s="3" t="s">
        <v>1075</v>
      </c>
      <c r="H8653" s="3" t="s">
        <v>314</v>
      </c>
    </row>
    <row r="8654" spans="5:8">
      <c r="E8654" t="str">
        <f t="shared" si="135"/>
        <v>2</v>
      </c>
      <c r="G8654" s="3" t="s">
        <v>1075</v>
      </c>
      <c r="H8654" s="3" t="s">
        <v>315</v>
      </c>
    </row>
    <row r="8655" spans="5:8">
      <c r="E8655" t="str">
        <f t="shared" si="135"/>
        <v>2</v>
      </c>
      <c r="G8655" s="3" t="s">
        <v>1075</v>
      </c>
      <c r="H8655" s="3" t="s">
        <v>316</v>
      </c>
    </row>
    <row r="8656" spans="5:8">
      <c r="E8656" t="str">
        <f t="shared" si="135"/>
        <v>2</v>
      </c>
      <c r="G8656" s="3" t="s">
        <v>1075</v>
      </c>
      <c r="H8656" s="3" t="s">
        <v>317</v>
      </c>
    </row>
    <row r="8657" spans="5:8">
      <c r="E8657" t="str">
        <f t="shared" si="135"/>
        <v>2</v>
      </c>
      <c r="G8657" s="3" t="s">
        <v>1075</v>
      </c>
      <c r="H8657" s="3" t="s">
        <v>318</v>
      </c>
    </row>
    <row r="8658" spans="5:8">
      <c r="E8658" t="str">
        <f t="shared" si="135"/>
        <v>2</v>
      </c>
      <c r="G8658" s="3" t="s">
        <v>1075</v>
      </c>
      <c r="H8658" s="3" t="s">
        <v>319</v>
      </c>
    </row>
    <row r="8659" spans="5:8">
      <c r="E8659" t="str">
        <f t="shared" si="135"/>
        <v>2</v>
      </c>
      <c r="G8659" s="3" t="s">
        <v>1075</v>
      </c>
      <c r="H8659" s="3" t="s">
        <v>320</v>
      </c>
    </row>
    <row r="8660" spans="5:8">
      <c r="E8660" t="str">
        <f t="shared" si="135"/>
        <v>2</v>
      </c>
      <c r="G8660" s="3" t="s">
        <v>1075</v>
      </c>
      <c r="H8660" s="3" t="s">
        <v>321</v>
      </c>
    </row>
    <row r="8661" spans="5:8">
      <c r="E8661" t="str">
        <f t="shared" si="135"/>
        <v>2</v>
      </c>
      <c r="G8661" s="3" t="s">
        <v>1075</v>
      </c>
      <c r="H8661" s="3" t="s">
        <v>322</v>
      </c>
    </row>
    <row r="8662" spans="5:8">
      <c r="E8662" t="str">
        <f t="shared" si="135"/>
        <v>2</v>
      </c>
      <c r="G8662" s="3" t="s">
        <v>1075</v>
      </c>
      <c r="H8662" s="3" t="s">
        <v>323</v>
      </c>
    </row>
    <row r="8663" spans="5:8">
      <c r="E8663" t="str">
        <f t="shared" si="135"/>
        <v>2</v>
      </c>
      <c r="G8663" s="3" t="s">
        <v>1075</v>
      </c>
      <c r="H8663" s="3" t="s">
        <v>324</v>
      </c>
    </row>
    <row r="8664" spans="5:8">
      <c r="E8664" t="str">
        <f t="shared" si="135"/>
        <v>2</v>
      </c>
      <c r="G8664" s="3" t="s">
        <v>1075</v>
      </c>
      <c r="H8664" s="3" t="s">
        <v>325</v>
      </c>
    </row>
    <row r="8665" spans="5:8">
      <c r="E8665" t="str">
        <f t="shared" si="135"/>
        <v>2</v>
      </c>
      <c r="G8665" s="3" t="s">
        <v>1075</v>
      </c>
      <c r="H8665" s="3" t="s">
        <v>326</v>
      </c>
    </row>
    <row r="8666" spans="5:8">
      <c r="E8666" t="str">
        <f t="shared" si="135"/>
        <v>2</v>
      </c>
      <c r="G8666" s="3" t="s">
        <v>1075</v>
      </c>
      <c r="H8666" s="3" t="s">
        <v>327</v>
      </c>
    </row>
    <row r="8667" spans="5:8">
      <c r="E8667" t="str">
        <f t="shared" si="135"/>
        <v>2</v>
      </c>
      <c r="G8667" s="3" t="s">
        <v>1075</v>
      </c>
      <c r="H8667" s="3" t="s">
        <v>328</v>
      </c>
    </row>
    <row r="8668" spans="5:8">
      <c r="E8668" t="str">
        <f t="shared" si="135"/>
        <v>2</v>
      </c>
      <c r="G8668" s="3" t="s">
        <v>1075</v>
      </c>
      <c r="H8668" s="3" t="s">
        <v>329</v>
      </c>
    </row>
    <row r="8669" spans="5:8">
      <c r="E8669" t="str">
        <f t="shared" si="135"/>
        <v>2</v>
      </c>
      <c r="G8669" s="3" t="s">
        <v>1075</v>
      </c>
      <c r="H8669" s="3" t="s">
        <v>330</v>
      </c>
    </row>
    <row r="8670" spans="5:8">
      <c r="E8670" t="str">
        <f t="shared" si="135"/>
        <v>2</v>
      </c>
      <c r="G8670" s="3" t="s">
        <v>1075</v>
      </c>
      <c r="H8670" s="3" t="s">
        <v>331</v>
      </c>
    </row>
    <row r="8671" spans="5:8">
      <c r="E8671" t="str">
        <f t="shared" si="135"/>
        <v>2</v>
      </c>
      <c r="G8671" s="3" t="s">
        <v>1075</v>
      </c>
      <c r="H8671" s="3" t="s">
        <v>332</v>
      </c>
    </row>
    <row r="8672" spans="5:8">
      <c r="E8672" t="str">
        <f t="shared" si="135"/>
        <v>2</v>
      </c>
      <c r="G8672" s="3" t="s">
        <v>1075</v>
      </c>
      <c r="H8672" s="3" t="s">
        <v>333</v>
      </c>
    </row>
    <row r="8673" spans="5:8">
      <c r="E8673" t="str">
        <f t="shared" si="135"/>
        <v>2</v>
      </c>
      <c r="G8673" s="3" t="s">
        <v>1075</v>
      </c>
      <c r="H8673" s="3" t="s">
        <v>334</v>
      </c>
    </row>
    <row r="8674" spans="5:8">
      <c r="E8674" t="str">
        <f t="shared" si="135"/>
        <v>2</v>
      </c>
      <c r="G8674" s="3" t="s">
        <v>1075</v>
      </c>
      <c r="H8674" s="3" t="s">
        <v>335</v>
      </c>
    </row>
    <row r="8675" spans="5:8">
      <c r="E8675" t="str">
        <f t="shared" si="135"/>
        <v>2</v>
      </c>
      <c r="G8675" s="3" t="s">
        <v>1075</v>
      </c>
      <c r="H8675" s="3" t="s">
        <v>336</v>
      </c>
    </row>
    <row r="8676" spans="5:8">
      <c r="E8676" t="str">
        <f t="shared" si="135"/>
        <v>2</v>
      </c>
      <c r="G8676" s="3" t="s">
        <v>1075</v>
      </c>
      <c r="H8676" s="3" t="s">
        <v>337</v>
      </c>
    </row>
    <row r="8677" spans="5:8">
      <c r="E8677" t="str">
        <f t="shared" si="135"/>
        <v>2</v>
      </c>
      <c r="G8677" s="3" t="s">
        <v>1075</v>
      </c>
      <c r="H8677" s="3" t="s">
        <v>338</v>
      </c>
    </row>
    <row r="8678" spans="5:8">
      <c r="E8678" t="str">
        <f t="shared" si="135"/>
        <v>2</v>
      </c>
      <c r="G8678" s="3" t="s">
        <v>1075</v>
      </c>
      <c r="H8678" s="3" t="s">
        <v>339</v>
      </c>
    </row>
    <row r="8679" spans="5:8">
      <c r="E8679" t="str">
        <f t="shared" si="135"/>
        <v>2</v>
      </c>
      <c r="G8679" s="3" t="s">
        <v>1075</v>
      </c>
      <c r="H8679" s="3" t="s">
        <v>340</v>
      </c>
    </row>
    <row r="8680" spans="5:8">
      <c r="E8680" t="str">
        <f t="shared" si="135"/>
        <v>2</v>
      </c>
      <c r="G8680" s="3" t="s">
        <v>1075</v>
      </c>
      <c r="H8680" s="3" t="s">
        <v>341</v>
      </c>
    </row>
    <row r="8681" spans="5:8">
      <c r="E8681" t="str">
        <f t="shared" si="135"/>
        <v>2</v>
      </c>
      <c r="G8681" s="3" t="s">
        <v>1075</v>
      </c>
      <c r="H8681" s="3" t="s">
        <v>342</v>
      </c>
    </row>
    <row r="8682" spans="5:8">
      <c r="E8682" t="str">
        <f t="shared" si="135"/>
        <v>2</v>
      </c>
      <c r="G8682" s="3" t="s">
        <v>1075</v>
      </c>
      <c r="H8682" s="3" t="s">
        <v>343</v>
      </c>
    </row>
    <row r="8683" spans="5:8">
      <c r="E8683" t="str">
        <f t="shared" si="135"/>
        <v>2</v>
      </c>
      <c r="G8683" s="3" t="s">
        <v>1075</v>
      </c>
      <c r="H8683" s="3" t="s">
        <v>344</v>
      </c>
    </row>
    <row r="8684" spans="5:8">
      <c r="E8684" t="str">
        <f t="shared" si="135"/>
        <v>2</v>
      </c>
      <c r="G8684" s="3" t="s">
        <v>1075</v>
      </c>
      <c r="H8684" s="3" t="s">
        <v>345</v>
      </c>
    </row>
    <row r="8685" spans="5:8">
      <c r="E8685" t="str">
        <f t="shared" si="135"/>
        <v>2</v>
      </c>
      <c r="G8685" s="3" t="s">
        <v>1075</v>
      </c>
      <c r="H8685" s="3" t="s">
        <v>346</v>
      </c>
    </row>
    <row r="8686" spans="5:8">
      <c r="E8686" t="str">
        <f t="shared" si="135"/>
        <v>2</v>
      </c>
      <c r="G8686" s="3" t="s">
        <v>1075</v>
      </c>
      <c r="H8686" s="3" t="s">
        <v>347</v>
      </c>
    </row>
    <row r="8687" spans="5:8">
      <c r="E8687" t="str">
        <f t="shared" si="135"/>
        <v>2</v>
      </c>
      <c r="G8687" s="3" t="s">
        <v>1075</v>
      </c>
      <c r="H8687" s="3" t="s">
        <v>348</v>
      </c>
    </row>
    <row r="8688" spans="5:8">
      <c r="E8688" t="str">
        <f t="shared" si="135"/>
        <v>2</v>
      </c>
      <c r="G8688" s="3" t="s">
        <v>1075</v>
      </c>
      <c r="H8688" s="3" t="s">
        <v>349</v>
      </c>
    </row>
    <row r="8689" spans="5:8">
      <c r="E8689" t="str">
        <f t="shared" si="135"/>
        <v>2</v>
      </c>
      <c r="G8689" s="3" t="s">
        <v>1075</v>
      </c>
      <c r="H8689" s="3" t="s">
        <v>350</v>
      </c>
    </row>
    <row r="8690" spans="5:8">
      <c r="E8690" t="str">
        <f t="shared" si="135"/>
        <v>2</v>
      </c>
      <c r="G8690" s="3" t="s">
        <v>1075</v>
      </c>
      <c r="H8690" s="3" t="s">
        <v>351</v>
      </c>
    </row>
    <row r="8691" spans="5:8">
      <c r="E8691" t="str">
        <f t="shared" si="135"/>
        <v>2</v>
      </c>
      <c r="G8691" s="3" t="s">
        <v>1075</v>
      </c>
      <c r="H8691" s="3" t="s">
        <v>352</v>
      </c>
    </row>
    <row r="8692" spans="5:8">
      <c r="E8692" t="str">
        <f t="shared" si="135"/>
        <v>2</v>
      </c>
      <c r="G8692" s="3" t="s">
        <v>1075</v>
      </c>
      <c r="H8692" s="3" t="s">
        <v>353</v>
      </c>
    </row>
    <row r="8693" spans="5:8">
      <c r="E8693" t="str">
        <f t="shared" si="135"/>
        <v>2</v>
      </c>
      <c r="G8693" s="3" t="s">
        <v>1075</v>
      </c>
      <c r="H8693" s="3" t="s">
        <v>354</v>
      </c>
    </row>
    <row r="8694" spans="5:8">
      <c r="E8694" t="str">
        <f t="shared" si="135"/>
        <v>2</v>
      </c>
      <c r="G8694" s="3" t="s">
        <v>1075</v>
      </c>
      <c r="H8694" s="3" t="s">
        <v>355</v>
      </c>
    </row>
    <row r="8695" spans="5:8">
      <c r="E8695" t="str">
        <f t="shared" si="135"/>
        <v>2</v>
      </c>
      <c r="G8695" s="3" t="s">
        <v>1075</v>
      </c>
      <c r="H8695" s="3" t="s">
        <v>356</v>
      </c>
    </row>
    <row r="8696" spans="5:8">
      <c r="E8696" t="str">
        <f t="shared" si="135"/>
        <v>2</v>
      </c>
      <c r="G8696" s="3" t="s">
        <v>1075</v>
      </c>
      <c r="H8696" s="3" t="s">
        <v>357</v>
      </c>
    </row>
    <row r="8697" spans="5:8">
      <c r="E8697" t="str">
        <f t="shared" si="135"/>
        <v>2</v>
      </c>
      <c r="G8697" s="3" t="s">
        <v>1075</v>
      </c>
      <c r="H8697" s="3" t="s">
        <v>358</v>
      </c>
    </row>
    <row r="8698" spans="5:8">
      <c r="E8698" t="str">
        <f t="shared" si="135"/>
        <v>2</v>
      </c>
      <c r="G8698" s="3" t="s">
        <v>1075</v>
      </c>
      <c r="H8698" s="3" t="s">
        <v>359</v>
      </c>
    </row>
    <row r="8699" spans="5:8">
      <c r="E8699" t="str">
        <f t="shared" si="135"/>
        <v>2</v>
      </c>
      <c r="G8699" s="3" t="s">
        <v>1075</v>
      </c>
      <c r="H8699" s="3" t="s">
        <v>360</v>
      </c>
    </row>
    <row r="8700" spans="5:8">
      <c r="E8700" t="str">
        <f t="shared" si="135"/>
        <v>2</v>
      </c>
      <c r="G8700" s="3" t="s">
        <v>1075</v>
      </c>
      <c r="H8700" s="3" t="s">
        <v>361</v>
      </c>
    </row>
    <row r="8701" spans="5:8">
      <c r="E8701" t="str">
        <f t="shared" si="135"/>
        <v>2</v>
      </c>
      <c r="G8701" s="3" t="s">
        <v>1075</v>
      </c>
      <c r="H8701" s="3" t="s">
        <v>362</v>
      </c>
    </row>
    <row r="8702" spans="5:8">
      <c r="E8702" t="str">
        <f t="shared" si="135"/>
        <v>1</v>
      </c>
      <c r="G8702" s="3" t="s">
        <v>1075</v>
      </c>
      <c r="H8702" s="3" t="s">
        <v>363</v>
      </c>
    </row>
    <row r="8703" spans="5:8">
      <c r="E8703" t="str">
        <f t="shared" si="135"/>
        <v>1</v>
      </c>
      <c r="G8703" s="3" t="s">
        <v>1075</v>
      </c>
      <c r="H8703" s="3" t="s">
        <v>364</v>
      </c>
    </row>
    <row r="8704" spans="5:8">
      <c r="E8704" t="str">
        <f t="shared" si="135"/>
        <v>1</v>
      </c>
      <c r="G8704" s="3" t="s">
        <v>1075</v>
      </c>
      <c r="H8704" s="3" t="s">
        <v>365</v>
      </c>
    </row>
    <row r="8705" spans="5:8">
      <c r="E8705" t="str">
        <f t="shared" si="135"/>
        <v>1</v>
      </c>
      <c r="G8705" s="3" t="s">
        <v>1075</v>
      </c>
      <c r="H8705" s="3" t="s">
        <v>366</v>
      </c>
    </row>
    <row r="8706" spans="5:8">
      <c r="E8706" t="str">
        <f t="shared" si="135"/>
        <v>1</v>
      </c>
      <c r="G8706" s="3" t="s">
        <v>1075</v>
      </c>
      <c r="H8706" s="3" t="s">
        <v>367</v>
      </c>
    </row>
    <row r="8707" spans="5:8">
      <c r="E8707" t="str">
        <f t="shared" si="135"/>
        <v>1</v>
      </c>
      <c r="G8707" s="3" t="s">
        <v>1075</v>
      </c>
      <c r="H8707" s="3" t="s">
        <v>368</v>
      </c>
    </row>
    <row r="8708" spans="5:8">
      <c r="E8708" t="str">
        <f t="shared" ref="E8708:E8771" si="136">RIGHT(H8708,1)</f>
        <v>1</v>
      </c>
      <c r="G8708" s="3" t="s">
        <v>1075</v>
      </c>
      <c r="H8708" s="3" t="s">
        <v>369</v>
      </c>
    </row>
    <row r="8709" spans="5:8">
      <c r="E8709" t="str">
        <f t="shared" si="136"/>
        <v>1</v>
      </c>
      <c r="G8709" s="3" t="s">
        <v>1075</v>
      </c>
      <c r="H8709" s="3" t="s">
        <v>370</v>
      </c>
    </row>
    <row r="8710" spans="5:8">
      <c r="E8710" t="str">
        <f t="shared" si="136"/>
        <v>1</v>
      </c>
      <c r="G8710" s="3" t="s">
        <v>1075</v>
      </c>
      <c r="H8710" s="3" t="s">
        <v>371</v>
      </c>
    </row>
    <row r="8711" spans="5:8">
      <c r="E8711" t="str">
        <f t="shared" si="136"/>
        <v>1</v>
      </c>
      <c r="G8711" s="3" t="s">
        <v>1075</v>
      </c>
      <c r="H8711" s="3" t="s">
        <v>372</v>
      </c>
    </row>
    <row r="8712" spans="5:8">
      <c r="E8712" t="str">
        <f t="shared" si="136"/>
        <v>1</v>
      </c>
      <c r="G8712" s="3" t="s">
        <v>1075</v>
      </c>
      <c r="H8712" s="3" t="s">
        <v>373</v>
      </c>
    </row>
    <row r="8713" spans="5:8">
      <c r="E8713" t="str">
        <f t="shared" si="136"/>
        <v>1</v>
      </c>
      <c r="G8713" s="3" t="s">
        <v>1075</v>
      </c>
      <c r="H8713" s="3" t="s">
        <v>374</v>
      </c>
    </row>
    <row r="8714" spans="5:8">
      <c r="E8714" t="str">
        <f t="shared" si="136"/>
        <v>1</v>
      </c>
      <c r="G8714" s="3" t="s">
        <v>1075</v>
      </c>
      <c r="H8714" s="3" t="s">
        <v>375</v>
      </c>
    </row>
    <row r="8715" spans="5:8">
      <c r="E8715" t="str">
        <f t="shared" si="136"/>
        <v>1</v>
      </c>
      <c r="G8715" s="3" t="s">
        <v>1075</v>
      </c>
      <c r="H8715" s="3" t="s">
        <v>376</v>
      </c>
    </row>
    <row r="8716" spans="5:8">
      <c r="E8716" t="str">
        <f t="shared" si="136"/>
        <v>1</v>
      </c>
      <c r="G8716" s="3" t="s">
        <v>1075</v>
      </c>
      <c r="H8716" s="3" t="s">
        <v>377</v>
      </c>
    </row>
    <row r="8717" spans="5:8">
      <c r="E8717" t="str">
        <f t="shared" si="136"/>
        <v>1</v>
      </c>
      <c r="G8717" s="3" t="s">
        <v>1075</v>
      </c>
      <c r="H8717" s="3" t="s">
        <v>378</v>
      </c>
    </row>
    <row r="8718" spans="5:8">
      <c r="E8718" t="str">
        <f t="shared" si="136"/>
        <v>1</v>
      </c>
      <c r="G8718" s="3" t="s">
        <v>1075</v>
      </c>
      <c r="H8718" s="3" t="s">
        <v>379</v>
      </c>
    </row>
    <row r="8719" spans="5:8">
      <c r="E8719" t="str">
        <f t="shared" si="136"/>
        <v>1</v>
      </c>
      <c r="G8719" s="3" t="s">
        <v>1075</v>
      </c>
      <c r="H8719" s="3" t="s">
        <v>380</v>
      </c>
    </row>
    <row r="8720" spans="5:8">
      <c r="E8720" t="str">
        <f t="shared" si="136"/>
        <v>1</v>
      </c>
      <c r="G8720" s="3" t="s">
        <v>1075</v>
      </c>
      <c r="H8720" s="3" t="s">
        <v>381</v>
      </c>
    </row>
    <row r="8721" spans="5:8">
      <c r="E8721" t="str">
        <f t="shared" si="136"/>
        <v>1</v>
      </c>
      <c r="G8721" s="3" t="s">
        <v>1075</v>
      </c>
      <c r="H8721" s="3" t="s">
        <v>382</v>
      </c>
    </row>
    <row r="8722" spans="5:8">
      <c r="E8722" t="str">
        <f t="shared" si="136"/>
        <v>1</v>
      </c>
      <c r="G8722" s="3" t="s">
        <v>1075</v>
      </c>
      <c r="H8722" s="3" t="s">
        <v>383</v>
      </c>
    </row>
    <row r="8723" spans="5:8">
      <c r="E8723" t="str">
        <f t="shared" si="136"/>
        <v>1</v>
      </c>
      <c r="G8723" s="3" t="s">
        <v>1075</v>
      </c>
      <c r="H8723" s="3" t="s">
        <v>384</v>
      </c>
    </row>
    <row r="8724" spans="5:8">
      <c r="E8724" t="str">
        <f t="shared" si="136"/>
        <v>1</v>
      </c>
      <c r="G8724" s="3" t="s">
        <v>1075</v>
      </c>
      <c r="H8724" s="3" t="s">
        <v>385</v>
      </c>
    </row>
    <row r="8725" spans="5:8">
      <c r="E8725" t="str">
        <f t="shared" si="136"/>
        <v>1</v>
      </c>
      <c r="G8725" s="3" t="s">
        <v>1075</v>
      </c>
      <c r="H8725" s="3" t="s">
        <v>386</v>
      </c>
    </row>
    <row r="8726" spans="5:8">
      <c r="E8726" t="str">
        <f t="shared" si="136"/>
        <v>1</v>
      </c>
      <c r="G8726" s="3" t="s">
        <v>1075</v>
      </c>
      <c r="H8726" s="3" t="s">
        <v>387</v>
      </c>
    </row>
    <row r="8727" spans="5:8">
      <c r="E8727" t="str">
        <f t="shared" si="136"/>
        <v>1</v>
      </c>
      <c r="G8727" s="3" t="s">
        <v>1075</v>
      </c>
      <c r="H8727" s="3" t="s">
        <v>388</v>
      </c>
    </row>
    <row r="8728" spans="5:8">
      <c r="E8728" t="str">
        <f t="shared" si="136"/>
        <v>1</v>
      </c>
      <c r="G8728" s="3" t="s">
        <v>1075</v>
      </c>
      <c r="H8728" s="3" t="s">
        <v>389</v>
      </c>
    </row>
    <row r="8729" spans="5:8">
      <c r="E8729" t="str">
        <f t="shared" si="136"/>
        <v>1</v>
      </c>
      <c r="G8729" s="3" t="s">
        <v>1075</v>
      </c>
      <c r="H8729" s="3" t="s">
        <v>390</v>
      </c>
    </row>
    <row r="8730" spans="5:8">
      <c r="E8730" t="str">
        <f t="shared" si="136"/>
        <v>1</v>
      </c>
      <c r="G8730" s="3" t="s">
        <v>1075</v>
      </c>
      <c r="H8730" s="3" t="s">
        <v>391</v>
      </c>
    </row>
    <row r="8731" spans="5:8">
      <c r="E8731" t="str">
        <f t="shared" si="136"/>
        <v>1</v>
      </c>
      <c r="G8731" s="3" t="s">
        <v>1075</v>
      </c>
      <c r="H8731" s="3" t="s">
        <v>392</v>
      </c>
    </row>
    <row r="8732" spans="5:8">
      <c r="E8732" t="str">
        <f t="shared" si="136"/>
        <v>1</v>
      </c>
      <c r="G8732" s="3" t="s">
        <v>1075</v>
      </c>
      <c r="H8732" s="3" t="s">
        <v>393</v>
      </c>
    </row>
    <row r="8733" spans="5:8">
      <c r="E8733" t="str">
        <f t="shared" si="136"/>
        <v>1</v>
      </c>
      <c r="G8733" s="3" t="s">
        <v>1075</v>
      </c>
      <c r="H8733" s="3" t="s">
        <v>394</v>
      </c>
    </row>
    <row r="8734" spans="5:8">
      <c r="E8734" t="str">
        <f t="shared" si="136"/>
        <v>1</v>
      </c>
      <c r="G8734" s="3" t="s">
        <v>1075</v>
      </c>
      <c r="H8734" s="3" t="s">
        <v>395</v>
      </c>
    </row>
    <row r="8735" spans="5:8">
      <c r="E8735" t="str">
        <f t="shared" si="136"/>
        <v>1</v>
      </c>
      <c r="G8735" s="3" t="s">
        <v>1075</v>
      </c>
      <c r="H8735" s="3" t="s">
        <v>396</v>
      </c>
    </row>
    <row r="8736" spans="5:8">
      <c r="E8736" t="str">
        <f t="shared" si="136"/>
        <v>1</v>
      </c>
      <c r="G8736" s="3" t="s">
        <v>1075</v>
      </c>
      <c r="H8736" s="3" t="s">
        <v>397</v>
      </c>
    </row>
    <row r="8737" spans="5:8">
      <c r="E8737" t="str">
        <f t="shared" si="136"/>
        <v>1</v>
      </c>
      <c r="G8737" s="3" t="s">
        <v>1075</v>
      </c>
      <c r="H8737" s="3" t="s">
        <v>398</v>
      </c>
    </row>
    <row r="8738" spans="5:8">
      <c r="E8738" t="str">
        <f t="shared" si="136"/>
        <v>1</v>
      </c>
      <c r="G8738" s="3" t="s">
        <v>1075</v>
      </c>
      <c r="H8738" s="3" t="s">
        <v>399</v>
      </c>
    </row>
    <row r="8739" spans="5:8">
      <c r="E8739" t="str">
        <f t="shared" si="136"/>
        <v>1</v>
      </c>
      <c r="G8739" s="3" t="s">
        <v>1075</v>
      </c>
      <c r="H8739" s="3" t="s">
        <v>400</v>
      </c>
    </row>
    <row r="8740" spans="5:8">
      <c r="E8740" t="str">
        <f t="shared" si="136"/>
        <v>1</v>
      </c>
      <c r="G8740" s="3" t="s">
        <v>1075</v>
      </c>
      <c r="H8740" s="3" t="s">
        <v>401</v>
      </c>
    </row>
    <row r="8741" spans="5:8">
      <c r="E8741" t="str">
        <f t="shared" si="136"/>
        <v>1</v>
      </c>
      <c r="G8741" s="3" t="s">
        <v>1075</v>
      </c>
      <c r="H8741" s="3" t="s">
        <v>402</v>
      </c>
    </row>
    <row r="8742" spans="5:8">
      <c r="E8742" t="str">
        <f t="shared" si="136"/>
        <v>1</v>
      </c>
      <c r="G8742" s="3" t="s">
        <v>1075</v>
      </c>
      <c r="H8742" s="3" t="s">
        <v>403</v>
      </c>
    </row>
    <row r="8743" spans="5:8">
      <c r="E8743" t="str">
        <f t="shared" si="136"/>
        <v>1</v>
      </c>
      <c r="G8743" s="3" t="s">
        <v>1075</v>
      </c>
      <c r="H8743" s="3" t="s">
        <v>404</v>
      </c>
    </row>
    <row r="8744" spans="5:8">
      <c r="E8744" t="str">
        <f t="shared" si="136"/>
        <v>1</v>
      </c>
      <c r="G8744" s="3" t="s">
        <v>1075</v>
      </c>
      <c r="H8744" s="3" t="s">
        <v>405</v>
      </c>
    </row>
    <row r="8745" spans="5:8">
      <c r="E8745" t="str">
        <f t="shared" si="136"/>
        <v>1</v>
      </c>
      <c r="G8745" s="3" t="s">
        <v>1075</v>
      </c>
      <c r="H8745" s="3" t="s">
        <v>406</v>
      </c>
    </row>
    <row r="8746" spans="5:8">
      <c r="E8746" t="str">
        <f t="shared" si="136"/>
        <v>1</v>
      </c>
      <c r="G8746" s="3" t="s">
        <v>1075</v>
      </c>
      <c r="H8746" s="3" t="s">
        <v>407</v>
      </c>
    </row>
    <row r="8747" spans="5:8">
      <c r="E8747" t="str">
        <f t="shared" si="136"/>
        <v>1</v>
      </c>
      <c r="G8747" s="3" t="s">
        <v>1075</v>
      </c>
      <c r="H8747" s="3" t="s">
        <v>408</v>
      </c>
    </row>
    <row r="8748" spans="5:8">
      <c r="E8748" t="str">
        <f t="shared" si="136"/>
        <v>1</v>
      </c>
      <c r="G8748" s="3" t="s">
        <v>1075</v>
      </c>
      <c r="H8748" s="3" t="s">
        <v>409</v>
      </c>
    </row>
    <row r="8749" spans="5:8">
      <c r="E8749" t="str">
        <f t="shared" si="136"/>
        <v>1</v>
      </c>
      <c r="G8749" s="3" t="s">
        <v>1075</v>
      </c>
      <c r="H8749" s="3" t="s">
        <v>410</v>
      </c>
    </row>
    <row r="8750" spans="5:8">
      <c r="E8750" t="str">
        <f t="shared" si="136"/>
        <v>1</v>
      </c>
      <c r="G8750" s="3" t="s">
        <v>1075</v>
      </c>
      <c r="H8750" s="3" t="s">
        <v>411</v>
      </c>
    </row>
    <row r="8751" spans="5:8">
      <c r="E8751" t="str">
        <f t="shared" si="136"/>
        <v>1</v>
      </c>
      <c r="G8751" s="3" t="s">
        <v>1075</v>
      </c>
      <c r="H8751" s="3" t="s">
        <v>412</v>
      </c>
    </row>
    <row r="8752" spans="5:8">
      <c r="E8752" t="str">
        <f t="shared" si="136"/>
        <v>1</v>
      </c>
      <c r="G8752" s="3" t="s">
        <v>1075</v>
      </c>
      <c r="H8752" s="3" t="s">
        <v>413</v>
      </c>
    </row>
    <row r="8753" spans="5:8">
      <c r="E8753" t="str">
        <f t="shared" si="136"/>
        <v>1</v>
      </c>
      <c r="G8753" s="3" t="s">
        <v>1075</v>
      </c>
      <c r="H8753" s="3" t="s">
        <v>414</v>
      </c>
    </row>
    <row r="8754" spans="5:8">
      <c r="E8754" t="str">
        <f t="shared" si="136"/>
        <v>1</v>
      </c>
      <c r="G8754" s="3" t="s">
        <v>1075</v>
      </c>
      <c r="H8754" s="3" t="s">
        <v>415</v>
      </c>
    </row>
    <row r="8755" spans="5:8">
      <c r="E8755" t="str">
        <f t="shared" si="136"/>
        <v>1</v>
      </c>
      <c r="G8755" s="3" t="s">
        <v>1075</v>
      </c>
      <c r="H8755" s="3" t="s">
        <v>416</v>
      </c>
    </row>
    <row r="8756" spans="5:8">
      <c r="E8756" t="str">
        <f t="shared" si="136"/>
        <v>1</v>
      </c>
      <c r="G8756" s="3" t="s">
        <v>1075</v>
      </c>
      <c r="H8756" s="3" t="s">
        <v>417</v>
      </c>
    </row>
    <row r="8757" spans="5:8">
      <c r="E8757" t="str">
        <f t="shared" si="136"/>
        <v>1</v>
      </c>
      <c r="G8757" s="3" t="s">
        <v>1075</v>
      </c>
      <c r="H8757" s="3" t="s">
        <v>418</v>
      </c>
    </row>
    <row r="8758" spans="5:8">
      <c r="E8758" t="str">
        <f t="shared" si="136"/>
        <v>1</v>
      </c>
      <c r="G8758" s="3" t="s">
        <v>1075</v>
      </c>
      <c r="H8758" s="3" t="s">
        <v>419</v>
      </c>
    </row>
    <row r="8759" spans="5:8">
      <c r="E8759" t="str">
        <f t="shared" si="136"/>
        <v>1</v>
      </c>
      <c r="G8759" s="3" t="s">
        <v>1075</v>
      </c>
      <c r="H8759" s="3" t="s">
        <v>420</v>
      </c>
    </row>
    <row r="8760" spans="5:8">
      <c r="E8760" t="str">
        <f t="shared" si="136"/>
        <v>1</v>
      </c>
      <c r="G8760" s="3" t="s">
        <v>1075</v>
      </c>
      <c r="H8760" s="3" t="s">
        <v>421</v>
      </c>
    </row>
    <row r="8761" spans="5:8">
      <c r="E8761" t="str">
        <f t="shared" si="136"/>
        <v>1</v>
      </c>
      <c r="G8761" s="3" t="s">
        <v>1075</v>
      </c>
      <c r="H8761" s="3" t="s">
        <v>422</v>
      </c>
    </row>
    <row r="8762" spans="5:8">
      <c r="E8762" t="str">
        <f t="shared" si="136"/>
        <v>1</v>
      </c>
      <c r="G8762" s="3" t="s">
        <v>1075</v>
      </c>
      <c r="H8762" s="3" t="s">
        <v>423</v>
      </c>
    </row>
    <row r="8763" spans="5:8">
      <c r="E8763" t="str">
        <f t="shared" si="136"/>
        <v>1</v>
      </c>
      <c r="G8763" s="3" t="s">
        <v>1075</v>
      </c>
      <c r="H8763" s="3" t="s">
        <v>424</v>
      </c>
    </row>
    <row r="8764" spans="5:8">
      <c r="E8764" t="str">
        <f t="shared" si="136"/>
        <v>1</v>
      </c>
      <c r="G8764" s="3" t="s">
        <v>1075</v>
      </c>
      <c r="H8764" s="3" t="s">
        <v>425</v>
      </c>
    </row>
    <row r="8765" spans="5:8">
      <c r="E8765" t="str">
        <f t="shared" si="136"/>
        <v>1</v>
      </c>
      <c r="G8765" s="3" t="s">
        <v>1075</v>
      </c>
      <c r="H8765" s="3" t="s">
        <v>426</v>
      </c>
    </row>
    <row r="8766" spans="5:8">
      <c r="E8766" t="str">
        <f t="shared" si="136"/>
        <v>1</v>
      </c>
      <c r="G8766" s="3" t="s">
        <v>1075</v>
      </c>
      <c r="H8766" s="3" t="s">
        <v>427</v>
      </c>
    </row>
    <row r="8767" spans="5:8">
      <c r="E8767" t="str">
        <f t="shared" si="136"/>
        <v>1</v>
      </c>
      <c r="G8767" s="3" t="s">
        <v>1075</v>
      </c>
      <c r="H8767" s="3" t="s">
        <v>428</v>
      </c>
    </row>
    <row r="8768" spans="5:8">
      <c r="E8768" t="str">
        <f t="shared" si="136"/>
        <v>1</v>
      </c>
      <c r="G8768" s="3" t="s">
        <v>1075</v>
      </c>
      <c r="H8768" s="3" t="s">
        <v>429</v>
      </c>
    </row>
    <row r="8769" spans="5:8">
      <c r="E8769" t="str">
        <f t="shared" si="136"/>
        <v>1</v>
      </c>
      <c r="G8769" s="3" t="s">
        <v>1075</v>
      </c>
      <c r="H8769" s="3" t="s">
        <v>430</v>
      </c>
    </row>
    <row r="8770" spans="5:8">
      <c r="E8770" t="str">
        <f t="shared" si="136"/>
        <v>1</v>
      </c>
      <c r="G8770" s="3" t="s">
        <v>1075</v>
      </c>
      <c r="H8770" s="3" t="s">
        <v>431</v>
      </c>
    </row>
    <row r="8771" spans="5:8">
      <c r="E8771" t="str">
        <f t="shared" si="136"/>
        <v>1</v>
      </c>
      <c r="G8771" s="3" t="s">
        <v>1075</v>
      </c>
      <c r="H8771" s="3" t="s">
        <v>432</v>
      </c>
    </row>
    <row r="8772" spans="5:8">
      <c r="E8772" t="str">
        <f t="shared" ref="E8772:E8835" si="137">RIGHT(H8772,1)</f>
        <v>1</v>
      </c>
      <c r="G8772" s="3" t="s">
        <v>1075</v>
      </c>
      <c r="H8772" s="3" t="s">
        <v>433</v>
      </c>
    </row>
    <row r="8773" spans="5:8">
      <c r="E8773" t="str">
        <f t="shared" si="137"/>
        <v>1</v>
      </c>
      <c r="G8773" s="3" t="s">
        <v>1075</v>
      </c>
      <c r="H8773" s="3" t="s">
        <v>434</v>
      </c>
    </row>
    <row r="8774" spans="5:8">
      <c r="E8774" t="str">
        <f t="shared" si="137"/>
        <v>1</v>
      </c>
      <c r="G8774" s="3" t="s">
        <v>1075</v>
      </c>
      <c r="H8774" s="3" t="s">
        <v>435</v>
      </c>
    </row>
    <row r="8775" spans="5:8">
      <c r="E8775" t="str">
        <f t="shared" si="137"/>
        <v>1</v>
      </c>
      <c r="G8775" s="3" t="s">
        <v>1075</v>
      </c>
      <c r="H8775" s="3" t="s">
        <v>436</v>
      </c>
    </row>
    <row r="8776" spans="5:8">
      <c r="E8776" t="str">
        <f t="shared" si="137"/>
        <v>1</v>
      </c>
      <c r="G8776" s="3" t="s">
        <v>1075</v>
      </c>
      <c r="H8776" s="3" t="s">
        <v>437</v>
      </c>
    </row>
    <row r="8777" spans="5:8">
      <c r="E8777" t="str">
        <f t="shared" si="137"/>
        <v>1</v>
      </c>
      <c r="G8777" s="3" t="s">
        <v>1075</v>
      </c>
      <c r="H8777" s="3" t="s">
        <v>438</v>
      </c>
    </row>
    <row r="8778" spans="5:8">
      <c r="E8778" t="str">
        <f t="shared" si="137"/>
        <v>1</v>
      </c>
      <c r="G8778" s="3" t="s">
        <v>1075</v>
      </c>
      <c r="H8778" s="3" t="s">
        <v>439</v>
      </c>
    </row>
    <row r="8779" spans="5:8">
      <c r="E8779" t="str">
        <f t="shared" si="137"/>
        <v>1</v>
      </c>
      <c r="G8779" s="3" t="s">
        <v>1075</v>
      </c>
      <c r="H8779" s="3" t="s">
        <v>440</v>
      </c>
    </row>
    <row r="8780" spans="5:8">
      <c r="E8780" t="str">
        <f t="shared" si="137"/>
        <v>1</v>
      </c>
      <c r="G8780" s="3" t="s">
        <v>1075</v>
      </c>
      <c r="H8780" s="3" t="s">
        <v>441</v>
      </c>
    </row>
    <row r="8781" spans="5:8">
      <c r="E8781" t="str">
        <f t="shared" si="137"/>
        <v>1</v>
      </c>
      <c r="G8781" s="3" t="s">
        <v>1075</v>
      </c>
      <c r="H8781" s="3" t="s">
        <v>442</v>
      </c>
    </row>
    <row r="8782" spans="5:8">
      <c r="E8782" t="str">
        <f t="shared" si="137"/>
        <v>1</v>
      </c>
      <c r="G8782" s="3" t="s">
        <v>1075</v>
      </c>
      <c r="H8782" s="3" t="s">
        <v>443</v>
      </c>
    </row>
    <row r="8783" spans="5:8">
      <c r="E8783" t="str">
        <f t="shared" si="137"/>
        <v>1</v>
      </c>
      <c r="G8783" s="3" t="s">
        <v>1075</v>
      </c>
      <c r="H8783" s="3" t="s">
        <v>444</v>
      </c>
    </row>
    <row r="8784" spans="5:8">
      <c r="E8784" t="str">
        <f t="shared" si="137"/>
        <v>1</v>
      </c>
      <c r="G8784" s="3" t="s">
        <v>1075</v>
      </c>
      <c r="H8784" s="3" t="s">
        <v>445</v>
      </c>
    </row>
    <row r="8785" spans="5:8">
      <c r="E8785" t="str">
        <f t="shared" si="137"/>
        <v>1</v>
      </c>
      <c r="G8785" s="3" t="s">
        <v>1075</v>
      </c>
      <c r="H8785" s="3" t="s">
        <v>446</v>
      </c>
    </row>
    <row r="8786" spans="5:8">
      <c r="E8786" t="str">
        <f t="shared" si="137"/>
        <v>1</v>
      </c>
      <c r="G8786" s="3" t="s">
        <v>1075</v>
      </c>
      <c r="H8786" s="3" t="s">
        <v>447</v>
      </c>
    </row>
    <row r="8787" spans="5:8">
      <c r="E8787" t="str">
        <f t="shared" si="137"/>
        <v>1</v>
      </c>
      <c r="G8787" s="3" t="s">
        <v>1075</v>
      </c>
      <c r="H8787" s="3" t="s">
        <v>448</v>
      </c>
    </row>
    <row r="8788" spans="5:8">
      <c r="E8788" t="str">
        <f t="shared" si="137"/>
        <v>1</v>
      </c>
      <c r="G8788" s="3" t="s">
        <v>1075</v>
      </c>
      <c r="H8788" s="3" t="s">
        <v>449</v>
      </c>
    </row>
    <row r="8789" spans="5:8">
      <c r="E8789" t="str">
        <f t="shared" si="137"/>
        <v>1</v>
      </c>
      <c r="G8789" s="3" t="s">
        <v>1075</v>
      </c>
      <c r="H8789" s="3" t="s">
        <v>450</v>
      </c>
    </row>
    <row r="8790" spans="5:8">
      <c r="E8790" t="str">
        <f t="shared" si="137"/>
        <v>1</v>
      </c>
      <c r="G8790" s="3" t="s">
        <v>1075</v>
      </c>
      <c r="H8790" s="3" t="s">
        <v>451</v>
      </c>
    </row>
    <row r="8791" spans="5:8">
      <c r="E8791" t="str">
        <f t="shared" si="137"/>
        <v>1</v>
      </c>
      <c r="G8791" s="3" t="s">
        <v>1075</v>
      </c>
      <c r="H8791" s="3" t="s">
        <v>452</v>
      </c>
    </row>
    <row r="8792" spans="5:8">
      <c r="E8792" t="str">
        <f t="shared" si="137"/>
        <v>1</v>
      </c>
      <c r="G8792" s="3" t="s">
        <v>1075</v>
      </c>
      <c r="H8792" s="3" t="s">
        <v>453</v>
      </c>
    </row>
    <row r="8793" spans="5:8">
      <c r="E8793" t="str">
        <f t="shared" si="137"/>
        <v>1</v>
      </c>
      <c r="G8793" s="3" t="s">
        <v>1075</v>
      </c>
      <c r="H8793" s="3" t="s">
        <v>454</v>
      </c>
    </row>
    <row r="8794" spans="5:8">
      <c r="E8794" t="str">
        <f t="shared" si="137"/>
        <v>1</v>
      </c>
      <c r="G8794" s="3" t="s">
        <v>1075</v>
      </c>
      <c r="H8794" s="3" t="s">
        <v>455</v>
      </c>
    </row>
    <row r="8795" spans="5:8">
      <c r="E8795" t="str">
        <f t="shared" si="137"/>
        <v>1</v>
      </c>
      <c r="G8795" s="3" t="s">
        <v>1075</v>
      </c>
      <c r="H8795" s="3" t="s">
        <v>456</v>
      </c>
    </row>
    <row r="8796" spans="5:8">
      <c r="E8796" t="str">
        <f t="shared" si="137"/>
        <v>1</v>
      </c>
      <c r="G8796" s="3" t="s">
        <v>1075</v>
      </c>
      <c r="H8796" s="3" t="s">
        <v>457</v>
      </c>
    </row>
    <row r="8797" spans="5:8">
      <c r="E8797" t="str">
        <f t="shared" si="137"/>
        <v>1</v>
      </c>
      <c r="G8797" s="3" t="s">
        <v>1075</v>
      </c>
      <c r="H8797" s="3" t="s">
        <v>697</v>
      </c>
    </row>
    <row r="8798" spans="5:8">
      <c r="E8798" t="str">
        <f t="shared" si="137"/>
        <v>1</v>
      </c>
      <c r="G8798" s="3" t="s">
        <v>1075</v>
      </c>
      <c r="H8798" s="3" t="s">
        <v>698</v>
      </c>
    </row>
    <row r="8799" spans="5:8">
      <c r="E8799" t="str">
        <f t="shared" si="137"/>
        <v>1</v>
      </c>
      <c r="G8799" s="3" t="s">
        <v>1075</v>
      </c>
      <c r="H8799" s="3" t="s">
        <v>699</v>
      </c>
    </row>
    <row r="8800" spans="5:8">
      <c r="E8800" t="str">
        <f t="shared" si="137"/>
        <v>1</v>
      </c>
      <c r="G8800" s="3" t="s">
        <v>1075</v>
      </c>
      <c r="H8800" s="3" t="s">
        <v>700</v>
      </c>
    </row>
    <row r="8801" spans="5:8">
      <c r="E8801" t="str">
        <f t="shared" si="137"/>
        <v>1</v>
      </c>
      <c r="G8801" s="3" t="s">
        <v>1075</v>
      </c>
      <c r="H8801" s="3" t="s">
        <v>701</v>
      </c>
    </row>
    <row r="8802" spans="5:8">
      <c r="E8802" t="str">
        <f t="shared" si="137"/>
        <v>1</v>
      </c>
      <c r="G8802" s="3" t="s">
        <v>1075</v>
      </c>
      <c r="H8802" s="3" t="s">
        <v>702</v>
      </c>
    </row>
    <row r="8803" spans="5:8">
      <c r="E8803" t="str">
        <f t="shared" si="137"/>
        <v>1</v>
      </c>
      <c r="G8803" s="3" t="s">
        <v>1075</v>
      </c>
      <c r="H8803" s="3" t="s">
        <v>703</v>
      </c>
    </row>
    <row r="8804" spans="5:8">
      <c r="E8804" t="str">
        <f t="shared" si="137"/>
        <v>1</v>
      </c>
      <c r="G8804" s="3" t="s">
        <v>1075</v>
      </c>
      <c r="H8804" s="3" t="s">
        <v>704</v>
      </c>
    </row>
    <row r="8805" spans="5:8">
      <c r="E8805" t="str">
        <f t="shared" si="137"/>
        <v>1</v>
      </c>
      <c r="G8805" s="3" t="s">
        <v>1075</v>
      </c>
      <c r="H8805" s="3" t="s">
        <v>705</v>
      </c>
    </row>
    <row r="8806" spans="5:8">
      <c r="E8806" t="str">
        <f t="shared" si="137"/>
        <v>1</v>
      </c>
      <c r="G8806" s="3" t="s">
        <v>1075</v>
      </c>
      <c r="H8806" s="3" t="s">
        <v>706</v>
      </c>
    </row>
    <row r="8807" spans="5:8">
      <c r="E8807" t="str">
        <f t="shared" si="137"/>
        <v>1</v>
      </c>
      <c r="G8807" s="3" t="s">
        <v>1075</v>
      </c>
      <c r="H8807" s="3" t="s">
        <v>707</v>
      </c>
    </row>
    <row r="8808" spans="5:8">
      <c r="E8808" t="str">
        <f t="shared" si="137"/>
        <v>1</v>
      </c>
      <c r="G8808" s="3" t="s">
        <v>1075</v>
      </c>
      <c r="H8808" s="3" t="s">
        <v>708</v>
      </c>
    </row>
    <row r="8809" spans="5:8">
      <c r="E8809" t="str">
        <f t="shared" si="137"/>
        <v>1</v>
      </c>
      <c r="G8809" s="3" t="s">
        <v>1075</v>
      </c>
      <c r="H8809" s="3" t="s">
        <v>709</v>
      </c>
    </row>
    <row r="8810" spans="5:8">
      <c r="E8810" t="str">
        <f t="shared" si="137"/>
        <v>1</v>
      </c>
      <c r="G8810" s="3" t="s">
        <v>1075</v>
      </c>
      <c r="H8810" s="3" t="s">
        <v>710</v>
      </c>
    </row>
    <row r="8811" spans="5:8">
      <c r="E8811" t="str">
        <f t="shared" si="137"/>
        <v>1</v>
      </c>
      <c r="G8811" s="3" t="s">
        <v>1075</v>
      </c>
      <c r="H8811" s="3" t="s">
        <v>711</v>
      </c>
    </row>
    <row r="8812" spans="5:8">
      <c r="E8812" t="str">
        <f t="shared" si="137"/>
        <v>1</v>
      </c>
      <c r="G8812" s="3" t="s">
        <v>1075</v>
      </c>
      <c r="H8812" s="3" t="s">
        <v>712</v>
      </c>
    </row>
    <row r="8813" spans="5:8">
      <c r="E8813" t="str">
        <f t="shared" si="137"/>
        <v>1</v>
      </c>
      <c r="G8813" s="3" t="s">
        <v>1075</v>
      </c>
      <c r="H8813" s="3" t="s">
        <v>713</v>
      </c>
    </row>
    <row r="8814" spans="5:8">
      <c r="E8814" t="str">
        <f t="shared" si="137"/>
        <v>1</v>
      </c>
      <c r="G8814" s="3" t="s">
        <v>1075</v>
      </c>
      <c r="H8814" s="3" t="s">
        <v>714</v>
      </c>
    </row>
    <row r="8815" spans="5:8">
      <c r="E8815" t="str">
        <f t="shared" si="137"/>
        <v>1</v>
      </c>
      <c r="G8815" s="3" t="s">
        <v>1075</v>
      </c>
      <c r="H8815" s="3" t="s">
        <v>715</v>
      </c>
    </row>
    <row r="8816" spans="5:8">
      <c r="E8816" t="str">
        <f t="shared" si="137"/>
        <v>1</v>
      </c>
      <c r="G8816" s="3" t="s">
        <v>1075</v>
      </c>
      <c r="H8816" s="3" t="s">
        <v>716</v>
      </c>
    </row>
    <row r="8817" spans="5:8">
      <c r="E8817" t="str">
        <f t="shared" si="137"/>
        <v>1</v>
      </c>
      <c r="G8817" s="3" t="s">
        <v>1075</v>
      </c>
      <c r="H8817" s="3" t="s">
        <v>717</v>
      </c>
    </row>
    <row r="8818" spans="5:8">
      <c r="E8818" t="str">
        <f t="shared" si="137"/>
        <v>1</v>
      </c>
      <c r="G8818" s="3" t="s">
        <v>1075</v>
      </c>
      <c r="H8818" s="3" t="s">
        <v>718</v>
      </c>
    </row>
    <row r="8819" spans="5:8">
      <c r="E8819" t="str">
        <f t="shared" si="137"/>
        <v>1</v>
      </c>
      <c r="G8819" s="3" t="s">
        <v>1075</v>
      </c>
      <c r="H8819" s="3" t="s">
        <v>719</v>
      </c>
    </row>
    <row r="8820" spans="5:8">
      <c r="E8820" t="str">
        <f t="shared" si="137"/>
        <v>1</v>
      </c>
      <c r="G8820" s="3" t="s">
        <v>1075</v>
      </c>
      <c r="H8820" s="3" t="s">
        <v>720</v>
      </c>
    </row>
    <row r="8821" spans="5:8">
      <c r="E8821" t="str">
        <f t="shared" si="137"/>
        <v>1</v>
      </c>
      <c r="G8821" s="3" t="s">
        <v>1075</v>
      </c>
      <c r="H8821" s="3" t="s">
        <v>721</v>
      </c>
    </row>
    <row r="8822" spans="5:8">
      <c r="E8822" t="str">
        <f t="shared" si="137"/>
        <v>1</v>
      </c>
      <c r="G8822" s="3" t="s">
        <v>1075</v>
      </c>
      <c r="H8822" s="3" t="s">
        <v>722</v>
      </c>
    </row>
    <row r="8823" spans="5:8">
      <c r="E8823" t="str">
        <f t="shared" si="137"/>
        <v>1</v>
      </c>
      <c r="G8823" s="3" t="s">
        <v>1075</v>
      </c>
      <c r="H8823" s="3" t="s">
        <v>723</v>
      </c>
    </row>
    <row r="8824" spans="5:8">
      <c r="E8824" t="str">
        <f t="shared" si="137"/>
        <v>1</v>
      </c>
      <c r="G8824" s="3" t="s">
        <v>1075</v>
      </c>
      <c r="H8824" s="3" t="s">
        <v>724</v>
      </c>
    </row>
    <row r="8825" spans="5:8">
      <c r="E8825" t="str">
        <f t="shared" si="137"/>
        <v>1</v>
      </c>
      <c r="G8825" s="3" t="s">
        <v>1075</v>
      </c>
      <c r="H8825" s="3" t="s">
        <v>725</v>
      </c>
    </row>
    <row r="8826" spans="5:8">
      <c r="E8826" t="str">
        <f t="shared" si="137"/>
        <v>1</v>
      </c>
      <c r="G8826" s="3" t="s">
        <v>1075</v>
      </c>
      <c r="H8826" s="3" t="s">
        <v>726</v>
      </c>
    </row>
    <row r="8827" spans="5:8">
      <c r="E8827" t="str">
        <f t="shared" si="137"/>
        <v>1</v>
      </c>
      <c r="G8827" s="3" t="s">
        <v>1075</v>
      </c>
      <c r="H8827" s="3" t="s">
        <v>727</v>
      </c>
    </row>
    <row r="8828" spans="5:8">
      <c r="E8828" t="str">
        <f t="shared" si="137"/>
        <v>1</v>
      </c>
      <c r="G8828" s="3" t="s">
        <v>1075</v>
      </c>
      <c r="H8828" s="3" t="s">
        <v>728</v>
      </c>
    </row>
    <row r="8829" spans="5:8">
      <c r="E8829" t="str">
        <f t="shared" si="137"/>
        <v>1</v>
      </c>
      <c r="G8829" s="3" t="s">
        <v>1075</v>
      </c>
      <c r="H8829" s="3" t="s">
        <v>729</v>
      </c>
    </row>
    <row r="8830" spans="5:8">
      <c r="E8830" t="str">
        <f t="shared" si="137"/>
        <v>1</v>
      </c>
      <c r="G8830" s="3" t="s">
        <v>1075</v>
      </c>
      <c r="H8830" s="3" t="s">
        <v>730</v>
      </c>
    </row>
    <row r="8831" spans="5:8">
      <c r="E8831" t="str">
        <f t="shared" si="137"/>
        <v>1</v>
      </c>
      <c r="G8831" s="3" t="s">
        <v>1075</v>
      </c>
      <c r="H8831" s="3" t="s">
        <v>731</v>
      </c>
    </row>
    <row r="8832" spans="5:8">
      <c r="E8832" t="str">
        <f t="shared" si="137"/>
        <v>1</v>
      </c>
      <c r="G8832" s="3" t="s">
        <v>1075</v>
      </c>
      <c r="H8832" s="3" t="s">
        <v>732</v>
      </c>
    </row>
    <row r="8833" spans="5:8">
      <c r="E8833" t="str">
        <f t="shared" si="137"/>
        <v>1</v>
      </c>
      <c r="G8833" s="3" t="s">
        <v>1075</v>
      </c>
      <c r="H8833" s="3" t="s">
        <v>733</v>
      </c>
    </row>
    <row r="8834" spans="5:8">
      <c r="E8834" t="str">
        <f t="shared" si="137"/>
        <v>1</v>
      </c>
      <c r="G8834" s="3" t="s">
        <v>1075</v>
      </c>
      <c r="H8834" s="3" t="s">
        <v>734</v>
      </c>
    </row>
    <row r="8835" spans="5:8">
      <c r="E8835" t="str">
        <f t="shared" si="137"/>
        <v>1</v>
      </c>
      <c r="G8835" s="3" t="s">
        <v>1075</v>
      </c>
      <c r="H8835" s="3" t="s">
        <v>735</v>
      </c>
    </row>
    <row r="8836" spans="5:8">
      <c r="E8836" t="str">
        <f t="shared" ref="E8836:E8899" si="138">RIGHT(H8836,1)</f>
        <v>1</v>
      </c>
      <c r="G8836" s="3" t="s">
        <v>1075</v>
      </c>
      <c r="H8836" s="3" t="s">
        <v>736</v>
      </c>
    </row>
    <row r="8837" spans="5:8">
      <c r="E8837" t="str">
        <f t="shared" si="138"/>
        <v>1</v>
      </c>
      <c r="G8837" s="3" t="s">
        <v>1075</v>
      </c>
      <c r="H8837" s="3" t="s">
        <v>737</v>
      </c>
    </row>
    <row r="8838" spans="5:8">
      <c r="E8838" t="str">
        <f t="shared" si="138"/>
        <v>1</v>
      </c>
      <c r="G8838" s="3" t="s">
        <v>1075</v>
      </c>
      <c r="H8838" s="3" t="s">
        <v>738</v>
      </c>
    </row>
    <row r="8839" spans="5:8">
      <c r="E8839" t="str">
        <f t="shared" si="138"/>
        <v>1</v>
      </c>
      <c r="G8839" s="3" t="s">
        <v>1075</v>
      </c>
      <c r="H8839" s="3" t="s">
        <v>739</v>
      </c>
    </row>
    <row r="8840" spans="5:8">
      <c r="E8840" t="str">
        <f t="shared" si="138"/>
        <v>1</v>
      </c>
      <c r="G8840" s="3" t="s">
        <v>1075</v>
      </c>
      <c r="H8840" s="3" t="s">
        <v>740</v>
      </c>
    </row>
    <row r="8841" spans="5:8">
      <c r="E8841" t="str">
        <f t="shared" si="138"/>
        <v>1</v>
      </c>
      <c r="G8841" s="3" t="s">
        <v>1075</v>
      </c>
      <c r="H8841" s="3" t="s">
        <v>741</v>
      </c>
    </row>
    <row r="8842" spans="5:8">
      <c r="E8842" t="str">
        <f t="shared" si="138"/>
        <v>1</v>
      </c>
      <c r="G8842" s="3" t="s">
        <v>1075</v>
      </c>
      <c r="H8842" s="3" t="s">
        <v>742</v>
      </c>
    </row>
    <row r="8843" spans="5:8">
      <c r="E8843" t="str">
        <f t="shared" si="138"/>
        <v>1</v>
      </c>
      <c r="G8843" s="3" t="s">
        <v>1075</v>
      </c>
      <c r="H8843" s="3" t="s">
        <v>743</v>
      </c>
    </row>
    <row r="8844" spans="5:8">
      <c r="E8844" t="str">
        <f t="shared" si="138"/>
        <v>1</v>
      </c>
      <c r="G8844" s="3" t="s">
        <v>1075</v>
      </c>
      <c r="H8844" s="3" t="s">
        <v>744</v>
      </c>
    </row>
    <row r="8845" spans="5:8">
      <c r="E8845" t="str">
        <f t="shared" si="138"/>
        <v>1</v>
      </c>
      <c r="G8845" s="3" t="s">
        <v>1075</v>
      </c>
      <c r="H8845" s="3" t="s">
        <v>745</v>
      </c>
    </row>
    <row r="8846" spans="5:8">
      <c r="E8846" t="str">
        <f t="shared" si="138"/>
        <v>1</v>
      </c>
      <c r="G8846" s="3" t="s">
        <v>1075</v>
      </c>
      <c r="H8846" s="3" t="s">
        <v>746</v>
      </c>
    </row>
    <row r="8847" spans="5:8">
      <c r="E8847" t="str">
        <f t="shared" si="138"/>
        <v>1</v>
      </c>
      <c r="G8847" s="3" t="s">
        <v>1075</v>
      </c>
      <c r="H8847" s="3" t="s">
        <v>747</v>
      </c>
    </row>
    <row r="8848" spans="5:8">
      <c r="E8848" t="str">
        <f t="shared" si="138"/>
        <v>1</v>
      </c>
      <c r="G8848" s="3" t="s">
        <v>1075</v>
      </c>
      <c r="H8848" s="3" t="s">
        <v>748</v>
      </c>
    </row>
    <row r="8849" spans="5:8">
      <c r="E8849" t="str">
        <f t="shared" si="138"/>
        <v>1</v>
      </c>
      <c r="G8849" s="3" t="s">
        <v>1075</v>
      </c>
      <c r="H8849" s="3" t="s">
        <v>749</v>
      </c>
    </row>
    <row r="8850" spans="5:8">
      <c r="E8850" t="str">
        <f t="shared" si="138"/>
        <v>1</v>
      </c>
      <c r="G8850" s="3" t="s">
        <v>1075</v>
      </c>
      <c r="H8850" s="3" t="s">
        <v>750</v>
      </c>
    </row>
    <row r="8851" spans="5:8">
      <c r="E8851" t="str">
        <f t="shared" si="138"/>
        <v>1</v>
      </c>
      <c r="G8851" s="3" t="s">
        <v>1075</v>
      </c>
      <c r="H8851" s="3" t="s">
        <v>751</v>
      </c>
    </row>
    <row r="8852" spans="5:8">
      <c r="E8852" t="str">
        <f t="shared" si="138"/>
        <v>1</v>
      </c>
      <c r="G8852" s="3" t="s">
        <v>1075</v>
      </c>
      <c r="H8852" s="3" t="s">
        <v>752</v>
      </c>
    </row>
    <row r="8853" spans="5:8">
      <c r="E8853" t="str">
        <f t="shared" si="138"/>
        <v>1</v>
      </c>
      <c r="G8853" s="3" t="s">
        <v>1075</v>
      </c>
      <c r="H8853" s="3" t="s">
        <v>753</v>
      </c>
    </row>
    <row r="8854" spans="5:8">
      <c r="E8854" t="str">
        <f t="shared" si="138"/>
        <v>1</v>
      </c>
      <c r="G8854" s="3" t="s">
        <v>1075</v>
      </c>
      <c r="H8854" s="3" t="s">
        <v>754</v>
      </c>
    </row>
    <row r="8855" spans="5:8">
      <c r="E8855" t="str">
        <f t="shared" si="138"/>
        <v>1</v>
      </c>
      <c r="G8855" s="3" t="s">
        <v>1075</v>
      </c>
      <c r="H8855" s="3" t="s">
        <v>755</v>
      </c>
    </row>
    <row r="8856" spans="5:8">
      <c r="E8856" t="str">
        <f t="shared" si="138"/>
        <v>1</v>
      </c>
      <c r="G8856" s="3" t="s">
        <v>1075</v>
      </c>
      <c r="H8856" s="3" t="s">
        <v>756</v>
      </c>
    </row>
    <row r="8857" spans="5:8">
      <c r="E8857" t="str">
        <f t="shared" si="138"/>
        <v>1</v>
      </c>
      <c r="G8857" s="3" t="s">
        <v>1075</v>
      </c>
      <c r="H8857" s="3" t="s">
        <v>757</v>
      </c>
    </row>
    <row r="8858" spans="5:8">
      <c r="E8858" t="str">
        <f t="shared" si="138"/>
        <v>1</v>
      </c>
      <c r="G8858" s="3" t="s">
        <v>1075</v>
      </c>
      <c r="H8858" s="3" t="s">
        <v>758</v>
      </c>
    </row>
    <row r="8859" spans="5:8">
      <c r="E8859" t="str">
        <f t="shared" si="138"/>
        <v>1</v>
      </c>
      <c r="G8859" s="3" t="s">
        <v>1075</v>
      </c>
      <c r="H8859" s="3" t="s">
        <v>759</v>
      </c>
    </row>
    <row r="8860" spans="5:8">
      <c r="E8860" t="str">
        <f t="shared" si="138"/>
        <v>1</v>
      </c>
      <c r="G8860" s="3" t="s">
        <v>1075</v>
      </c>
      <c r="H8860" s="3" t="s">
        <v>760</v>
      </c>
    </row>
    <row r="8861" spans="5:8">
      <c r="E8861" t="str">
        <f t="shared" si="138"/>
        <v>1</v>
      </c>
      <c r="G8861" s="3" t="s">
        <v>1075</v>
      </c>
      <c r="H8861" s="3" t="s">
        <v>761</v>
      </c>
    </row>
    <row r="8862" spans="5:8">
      <c r="E8862" t="str">
        <f t="shared" si="138"/>
        <v>1</v>
      </c>
      <c r="G8862" s="3" t="s">
        <v>1075</v>
      </c>
      <c r="H8862" s="3" t="s">
        <v>762</v>
      </c>
    </row>
    <row r="8863" spans="5:8">
      <c r="E8863" t="str">
        <f t="shared" si="138"/>
        <v>1</v>
      </c>
      <c r="G8863" s="3" t="s">
        <v>1075</v>
      </c>
      <c r="H8863" s="3" t="s">
        <v>763</v>
      </c>
    </row>
    <row r="8864" spans="5:8">
      <c r="E8864" t="str">
        <f t="shared" si="138"/>
        <v>1</v>
      </c>
      <c r="G8864" s="3" t="s">
        <v>1075</v>
      </c>
      <c r="H8864" s="3" t="s">
        <v>764</v>
      </c>
    </row>
    <row r="8865" spans="5:8">
      <c r="E8865" t="str">
        <f t="shared" si="138"/>
        <v>1</v>
      </c>
      <c r="G8865" s="3" t="s">
        <v>1075</v>
      </c>
      <c r="H8865" s="3" t="s">
        <v>765</v>
      </c>
    </row>
    <row r="8866" spans="5:8">
      <c r="E8866" t="str">
        <f t="shared" si="138"/>
        <v>1</v>
      </c>
      <c r="G8866" s="3" t="s">
        <v>1075</v>
      </c>
      <c r="H8866" s="3" t="s">
        <v>766</v>
      </c>
    </row>
    <row r="8867" spans="5:8">
      <c r="E8867" t="str">
        <f t="shared" si="138"/>
        <v>1</v>
      </c>
      <c r="G8867" s="3" t="s">
        <v>1075</v>
      </c>
      <c r="H8867" s="3" t="s">
        <v>767</v>
      </c>
    </row>
    <row r="8868" spans="5:8">
      <c r="E8868" t="str">
        <f t="shared" si="138"/>
        <v>1</v>
      </c>
      <c r="G8868" s="3" t="s">
        <v>1075</v>
      </c>
      <c r="H8868" s="3" t="s">
        <v>768</v>
      </c>
    </row>
    <row r="8869" spans="5:8">
      <c r="E8869" t="str">
        <f t="shared" si="138"/>
        <v>1</v>
      </c>
      <c r="G8869" s="3" t="s">
        <v>1075</v>
      </c>
      <c r="H8869" s="3" t="s">
        <v>769</v>
      </c>
    </row>
    <row r="8870" spans="5:8">
      <c r="E8870" t="str">
        <f t="shared" si="138"/>
        <v>1</v>
      </c>
      <c r="G8870" s="3" t="s">
        <v>1075</v>
      </c>
      <c r="H8870" s="3" t="s">
        <v>770</v>
      </c>
    </row>
    <row r="8871" spans="5:8">
      <c r="E8871" t="str">
        <f t="shared" si="138"/>
        <v>1</v>
      </c>
      <c r="G8871" s="3" t="s">
        <v>1075</v>
      </c>
      <c r="H8871" s="3" t="s">
        <v>771</v>
      </c>
    </row>
    <row r="8872" spans="5:8">
      <c r="E8872" t="str">
        <f t="shared" si="138"/>
        <v>1</v>
      </c>
      <c r="G8872" s="3" t="s">
        <v>1075</v>
      </c>
      <c r="H8872" s="3" t="s">
        <v>772</v>
      </c>
    </row>
    <row r="8873" spans="5:8">
      <c r="E8873" t="str">
        <f t="shared" si="138"/>
        <v>1</v>
      </c>
      <c r="G8873" s="3" t="s">
        <v>1075</v>
      </c>
      <c r="H8873" s="3" t="s">
        <v>773</v>
      </c>
    </row>
    <row r="8874" spans="5:8">
      <c r="E8874" t="str">
        <f t="shared" si="138"/>
        <v>1</v>
      </c>
      <c r="G8874" s="3" t="s">
        <v>1075</v>
      </c>
      <c r="H8874" s="3" t="s">
        <v>774</v>
      </c>
    </row>
    <row r="8875" spans="5:8">
      <c r="E8875" t="str">
        <f t="shared" si="138"/>
        <v>1</v>
      </c>
      <c r="G8875" s="3" t="s">
        <v>1075</v>
      </c>
      <c r="H8875" s="3" t="s">
        <v>775</v>
      </c>
    </row>
    <row r="8876" spans="5:8">
      <c r="E8876" t="str">
        <f t="shared" si="138"/>
        <v>1</v>
      </c>
      <c r="G8876" s="3" t="s">
        <v>1075</v>
      </c>
      <c r="H8876" s="3" t="s">
        <v>776</v>
      </c>
    </row>
    <row r="8877" spans="5:8">
      <c r="E8877" t="str">
        <f t="shared" si="138"/>
        <v>1</v>
      </c>
      <c r="G8877" s="3" t="s">
        <v>1075</v>
      </c>
      <c r="H8877" s="3" t="s">
        <v>777</v>
      </c>
    </row>
    <row r="8878" spans="5:8">
      <c r="E8878" t="str">
        <f t="shared" si="138"/>
        <v>1</v>
      </c>
      <c r="G8878" s="3" t="s">
        <v>1075</v>
      </c>
      <c r="H8878" s="3" t="s">
        <v>778</v>
      </c>
    </row>
    <row r="8879" spans="5:8">
      <c r="E8879" t="str">
        <f t="shared" si="138"/>
        <v>1</v>
      </c>
      <c r="G8879" s="3" t="s">
        <v>1075</v>
      </c>
      <c r="H8879" s="3" t="s">
        <v>779</v>
      </c>
    </row>
    <row r="8880" spans="5:8">
      <c r="E8880" t="str">
        <f t="shared" si="138"/>
        <v>1</v>
      </c>
      <c r="G8880" s="3" t="s">
        <v>1075</v>
      </c>
      <c r="H8880" s="3" t="s">
        <v>780</v>
      </c>
    </row>
    <row r="8881" spans="5:8">
      <c r="E8881" t="str">
        <f t="shared" si="138"/>
        <v>1</v>
      </c>
      <c r="G8881" s="3" t="s">
        <v>1075</v>
      </c>
      <c r="H8881" s="3" t="s">
        <v>781</v>
      </c>
    </row>
    <row r="8882" spans="5:8">
      <c r="E8882" t="str">
        <f t="shared" si="138"/>
        <v>1</v>
      </c>
      <c r="G8882" s="3" t="s">
        <v>1075</v>
      </c>
      <c r="H8882" s="3" t="s">
        <v>782</v>
      </c>
    </row>
    <row r="8883" spans="5:8">
      <c r="E8883" t="str">
        <f t="shared" si="138"/>
        <v>1</v>
      </c>
      <c r="G8883" s="3" t="s">
        <v>1075</v>
      </c>
      <c r="H8883" s="3" t="s">
        <v>783</v>
      </c>
    </row>
    <row r="8884" spans="5:8">
      <c r="E8884" t="str">
        <f t="shared" si="138"/>
        <v>1</v>
      </c>
      <c r="G8884" s="3" t="s">
        <v>1075</v>
      </c>
      <c r="H8884" s="3" t="s">
        <v>784</v>
      </c>
    </row>
    <row r="8885" spans="5:8">
      <c r="E8885" t="str">
        <f t="shared" si="138"/>
        <v>1</v>
      </c>
      <c r="G8885" s="3" t="s">
        <v>1075</v>
      </c>
      <c r="H8885" s="3" t="s">
        <v>785</v>
      </c>
    </row>
    <row r="8886" spans="5:8">
      <c r="E8886" t="str">
        <f t="shared" si="138"/>
        <v>1</v>
      </c>
      <c r="G8886" s="3" t="s">
        <v>1075</v>
      </c>
      <c r="H8886" s="3" t="s">
        <v>786</v>
      </c>
    </row>
    <row r="8887" spans="5:8">
      <c r="E8887" t="str">
        <f t="shared" si="138"/>
        <v>1</v>
      </c>
      <c r="G8887" s="3" t="s">
        <v>1075</v>
      </c>
      <c r="H8887" s="3" t="s">
        <v>787</v>
      </c>
    </row>
    <row r="8888" spans="5:8">
      <c r="E8888" t="str">
        <f t="shared" si="138"/>
        <v>1</v>
      </c>
      <c r="G8888" s="3" t="s">
        <v>1075</v>
      </c>
      <c r="H8888" s="3" t="s">
        <v>788</v>
      </c>
    </row>
    <row r="8889" spans="5:8">
      <c r="E8889" t="str">
        <f t="shared" si="138"/>
        <v>1</v>
      </c>
      <c r="G8889" s="3" t="s">
        <v>1075</v>
      </c>
      <c r="H8889" s="3" t="s">
        <v>789</v>
      </c>
    </row>
    <row r="8890" spans="5:8">
      <c r="E8890" t="str">
        <f t="shared" si="138"/>
        <v>1</v>
      </c>
      <c r="G8890" s="3" t="s">
        <v>1075</v>
      </c>
      <c r="H8890" s="3" t="s">
        <v>790</v>
      </c>
    </row>
    <row r="8891" spans="5:8">
      <c r="E8891" t="str">
        <f t="shared" si="138"/>
        <v>1</v>
      </c>
      <c r="G8891" s="3" t="s">
        <v>1075</v>
      </c>
      <c r="H8891" s="3" t="s">
        <v>791</v>
      </c>
    </row>
    <row r="8892" spans="5:8">
      <c r="E8892" t="str">
        <f t="shared" si="138"/>
        <v>1</v>
      </c>
      <c r="G8892" s="3" t="s">
        <v>1075</v>
      </c>
      <c r="H8892" s="3" t="s">
        <v>792</v>
      </c>
    </row>
    <row r="8893" spans="5:8">
      <c r="E8893" t="str">
        <f t="shared" si="138"/>
        <v>1</v>
      </c>
      <c r="G8893" s="3" t="s">
        <v>1075</v>
      </c>
      <c r="H8893" s="3" t="s">
        <v>793</v>
      </c>
    </row>
    <row r="8894" spans="5:8">
      <c r="E8894" t="str">
        <f t="shared" si="138"/>
        <v>1</v>
      </c>
      <c r="G8894" s="3" t="s">
        <v>1075</v>
      </c>
      <c r="H8894" s="3" t="s">
        <v>794</v>
      </c>
    </row>
    <row r="8895" spans="5:8">
      <c r="E8895" t="str">
        <f t="shared" si="138"/>
        <v>1</v>
      </c>
      <c r="G8895" s="3" t="s">
        <v>1075</v>
      </c>
      <c r="H8895" s="3" t="s">
        <v>795</v>
      </c>
    </row>
    <row r="8896" spans="5:8">
      <c r="E8896" t="str">
        <f t="shared" si="138"/>
        <v>1</v>
      </c>
      <c r="G8896" s="3" t="s">
        <v>1075</v>
      </c>
      <c r="H8896" s="3" t="s">
        <v>796</v>
      </c>
    </row>
    <row r="8897" spans="5:8">
      <c r="E8897" t="str">
        <f t="shared" si="138"/>
        <v>1</v>
      </c>
      <c r="G8897" s="3" t="s">
        <v>1075</v>
      </c>
      <c r="H8897" s="3" t="s">
        <v>797</v>
      </c>
    </row>
    <row r="8898" spans="5:8">
      <c r="E8898" t="str">
        <f t="shared" si="138"/>
        <v>1</v>
      </c>
      <c r="G8898" s="3" t="s">
        <v>1075</v>
      </c>
      <c r="H8898" s="3" t="s">
        <v>798</v>
      </c>
    </row>
    <row r="8899" spans="5:8">
      <c r="E8899" t="str">
        <f t="shared" si="138"/>
        <v>1</v>
      </c>
      <c r="G8899" s="3" t="s">
        <v>1075</v>
      </c>
      <c r="H8899" s="3" t="s">
        <v>799</v>
      </c>
    </row>
    <row r="8900" spans="5:8">
      <c r="E8900" t="str">
        <f t="shared" ref="E8900:E8963" si="139">RIGHT(H8900,1)</f>
        <v>1</v>
      </c>
      <c r="G8900" s="3" t="s">
        <v>1075</v>
      </c>
      <c r="H8900" s="3" t="s">
        <v>800</v>
      </c>
    </row>
    <row r="8901" spans="5:8">
      <c r="E8901" t="str">
        <f t="shared" si="139"/>
        <v>1</v>
      </c>
      <c r="G8901" s="3" t="s">
        <v>1075</v>
      </c>
      <c r="H8901" s="3" t="s">
        <v>801</v>
      </c>
    </row>
    <row r="8902" spans="5:8">
      <c r="E8902" t="str">
        <f t="shared" si="139"/>
        <v>1</v>
      </c>
      <c r="G8902" s="3" t="s">
        <v>1075</v>
      </c>
      <c r="H8902" s="3" t="s">
        <v>802</v>
      </c>
    </row>
    <row r="8903" spans="5:8">
      <c r="E8903" t="str">
        <f t="shared" si="139"/>
        <v>1</v>
      </c>
      <c r="G8903" s="3" t="s">
        <v>1075</v>
      </c>
      <c r="H8903" s="3" t="s">
        <v>803</v>
      </c>
    </row>
    <row r="8904" spans="5:8">
      <c r="E8904" t="str">
        <f t="shared" si="139"/>
        <v>1</v>
      </c>
      <c r="G8904" s="3" t="s">
        <v>1075</v>
      </c>
      <c r="H8904" s="3" t="s">
        <v>804</v>
      </c>
    </row>
    <row r="8905" spans="5:8">
      <c r="E8905" t="str">
        <f t="shared" si="139"/>
        <v>1</v>
      </c>
      <c r="G8905" s="3" t="s">
        <v>1075</v>
      </c>
      <c r="H8905" s="3" t="s">
        <v>805</v>
      </c>
    </row>
    <row r="8906" spans="5:8">
      <c r="E8906" t="str">
        <f t="shared" si="139"/>
        <v>1</v>
      </c>
      <c r="G8906" s="3" t="s">
        <v>1075</v>
      </c>
      <c r="H8906" s="3" t="s">
        <v>806</v>
      </c>
    </row>
    <row r="8907" spans="5:8">
      <c r="E8907" t="str">
        <f t="shared" si="139"/>
        <v>1</v>
      </c>
      <c r="G8907" s="3" t="s">
        <v>1075</v>
      </c>
      <c r="H8907" s="3" t="s">
        <v>807</v>
      </c>
    </row>
    <row r="8908" spans="5:8">
      <c r="E8908" t="str">
        <f t="shared" si="139"/>
        <v>1</v>
      </c>
      <c r="G8908" s="3" t="s">
        <v>1075</v>
      </c>
      <c r="H8908" s="3" t="s">
        <v>808</v>
      </c>
    </row>
    <row r="8909" spans="5:8">
      <c r="E8909" t="str">
        <f t="shared" si="139"/>
        <v>1</v>
      </c>
      <c r="G8909" s="3" t="s">
        <v>1075</v>
      </c>
      <c r="H8909" s="3" t="s">
        <v>809</v>
      </c>
    </row>
    <row r="8910" spans="5:8">
      <c r="E8910" t="str">
        <f t="shared" si="139"/>
        <v>1</v>
      </c>
      <c r="G8910" s="3" t="s">
        <v>1075</v>
      </c>
      <c r="H8910" s="3" t="s">
        <v>810</v>
      </c>
    </row>
    <row r="8911" spans="5:8">
      <c r="E8911" t="str">
        <f t="shared" si="139"/>
        <v>1</v>
      </c>
      <c r="G8911" s="3" t="s">
        <v>1075</v>
      </c>
      <c r="H8911" s="3" t="s">
        <v>811</v>
      </c>
    </row>
    <row r="8912" spans="5:8">
      <c r="E8912" t="str">
        <f t="shared" si="139"/>
        <v>1</v>
      </c>
      <c r="G8912" s="3" t="s">
        <v>1075</v>
      </c>
      <c r="H8912" s="3" t="s">
        <v>812</v>
      </c>
    </row>
    <row r="8913" spans="5:8">
      <c r="E8913" t="str">
        <f t="shared" si="139"/>
        <v>1</v>
      </c>
      <c r="G8913" s="3" t="s">
        <v>1075</v>
      </c>
      <c r="H8913" s="3" t="s">
        <v>813</v>
      </c>
    </row>
    <row r="8914" spans="5:8">
      <c r="E8914" t="str">
        <f t="shared" si="139"/>
        <v>1</v>
      </c>
      <c r="G8914" s="3" t="s">
        <v>1075</v>
      </c>
      <c r="H8914" s="3" t="s">
        <v>814</v>
      </c>
    </row>
    <row r="8915" spans="5:8">
      <c r="E8915" t="str">
        <f t="shared" si="139"/>
        <v>1</v>
      </c>
      <c r="G8915" s="3" t="s">
        <v>1075</v>
      </c>
      <c r="H8915" s="3" t="s">
        <v>815</v>
      </c>
    </row>
    <row r="8916" spans="5:8">
      <c r="E8916" t="str">
        <f t="shared" si="139"/>
        <v>1</v>
      </c>
      <c r="G8916" s="3" t="s">
        <v>1075</v>
      </c>
      <c r="H8916" s="3" t="s">
        <v>816</v>
      </c>
    </row>
    <row r="8917" spans="5:8">
      <c r="E8917" t="str">
        <f t="shared" si="139"/>
        <v>1</v>
      </c>
      <c r="G8917" s="3" t="s">
        <v>1075</v>
      </c>
      <c r="H8917" s="3" t="s">
        <v>817</v>
      </c>
    </row>
    <row r="8918" spans="5:8">
      <c r="E8918" t="str">
        <f t="shared" si="139"/>
        <v>1</v>
      </c>
      <c r="G8918" s="3" t="s">
        <v>1075</v>
      </c>
      <c r="H8918" s="3" t="s">
        <v>818</v>
      </c>
    </row>
    <row r="8919" spans="5:8">
      <c r="E8919" t="str">
        <f t="shared" si="139"/>
        <v>1</v>
      </c>
      <c r="G8919" s="3" t="s">
        <v>1075</v>
      </c>
      <c r="H8919" s="3" t="s">
        <v>819</v>
      </c>
    </row>
    <row r="8920" spans="5:8">
      <c r="E8920" t="str">
        <f t="shared" si="139"/>
        <v>1</v>
      </c>
      <c r="G8920" s="3" t="s">
        <v>1075</v>
      </c>
      <c r="H8920" s="3" t="s">
        <v>820</v>
      </c>
    </row>
    <row r="8921" spans="5:8">
      <c r="E8921" t="str">
        <f t="shared" si="139"/>
        <v>1</v>
      </c>
      <c r="G8921" s="3" t="s">
        <v>1075</v>
      </c>
      <c r="H8921" s="3" t="s">
        <v>821</v>
      </c>
    </row>
    <row r="8922" spans="5:8">
      <c r="E8922" t="str">
        <f t="shared" si="139"/>
        <v>1</v>
      </c>
      <c r="G8922" s="3" t="s">
        <v>1075</v>
      </c>
      <c r="H8922" s="3" t="s">
        <v>822</v>
      </c>
    </row>
    <row r="8923" spans="5:8">
      <c r="E8923" t="str">
        <f t="shared" si="139"/>
        <v>1</v>
      </c>
      <c r="G8923" s="3" t="s">
        <v>1075</v>
      </c>
      <c r="H8923" s="3" t="s">
        <v>823</v>
      </c>
    </row>
    <row r="8924" spans="5:8">
      <c r="E8924" t="str">
        <f t="shared" si="139"/>
        <v>1</v>
      </c>
      <c r="G8924" s="3" t="s">
        <v>1075</v>
      </c>
      <c r="H8924" s="3" t="s">
        <v>824</v>
      </c>
    </row>
    <row r="8925" spans="5:8">
      <c r="E8925" t="str">
        <f t="shared" si="139"/>
        <v>1</v>
      </c>
      <c r="G8925" s="3" t="s">
        <v>1075</v>
      </c>
      <c r="H8925" s="3" t="s">
        <v>825</v>
      </c>
    </row>
    <row r="8926" spans="5:8">
      <c r="E8926" t="str">
        <f t="shared" si="139"/>
        <v>1</v>
      </c>
      <c r="G8926" s="3" t="s">
        <v>1075</v>
      </c>
      <c r="H8926" s="3" t="s">
        <v>826</v>
      </c>
    </row>
    <row r="8927" spans="5:8">
      <c r="E8927" t="str">
        <f t="shared" si="139"/>
        <v>1</v>
      </c>
      <c r="G8927" s="3" t="s">
        <v>1075</v>
      </c>
      <c r="H8927" s="3" t="s">
        <v>827</v>
      </c>
    </row>
    <row r="8928" spans="5:8">
      <c r="E8928" t="str">
        <f t="shared" si="139"/>
        <v>1</v>
      </c>
      <c r="G8928" s="3" t="s">
        <v>1075</v>
      </c>
      <c r="H8928" s="3" t="s">
        <v>828</v>
      </c>
    </row>
    <row r="8929" spans="5:8">
      <c r="E8929" t="str">
        <f t="shared" si="139"/>
        <v>1</v>
      </c>
      <c r="G8929" s="3" t="s">
        <v>1075</v>
      </c>
      <c r="H8929" s="3" t="s">
        <v>829</v>
      </c>
    </row>
    <row r="8930" spans="5:8">
      <c r="E8930" t="str">
        <f t="shared" si="139"/>
        <v>1</v>
      </c>
      <c r="G8930" s="3" t="s">
        <v>1075</v>
      </c>
      <c r="H8930" s="3" t="s">
        <v>830</v>
      </c>
    </row>
    <row r="8931" spans="5:8">
      <c r="E8931" t="str">
        <f t="shared" si="139"/>
        <v>1</v>
      </c>
      <c r="G8931" s="3" t="s">
        <v>1075</v>
      </c>
      <c r="H8931" s="3" t="s">
        <v>831</v>
      </c>
    </row>
    <row r="8932" spans="5:8">
      <c r="E8932" t="str">
        <f t="shared" si="139"/>
        <v>1</v>
      </c>
      <c r="G8932" s="3" t="s">
        <v>1075</v>
      </c>
      <c r="H8932" s="3" t="s">
        <v>832</v>
      </c>
    </row>
    <row r="8933" spans="5:8">
      <c r="E8933" t="str">
        <f t="shared" si="139"/>
        <v>1</v>
      </c>
      <c r="G8933" s="3" t="s">
        <v>1075</v>
      </c>
      <c r="H8933" s="3" t="s">
        <v>833</v>
      </c>
    </row>
    <row r="8934" spans="5:8">
      <c r="E8934" t="str">
        <f t="shared" si="139"/>
        <v>1</v>
      </c>
      <c r="G8934" s="3" t="s">
        <v>1075</v>
      </c>
      <c r="H8934" s="3" t="s">
        <v>834</v>
      </c>
    </row>
    <row r="8935" spans="5:8">
      <c r="E8935" t="str">
        <f t="shared" si="139"/>
        <v>1</v>
      </c>
      <c r="G8935" s="3" t="s">
        <v>1075</v>
      </c>
      <c r="H8935" s="3" t="s">
        <v>835</v>
      </c>
    </row>
    <row r="8936" spans="5:8">
      <c r="E8936" t="str">
        <f t="shared" si="139"/>
        <v>1</v>
      </c>
      <c r="G8936" s="3" t="s">
        <v>1075</v>
      </c>
      <c r="H8936" s="3" t="s">
        <v>836</v>
      </c>
    </row>
    <row r="8937" spans="5:8">
      <c r="E8937" t="str">
        <f t="shared" si="139"/>
        <v>1</v>
      </c>
      <c r="G8937" s="3" t="s">
        <v>1075</v>
      </c>
      <c r="H8937" s="3" t="s">
        <v>837</v>
      </c>
    </row>
    <row r="8938" spans="5:8">
      <c r="E8938" t="str">
        <f t="shared" si="139"/>
        <v>1</v>
      </c>
      <c r="G8938" s="3" t="s">
        <v>1075</v>
      </c>
      <c r="H8938" s="3" t="s">
        <v>838</v>
      </c>
    </row>
    <row r="8939" spans="5:8">
      <c r="E8939" t="str">
        <f t="shared" si="139"/>
        <v>1</v>
      </c>
      <c r="G8939" s="3" t="s">
        <v>1075</v>
      </c>
      <c r="H8939" s="3" t="s">
        <v>839</v>
      </c>
    </row>
    <row r="8940" spans="5:8">
      <c r="E8940" t="str">
        <f t="shared" si="139"/>
        <v>1</v>
      </c>
      <c r="G8940" s="3" t="s">
        <v>1075</v>
      </c>
      <c r="H8940" s="3" t="s">
        <v>840</v>
      </c>
    </row>
    <row r="8941" spans="5:8">
      <c r="E8941" t="str">
        <f t="shared" si="139"/>
        <v>1</v>
      </c>
      <c r="G8941" s="3" t="s">
        <v>1075</v>
      </c>
      <c r="H8941" s="3" t="s">
        <v>841</v>
      </c>
    </row>
    <row r="8942" spans="5:8">
      <c r="E8942" t="str">
        <f t="shared" si="139"/>
        <v>1</v>
      </c>
      <c r="G8942" s="3" t="s">
        <v>1075</v>
      </c>
      <c r="H8942" s="3" t="s">
        <v>842</v>
      </c>
    </row>
    <row r="8943" spans="5:8">
      <c r="E8943" t="str">
        <f t="shared" si="139"/>
        <v>1</v>
      </c>
      <c r="G8943" s="3" t="s">
        <v>1075</v>
      </c>
      <c r="H8943" s="3" t="s">
        <v>843</v>
      </c>
    </row>
    <row r="8944" spans="5:8">
      <c r="E8944" t="str">
        <f t="shared" si="139"/>
        <v>1</v>
      </c>
      <c r="G8944" s="3" t="s">
        <v>1075</v>
      </c>
      <c r="H8944" s="3" t="s">
        <v>844</v>
      </c>
    </row>
    <row r="8945" spans="5:8">
      <c r="E8945" t="str">
        <f t="shared" si="139"/>
        <v>1</v>
      </c>
      <c r="G8945" s="3" t="s">
        <v>1075</v>
      </c>
      <c r="H8945" s="3" t="s">
        <v>845</v>
      </c>
    </row>
    <row r="8946" spans="5:8">
      <c r="E8946" t="str">
        <f t="shared" si="139"/>
        <v>1</v>
      </c>
      <c r="G8946" s="3" t="s">
        <v>1075</v>
      </c>
      <c r="H8946" s="3" t="s">
        <v>846</v>
      </c>
    </row>
    <row r="8947" spans="5:8">
      <c r="E8947" t="str">
        <f t="shared" si="139"/>
        <v>1</v>
      </c>
      <c r="G8947" s="3" t="s">
        <v>1075</v>
      </c>
      <c r="H8947" s="3" t="s">
        <v>847</v>
      </c>
    </row>
    <row r="8948" spans="5:8">
      <c r="E8948" t="str">
        <f t="shared" si="139"/>
        <v>1</v>
      </c>
      <c r="G8948" s="3" t="s">
        <v>1075</v>
      </c>
      <c r="H8948" s="3" t="s">
        <v>848</v>
      </c>
    </row>
    <row r="8949" spans="5:8">
      <c r="E8949" t="str">
        <f t="shared" si="139"/>
        <v>1</v>
      </c>
      <c r="G8949" s="3" t="s">
        <v>1075</v>
      </c>
      <c r="H8949" s="3" t="s">
        <v>849</v>
      </c>
    </row>
    <row r="8950" spans="5:8">
      <c r="E8950" t="str">
        <f t="shared" si="139"/>
        <v>1</v>
      </c>
      <c r="G8950" s="3" t="s">
        <v>1075</v>
      </c>
      <c r="H8950" s="3" t="s">
        <v>850</v>
      </c>
    </row>
    <row r="8951" spans="5:8">
      <c r="E8951" t="str">
        <f t="shared" si="139"/>
        <v>1</v>
      </c>
      <c r="G8951" s="3" t="s">
        <v>1075</v>
      </c>
      <c r="H8951" s="3" t="s">
        <v>851</v>
      </c>
    </row>
    <row r="8952" spans="5:8">
      <c r="E8952" t="str">
        <f t="shared" si="139"/>
        <v>1</v>
      </c>
      <c r="G8952" s="3" t="s">
        <v>1075</v>
      </c>
      <c r="H8952" s="3" t="s">
        <v>852</v>
      </c>
    </row>
    <row r="8953" spans="5:8">
      <c r="E8953" t="str">
        <f t="shared" si="139"/>
        <v>1</v>
      </c>
      <c r="G8953" s="3" t="s">
        <v>1075</v>
      </c>
      <c r="H8953" s="3" t="s">
        <v>853</v>
      </c>
    </row>
    <row r="8954" spans="5:8">
      <c r="E8954" t="str">
        <f t="shared" si="139"/>
        <v>1</v>
      </c>
      <c r="G8954" s="3" t="s">
        <v>1075</v>
      </c>
      <c r="H8954" s="3" t="s">
        <v>854</v>
      </c>
    </row>
    <row r="8955" spans="5:8">
      <c r="E8955" t="str">
        <f t="shared" si="139"/>
        <v>1</v>
      </c>
      <c r="G8955" s="3" t="s">
        <v>1075</v>
      </c>
      <c r="H8955" s="3" t="s">
        <v>855</v>
      </c>
    </row>
    <row r="8956" spans="5:8">
      <c r="E8956" t="str">
        <f t="shared" si="139"/>
        <v>1</v>
      </c>
      <c r="G8956" s="3" t="s">
        <v>1075</v>
      </c>
      <c r="H8956" s="3" t="s">
        <v>856</v>
      </c>
    </row>
    <row r="8957" spans="5:8">
      <c r="E8957" t="str">
        <f t="shared" si="139"/>
        <v>1</v>
      </c>
      <c r="G8957" s="3" t="s">
        <v>1075</v>
      </c>
      <c r="H8957" s="3" t="s">
        <v>857</v>
      </c>
    </row>
    <row r="8958" spans="5:8">
      <c r="E8958" t="str">
        <f t="shared" si="139"/>
        <v>1</v>
      </c>
      <c r="G8958" s="3" t="s">
        <v>1075</v>
      </c>
      <c r="H8958" s="3" t="s">
        <v>858</v>
      </c>
    </row>
    <row r="8959" spans="5:8">
      <c r="E8959" t="str">
        <f t="shared" si="139"/>
        <v>1</v>
      </c>
      <c r="G8959" s="3" t="s">
        <v>1075</v>
      </c>
      <c r="H8959" s="3" t="s">
        <v>859</v>
      </c>
    </row>
    <row r="8960" spans="5:8">
      <c r="E8960" t="str">
        <f t="shared" si="139"/>
        <v>1</v>
      </c>
      <c r="G8960" s="3" t="s">
        <v>1075</v>
      </c>
      <c r="H8960" s="3" t="s">
        <v>860</v>
      </c>
    </row>
    <row r="8961" spans="5:8">
      <c r="E8961" t="str">
        <f t="shared" si="139"/>
        <v>1</v>
      </c>
      <c r="G8961" s="3" t="s">
        <v>1075</v>
      </c>
      <c r="H8961" s="3" t="s">
        <v>861</v>
      </c>
    </row>
    <row r="8962" spans="5:8">
      <c r="E8962" t="str">
        <f t="shared" si="139"/>
        <v>1</v>
      </c>
      <c r="G8962" s="3" t="s">
        <v>1075</v>
      </c>
      <c r="H8962" s="3" t="s">
        <v>862</v>
      </c>
    </row>
    <row r="8963" spans="5:8">
      <c r="E8963" t="str">
        <f t="shared" si="139"/>
        <v>1</v>
      </c>
      <c r="G8963" s="3" t="s">
        <v>1075</v>
      </c>
      <c r="H8963" s="3" t="s">
        <v>863</v>
      </c>
    </row>
    <row r="8964" spans="5:8">
      <c r="E8964" t="str">
        <f t="shared" ref="E8964:E9027" si="140">RIGHT(H8964,1)</f>
        <v>1</v>
      </c>
      <c r="G8964" s="3" t="s">
        <v>1075</v>
      </c>
      <c r="H8964" s="3" t="s">
        <v>864</v>
      </c>
    </row>
    <row r="8965" spans="5:8">
      <c r="E8965" t="str">
        <f t="shared" si="140"/>
        <v>1</v>
      </c>
      <c r="G8965" s="3" t="s">
        <v>1075</v>
      </c>
      <c r="H8965" s="3" t="s">
        <v>865</v>
      </c>
    </row>
    <row r="8966" spans="5:8">
      <c r="E8966" t="str">
        <f t="shared" si="140"/>
        <v>1</v>
      </c>
      <c r="G8966" s="3" t="s">
        <v>1075</v>
      </c>
      <c r="H8966" s="3" t="s">
        <v>866</v>
      </c>
    </row>
    <row r="8967" spans="5:8">
      <c r="E8967" t="str">
        <f t="shared" si="140"/>
        <v>1</v>
      </c>
      <c r="G8967" s="3" t="s">
        <v>1075</v>
      </c>
      <c r="H8967" s="3" t="s">
        <v>867</v>
      </c>
    </row>
    <row r="8968" spans="5:8">
      <c r="E8968" t="str">
        <f t="shared" si="140"/>
        <v>1</v>
      </c>
      <c r="G8968" s="3" t="s">
        <v>1075</v>
      </c>
      <c r="H8968" s="3" t="s">
        <v>868</v>
      </c>
    </row>
    <row r="8969" spans="5:8">
      <c r="E8969" t="str">
        <f t="shared" si="140"/>
        <v>1</v>
      </c>
      <c r="G8969" s="3" t="s">
        <v>1075</v>
      </c>
      <c r="H8969" s="3" t="s">
        <v>869</v>
      </c>
    </row>
    <row r="8970" spans="5:8">
      <c r="E8970" t="str">
        <f t="shared" si="140"/>
        <v>1</v>
      </c>
      <c r="G8970" s="3" t="s">
        <v>1075</v>
      </c>
      <c r="H8970" s="3" t="s">
        <v>870</v>
      </c>
    </row>
    <row r="8971" spans="5:8">
      <c r="E8971" t="str">
        <f t="shared" si="140"/>
        <v>1</v>
      </c>
      <c r="G8971" s="3" t="s">
        <v>1075</v>
      </c>
      <c r="H8971" s="3" t="s">
        <v>871</v>
      </c>
    </row>
    <row r="8972" spans="5:8">
      <c r="E8972" t="str">
        <f t="shared" si="140"/>
        <v>1</v>
      </c>
      <c r="G8972" s="3" t="s">
        <v>1075</v>
      </c>
      <c r="H8972" s="3" t="s">
        <v>872</v>
      </c>
    </row>
    <row r="8973" spans="5:8">
      <c r="E8973" t="str">
        <f t="shared" si="140"/>
        <v>1</v>
      </c>
      <c r="G8973" s="3" t="s">
        <v>1075</v>
      </c>
      <c r="H8973" s="3" t="s">
        <v>873</v>
      </c>
    </row>
    <row r="8974" spans="5:8">
      <c r="E8974" t="str">
        <f t="shared" si="140"/>
        <v>1</v>
      </c>
      <c r="G8974" s="3" t="s">
        <v>1075</v>
      </c>
      <c r="H8974" s="3" t="s">
        <v>874</v>
      </c>
    </row>
    <row r="8975" spans="5:8">
      <c r="E8975" t="str">
        <f t="shared" si="140"/>
        <v>1</v>
      </c>
      <c r="G8975" s="3" t="s">
        <v>1075</v>
      </c>
      <c r="H8975" s="3" t="s">
        <v>875</v>
      </c>
    </row>
    <row r="8976" spans="5:8">
      <c r="E8976" t="str">
        <f t="shared" si="140"/>
        <v>1</v>
      </c>
      <c r="G8976" s="3" t="s">
        <v>1075</v>
      </c>
      <c r="H8976" s="3" t="s">
        <v>876</v>
      </c>
    </row>
    <row r="8977" spans="5:8">
      <c r="E8977" t="str">
        <f t="shared" si="140"/>
        <v>1</v>
      </c>
      <c r="G8977" s="3" t="s">
        <v>1075</v>
      </c>
      <c r="H8977" s="3" t="s">
        <v>877</v>
      </c>
    </row>
    <row r="8978" spans="5:8">
      <c r="E8978" t="str">
        <f t="shared" si="140"/>
        <v>1</v>
      </c>
      <c r="G8978" s="3" t="s">
        <v>1075</v>
      </c>
      <c r="H8978" s="3" t="s">
        <v>878</v>
      </c>
    </row>
    <row r="8979" spans="5:8">
      <c r="E8979" t="str">
        <f t="shared" si="140"/>
        <v>1</v>
      </c>
      <c r="G8979" s="3" t="s">
        <v>1075</v>
      </c>
      <c r="H8979" s="3" t="s">
        <v>879</v>
      </c>
    </row>
    <row r="8980" spans="5:8">
      <c r="E8980" t="str">
        <f t="shared" si="140"/>
        <v>1</v>
      </c>
      <c r="G8980" s="3" t="s">
        <v>1075</v>
      </c>
      <c r="H8980" s="3" t="s">
        <v>880</v>
      </c>
    </row>
    <row r="8981" spans="5:8">
      <c r="E8981" t="str">
        <f t="shared" si="140"/>
        <v>1</v>
      </c>
      <c r="G8981" s="3" t="s">
        <v>1075</v>
      </c>
      <c r="H8981" s="3" t="s">
        <v>881</v>
      </c>
    </row>
    <row r="8982" spans="5:8">
      <c r="E8982" t="str">
        <f t="shared" si="140"/>
        <v>1</v>
      </c>
      <c r="G8982" s="3" t="s">
        <v>1075</v>
      </c>
      <c r="H8982" s="3" t="s">
        <v>882</v>
      </c>
    </row>
    <row r="8983" spans="5:8">
      <c r="E8983" t="str">
        <f t="shared" si="140"/>
        <v>1</v>
      </c>
      <c r="G8983" s="3" t="s">
        <v>1075</v>
      </c>
      <c r="H8983" s="3" t="s">
        <v>883</v>
      </c>
    </row>
    <row r="8984" spans="5:8">
      <c r="E8984" t="str">
        <f t="shared" si="140"/>
        <v>1</v>
      </c>
      <c r="G8984" s="3" t="s">
        <v>1075</v>
      </c>
      <c r="H8984" s="3" t="s">
        <v>884</v>
      </c>
    </row>
    <row r="8985" spans="5:8">
      <c r="E8985" t="str">
        <f t="shared" si="140"/>
        <v>1</v>
      </c>
      <c r="G8985" s="3" t="s">
        <v>1075</v>
      </c>
      <c r="H8985" s="3" t="s">
        <v>885</v>
      </c>
    </row>
    <row r="8986" spans="5:8">
      <c r="E8986" t="str">
        <f t="shared" si="140"/>
        <v>1</v>
      </c>
      <c r="G8986" s="3" t="s">
        <v>1075</v>
      </c>
      <c r="H8986" s="3" t="s">
        <v>886</v>
      </c>
    </row>
    <row r="8987" spans="5:8">
      <c r="E8987" t="str">
        <f t="shared" si="140"/>
        <v>2</v>
      </c>
      <c r="G8987" s="3" t="s">
        <v>1075</v>
      </c>
      <c r="H8987" s="3" t="s">
        <v>887</v>
      </c>
    </row>
    <row r="8988" spans="5:8">
      <c r="E8988" t="str">
        <f t="shared" si="140"/>
        <v>2</v>
      </c>
      <c r="G8988" s="3" t="s">
        <v>1075</v>
      </c>
      <c r="H8988" s="3" t="s">
        <v>888</v>
      </c>
    </row>
    <row r="8989" spans="5:8">
      <c r="E8989" t="str">
        <f t="shared" si="140"/>
        <v>2</v>
      </c>
      <c r="G8989" s="3" t="s">
        <v>1075</v>
      </c>
      <c r="H8989" s="3" t="s">
        <v>889</v>
      </c>
    </row>
    <row r="8990" spans="5:8">
      <c r="E8990" t="str">
        <f t="shared" si="140"/>
        <v>2</v>
      </c>
      <c r="G8990" s="3" t="s">
        <v>1075</v>
      </c>
      <c r="H8990" s="3" t="s">
        <v>890</v>
      </c>
    </row>
    <row r="8991" spans="5:8">
      <c r="E8991" t="str">
        <f t="shared" si="140"/>
        <v>2</v>
      </c>
      <c r="G8991" s="3" t="s">
        <v>1075</v>
      </c>
      <c r="H8991" s="3" t="s">
        <v>891</v>
      </c>
    </row>
    <row r="8992" spans="5:8">
      <c r="E8992" t="str">
        <f t="shared" si="140"/>
        <v>2</v>
      </c>
      <c r="G8992" s="3" t="s">
        <v>1075</v>
      </c>
      <c r="H8992" s="3" t="s">
        <v>892</v>
      </c>
    </row>
    <row r="8993" spans="5:8">
      <c r="E8993" t="str">
        <f t="shared" si="140"/>
        <v>2</v>
      </c>
      <c r="G8993" s="3" t="s">
        <v>1075</v>
      </c>
      <c r="H8993" s="3" t="s">
        <v>893</v>
      </c>
    </row>
    <row r="8994" spans="5:8">
      <c r="E8994" t="str">
        <f t="shared" si="140"/>
        <v>2</v>
      </c>
      <c r="G8994" s="3" t="s">
        <v>1075</v>
      </c>
      <c r="H8994" s="3" t="s">
        <v>894</v>
      </c>
    </row>
    <row r="8995" spans="5:8">
      <c r="E8995" t="str">
        <f t="shared" si="140"/>
        <v>2</v>
      </c>
      <c r="G8995" s="3" t="s">
        <v>1075</v>
      </c>
      <c r="H8995" s="3" t="s">
        <v>895</v>
      </c>
    </row>
    <row r="8996" spans="5:8">
      <c r="E8996" t="str">
        <f t="shared" si="140"/>
        <v>2</v>
      </c>
      <c r="G8996" s="3" t="s">
        <v>1075</v>
      </c>
      <c r="H8996" s="3" t="s">
        <v>896</v>
      </c>
    </row>
    <row r="8997" spans="5:8">
      <c r="E8997" t="str">
        <f t="shared" si="140"/>
        <v>2</v>
      </c>
      <c r="G8997" s="3" t="s">
        <v>1075</v>
      </c>
      <c r="H8997" s="3" t="s">
        <v>897</v>
      </c>
    </row>
    <row r="8998" spans="5:8">
      <c r="E8998" t="str">
        <f t="shared" si="140"/>
        <v>2</v>
      </c>
      <c r="G8998" s="3" t="s">
        <v>1075</v>
      </c>
      <c r="H8998" s="3" t="s">
        <v>898</v>
      </c>
    </row>
    <row r="8999" spans="5:8">
      <c r="E8999" t="str">
        <f t="shared" si="140"/>
        <v>2</v>
      </c>
      <c r="G8999" s="3" t="s">
        <v>1075</v>
      </c>
      <c r="H8999" s="3" t="s">
        <v>899</v>
      </c>
    </row>
    <row r="9000" spans="5:8">
      <c r="E9000" t="str">
        <f t="shared" si="140"/>
        <v>2</v>
      </c>
      <c r="G9000" s="3" t="s">
        <v>1075</v>
      </c>
      <c r="H9000" s="3" t="s">
        <v>900</v>
      </c>
    </row>
    <row r="9001" spans="5:8">
      <c r="E9001" t="str">
        <f t="shared" si="140"/>
        <v>2</v>
      </c>
      <c r="G9001" s="3" t="s">
        <v>1075</v>
      </c>
      <c r="H9001" s="3" t="s">
        <v>901</v>
      </c>
    </row>
    <row r="9002" spans="5:8">
      <c r="E9002" t="str">
        <f t="shared" si="140"/>
        <v>2</v>
      </c>
      <c r="G9002" s="3" t="s">
        <v>1075</v>
      </c>
      <c r="H9002" s="3" t="s">
        <v>902</v>
      </c>
    </row>
    <row r="9003" spans="5:8">
      <c r="E9003" t="str">
        <f t="shared" si="140"/>
        <v>2</v>
      </c>
      <c r="G9003" s="3" t="s">
        <v>1075</v>
      </c>
      <c r="H9003" s="3" t="s">
        <v>903</v>
      </c>
    </row>
    <row r="9004" spans="5:8">
      <c r="E9004" t="str">
        <f t="shared" si="140"/>
        <v>2</v>
      </c>
      <c r="G9004" s="3" t="s">
        <v>1075</v>
      </c>
      <c r="H9004" s="3" t="s">
        <v>904</v>
      </c>
    </row>
    <row r="9005" spans="5:8">
      <c r="E9005" t="str">
        <f t="shared" si="140"/>
        <v>2</v>
      </c>
      <c r="G9005" s="3" t="s">
        <v>1075</v>
      </c>
      <c r="H9005" s="3" t="s">
        <v>905</v>
      </c>
    </row>
    <row r="9006" spans="5:8">
      <c r="E9006" t="str">
        <f t="shared" si="140"/>
        <v>2</v>
      </c>
      <c r="G9006" s="3" t="s">
        <v>1075</v>
      </c>
      <c r="H9006" s="3" t="s">
        <v>906</v>
      </c>
    </row>
    <row r="9007" spans="5:8">
      <c r="E9007" t="str">
        <f t="shared" si="140"/>
        <v>2</v>
      </c>
      <c r="G9007" s="3" t="s">
        <v>1075</v>
      </c>
      <c r="H9007" s="3" t="s">
        <v>907</v>
      </c>
    </row>
    <row r="9008" spans="5:8">
      <c r="E9008" t="str">
        <f t="shared" si="140"/>
        <v>1</v>
      </c>
      <c r="G9008" s="3" t="s">
        <v>1075</v>
      </c>
      <c r="H9008" s="3" t="s">
        <v>908</v>
      </c>
    </row>
    <row r="9009" spans="5:8">
      <c r="E9009" t="str">
        <f t="shared" si="140"/>
        <v>1</v>
      </c>
      <c r="G9009" s="3" t="s">
        <v>1075</v>
      </c>
      <c r="H9009" s="3" t="s">
        <v>909</v>
      </c>
    </row>
    <row r="9010" spans="5:8">
      <c r="E9010" t="str">
        <f t="shared" si="140"/>
        <v>1</v>
      </c>
      <c r="G9010" s="3" t="s">
        <v>1075</v>
      </c>
      <c r="H9010" s="3" t="s">
        <v>910</v>
      </c>
    </row>
    <row r="9011" spans="5:8">
      <c r="E9011" t="str">
        <f t="shared" si="140"/>
        <v>1</v>
      </c>
      <c r="G9011" s="3" t="s">
        <v>1075</v>
      </c>
      <c r="H9011" s="3" t="s">
        <v>911</v>
      </c>
    </row>
    <row r="9012" spans="5:8">
      <c r="E9012" t="str">
        <f t="shared" si="140"/>
        <v>1</v>
      </c>
      <c r="G9012" s="3" t="s">
        <v>1075</v>
      </c>
      <c r="H9012" s="3" t="s">
        <v>912</v>
      </c>
    </row>
    <row r="9013" spans="5:8">
      <c r="E9013" t="str">
        <f t="shared" si="140"/>
        <v>1</v>
      </c>
      <c r="G9013" s="3" t="s">
        <v>1075</v>
      </c>
      <c r="H9013" s="3" t="s">
        <v>913</v>
      </c>
    </row>
    <row r="9014" spans="5:8">
      <c r="E9014" t="str">
        <f t="shared" si="140"/>
        <v>1</v>
      </c>
      <c r="G9014" s="3" t="s">
        <v>1075</v>
      </c>
      <c r="H9014" s="3" t="s">
        <v>914</v>
      </c>
    </row>
    <row r="9015" spans="5:8">
      <c r="E9015" t="str">
        <f t="shared" si="140"/>
        <v>2</v>
      </c>
      <c r="G9015" s="3" t="s">
        <v>1075</v>
      </c>
      <c r="H9015" s="3" t="s">
        <v>915</v>
      </c>
    </row>
    <row r="9016" spans="5:8">
      <c r="E9016" t="str">
        <f t="shared" si="140"/>
        <v>2</v>
      </c>
      <c r="G9016" s="3" t="s">
        <v>1075</v>
      </c>
      <c r="H9016" s="3" t="s">
        <v>916</v>
      </c>
    </row>
    <row r="9017" spans="5:8">
      <c r="E9017" t="str">
        <f t="shared" si="140"/>
        <v>2</v>
      </c>
      <c r="G9017" s="3" t="s">
        <v>1075</v>
      </c>
      <c r="H9017" s="3" t="s">
        <v>917</v>
      </c>
    </row>
    <row r="9018" spans="5:8">
      <c r="E9018" t="str">
        <f t="shared" si="140"/>
        <v>2</v>
      </c>
      <c r="G9018" s="3" t="s">
        <v>1075</v>
      </c>
      <c r="H9018" s="3" t="s">
        <v>918</v>
      </c>
    </row>
    <row r="9019" spans="5:8">
      <c r="E9019" t="str">
        <f t="shared" si="140"/>
        <v>2</v>
      </c>
      <c r="G9019" s="3" t="s">
        <v>1075</v>
      </c>
      <c r="H9019" s="3" t="s">
        <v>919</v>
      </c>
    </row>
    <row r="9020" spans="5:8">
      <c r="E9020" t="str">
        <f t="shared" si="140"/>
        <v>2</v>
      </c>
      <c r="G9020" s="3" t="s">
        <v>1075</v>
      </c>
      <c r="H9020" s="3" t="s">
        <v>920</v>
      </c>
    </row>
    <row r="9021" spans="5:8">
      <c r="E9021" t="str">
        <f t="shared" si="140"/>
        <v>2</v>
      </c>
      <c r="G9021" s="3" t="s">
        <v>1075</v>
      </c>
      <c r="H9021" s="3" t="s">
        <v>921</v>
      </c>
    </row>
    <row r="9022" spans="5:8">
      <c r="E9022" t="str">
        <f t="shared" si="140"/>
        <v>2</v>
      </c>
      <c r="G9022" s="3" t="s">
        <v>1075</v>
      </c>
      <c r="H9022" s="3" t="s">
        <v>922</v>
      </c>
    </row>
    <row r="9023" spans="5:8">
      <c r="E9023" t="str">
        <f t="shared" si="140"/>
        <v>2</v>
      </c>
      <c r="G9023" s="3" t="s">
        <v>1075</v>
      </c>
      <c r="H9023" s="3" t="s">
        <v>923</v>
      </c>
    </row>
    <row r="9024" spans="5:8">
      <c r="E9024" t="str">
        <f t="shared" si="140"/>
        <v>1</v>
      </c>
      <c r="G9024" s="3" t="s">
        <v>1075</v>
      </c>
      <c r="H9024" s="3" t="s">
        <v>924</v>
      </c>
    </row>
    <row r="9025" spans="5:8">
      <c r="E9025" t="str">
        <f t="shared" si="140"/>
        <v>1</v>
      </c>
      <c r="G9025" s="3" t="s">
        <v>1075</v>
      </c>
      <c r="H9025" s="3" t="s">
        <v>925</v>
      </c>
    </row>
    <row r="9026" spans="5:8">
      <c r="E9026" t="str">
        <f t="shared" si="140"/>
        <v>1</v>
      </c>
      <c r="G9026" s="3" t="s">
        <v>1075</v>
      </c>
      <c r="H9026" s="3" t="s">
        <v>926</v>
      </c>
    </row>
    <row r="9027" spans="5:8">
      <c r="E9027" t="str">
        <f t="shared" si="140"/>
        <v>1</v>
      </c>
      <c r="G9027" s="3" t="s">
        <v>1075</v>
      </c>
      <c r="H9027" s="3" t="s">
        <v>927</v>
      </c>
    </row>
    <row r="9028" spans="5:8">
      <c r="E9028" t="str">
        <f t="shared" ref="E9028:E9091" si="141">RIGHT(H9028,1)</f>
        <v>1</v>
      </c>
      <c r="G9028" s="3" t="s">
        <v>1075</v>
      </c>
      <c r="H9028" s="3" t="s">
        <v>928</v>
      </c>
    </row>
    <row r="9029" spans="5:8">
      <c r="E9029" t="str">
        <f t="shared" si="141"/>
        <v>2</v>
      </c>
      <c r="G9029" s="3" t="s">
        <v>1075</v>
      </c>
      <c r="H9029" s="3" t="s">
        <v>929</v>
      </c>
    </row>
    <row r="9030" spans="5:8">
      <c r="E9030" t="str">
        <f t="shared" si="141"/>
        <v>2</v>
      </c>
      <c r="G9030" s="3" t="s">
        <v>1075</v>
      </c>
      <c r="H9030" s="3" t="s">
        <v>930</v>
      </c>
    </row>
    <row r="9031" spans="5:8">
      <c r="E9031" t="str">
        <f t="shared" si="141"/>
        <v>2</v>
      </c>
      <c r="G9031" s="3" t="s">
        <v>1075</v>
      </c>
      <c r="H9031" s="3" t="s">
        <v>931</v>
      </c>
    </row>
    <row r="9032" spans="5:8">
      <c r="E9032" t="str">
        <f t="shared" si="141"/>
        <v>2</v>
      </c>
      <c r="G9032" s="3" t="s">
        <v>1075</v>
      </c>
      <c r="H9032" s="3" t="s">
        <v>932</v>
      </c>
    </row>
    <row r="9033" spans="5:8">
      <c r="E9033" t="str">
        <f t="shared" si="141"/>
        <v>2</v>
      </c>
      <c r="G9033" s="3" t="s">
        <v>1075</v>
      </c>
      <c r="H9033" s="3" t="s">
        <v>933</v>
      </c>
    </row>
    <row r="9034" spans="5:8">
      <c r="E9034" t="str">
        <f t="shared" si="141"/>
        <v>2</v>
      </c>
      <c r="G9034" s="3" t="s">
        <v>1075</v>
      </c>
      <c r="H9034" s="3" t="s">
        <v>934</v>
      </c>
    </row>
    <row r="9035" spans="5:8">
      <c r="E9035" t="str">
        <f t="shared" si="141"/>
        <v>2</v>
      </c>
      <c r="G9035" s="3" t="s">
        <v>1075</v>
      </c>
      <c r="H9035" s="3" t="s">
        <v>935</v>
      </c>
    </row>
    <row r="9036" spans="5:8">
      <c r="E9036" t="str">
        <f t="shared" si="141"/>
        <v>2</v>
      </c>
      <c r="G9036" s="3" t="s">
        <v>1075</v>
      </c>
      <c r="H9036" s="3" t="s">
        <v>936</v>
      </c>
    </row>
    <row r="9037" spans="5:8">
      <c r="E9037" t="str">
        <f t="shared" si="141"/>
        <v>2</v>
      </c>
      <c r="G9037" s="3" t="s">
        <v>1075</v>
      </c>
      <c r="H9037" s="3" t="s">
        <v>937</v>
      </c>
    </row>
    <row r="9038" spans="5:8">
      <c r="E9038" t="str">
        <f t="shared" si="141"/>
        <v>2</v>
      </c>
      <c r="G9038" s="3" t="s">
        <v>1075</v>
      </c>
      <c r="H9038" s="3" t="s">
        <v>938</v>
      </c>
    </row>
    <row r="9039" spans="5:8">
      <c r="E9039" t="str">
        <f t="shared" si="141"/>
        <v>2</v>
      </c>
      <c r="G9039" s="3" t="s">
        <v>1075</v>
      </c>
      <c r="H9039" s="3" t="s">
        <v>939</v>
      </c>
    </row>
    <row r="9040" spans="5:8">
      <c r="E9040" t="str">
        <f t="shared" si="141"/>
        <v>2</v>
      </c>
      <c r="G9040" s="3" t="s">
        <v>1075</v>
      </c>
      <c r="H9040" s="3" t="s">
        <v>940</v>
      </c>
    </row>
    <row r="9041" spans="5:8">
      <c r="E9041" t="str">
        <f t="shared" si="141"/>
        <v>2</v>
      </c>
      <c r="G9041" s="3" t="s">
        <v>1075</v>
      </c>
      <c r="H9041" s="3" t="s">
        <v>941</v>
      </c>
    </row>
    <row r="9042" spans="5:8">
      <c r="E9042" t="str">
        <f t="shared" si="141"/>
        <v>2</v>
      </c>
      <c r="G9042" s="3" t="s">
        <v>1075</v>
      </c>
      <c r="H9042" s="3" t="s">
        <v>942</v>
      </c>
    </row>
    <row r="9043" spans="5:8">
      <c r="E9043" t="str">
        <f t="shared" si="141"/>
        <v>2</v>
      </c>
      <c r="G9043" s="3" t="s">
        <v>1075</v>
      </c>
      <c r="H9043" s="3" t="s">
        <v>943</v>
      </c>
    </row>
    <row r="9044" spans="5:8">
      <c r="E9044" t="str">
        <f t="shared" si="141"/>
        <v>2</v>
      </c>
      <c r="G9044" s="3" t="s">
        <v>1075</v>
      </c>
      <c r="H9044" s="3" t="s">
        <v>944</v>
      </c>
    </row>
    <row r="9045" spans="5:8">
      <c r="E9045" t="str">
        <f t="shared" si="141"/>
        <v>2</v>
      </c>
      <c r="G9045" s="3" t="s">
        <v>1075</v>
      </c>
      <c r="H9045" s="3" t="s">
        <v>945</v>
      </c>
    </row>
    <row r="9046" spans="5:8">
      <c r="E9046" t="str">
        <f t="shared" si="141"/>
        <v>2</v>
      </c>
      <c r="G9046" s="3" t="s">
        <v>1075</v>
      </c>
      <c r="H9046" s="3" t="s">
        <v>946</v>
      </c>
    </row>
    <row r="9047" spans="5:8">
      <c r="E9047" t="str">
        <f t="shared" si="141"/>
        <v>2</v>
      </c>
      <c r="G9047" s="3" t="s">
        <v>1075</v>
      </c>
      <c r="H9047" s="3" t="s">
        <v>947</v>
      </c>
    </row>
    <row r="9048" spans="5:8">
      <c r="E9048" t="str">
        <f t="shared" si="141"/>
        <v>2</v>
      </c>
      <c r="G9048" s="3" t="s">
        <v>1075</v>
      </c>
      <c r="H9048" s="3" t="s">
        <v>948</v>
      </c>
    </row>
    <row r="9049" spans="5:8">
      <c r="E9049" t="str">
        <f t="shared" si="141"/>
        <v>2</v>
      </c>
      <c r="G9049" s="3" t="s">
        <v>1075</v>
      </c>
      <c r="H9049" s="3" t="s">
        <v>949</v>
      </c>
    </row>
    <row r="9050" spans="5:8">
      <c r="E9050" t="str">
        <f t="shared" si="141"/>
        <v>2</v>
      </c>
      <c r="G9050" s="3" t="s">
        <v>1075</v>
      </c>
      <c r="H9050" s="3" t="s">
        <v>950</v>
      </c>
    </row>
    <row r="9051" spans="5:8">
      <c r="E9051" t="str">
        <f t="shared" si="141"/>
        <v>2</v>
      </c>
      <c r="G9051" s="3" t="s">
        <v>1075</v>
      </c>
      <c r="H9051" s="3" t="s">
        <v>951</v>
      </c>
    </row>
    <row r="9052" spans="5:8">
      <c r="E9052" t="str">
        <f t="shared" si="141"/>
        <v>2</v>
      </c>
      <c r="G9052" s="3" t="s">
        <v>1075</v>
      </c>
      <c r="H9052" s="3" t="s">
        <v>952</v>
      </c>
    </row>
    <row r="9053" spans="5:8">
      <c r="E9053" t="str">
        <f t="shared" si="141"/>
        <v>2</v>
      </c>
      <c r="G9053" s="3" t="s">
        <v>1075</v>
      </c>
      <c r="H9053" s="3" t="s">
        <v>953</v>
      </c>
    </row>
    <row r="9054" spans="5:8">
      <c r="E9054" t="str">
        <f t="shared" si="141"/>
        <v>2</v>
      </c>
      <c r="G9054" s="3" t="s">
        <v>1075</v>
      </c>
      <c r="H9054" s="3" t="s">
        <v>954</v>
      </c>
    </row>
    <row r="9055" spans="5:8">
      <c r="E9055" t="str">
        <f t="shared" si="141"/>
        <v>2</v>
      </c>
      <c r="G9055" s="3" t="s">
        <v>1075</v>
      </c>
      <c r="H9055" s="3" t="s">
        <v>955</v>
      </c>
    </row>
    <row r="9056" spans="5:8">
      <c r="E9056" t="str">
        <f t="shared" si="141"/>
        <v>2</v>
      </c>
      <c r="G9056" s="3" t="s">
        <v>1075</v>
      </c>
      <c r="H9056" s="3" t="s">
        <v>956</v>
      </c>
    </row>
    <row r="9057" spans="5:8">
      <c r="E9057" t="str">
        <f t="shared" si="141"/>
        <v>2</v>
      </c>
      <c r="G9057" s="3" t="s">
        <v>1075</v>
      </c>
      <c r="H9057" s="3" t="s">
        <v>957</v>
      </c>
    </row>
    <row r="9058" spans="5:8">
      <c r="E9058" t="str">
        <f t="shared" si="141"/>
        <v>2</v>
      </c>
      <c r="G9058" s="3" t="s">
        <v>1075</v>
      </c>
      <c r="H9058" s="3" t="s">
        <v>958</v>
      </c>
    </row>
    <row r="9059" spans="5:8">
      <c r="E9059" t="str">
        <f t="shared" si="141"/>
        <v>2</v>
      </c>
      <c r="G9059" s="3" t="s">
        <v>1075</v>
      </c>
      <c r="H9059" s="3" t="s">
        <v>959</v>
      </c>
    </row>
    <row r="9060" spans="5:8">
      <c r="E9060" t="str">
        <f t="shared" si="141"/>
        <v>2</v>
      </c>
      <c r="G9060" s="3" t="s">
        <v>1075</v>
      </c>
      <c r="H9060" s="3" t="s">
        <v>960</v>
      </c>
    </row>
    <row r="9061" spans="5:8">
      <c r="E9061" t="str">
        <f t="shared" si="141"/>
        <v>2</v>
      </c>
      <c r="G9061" s="3" t="s">
        <v>1075</v>
      </c>
      <c r="H9061" s="3" t="s">
        <v>961</v>
      </c>
    </row>
    <row r="9062" spans="5:8">
      <c r="E9062" t="str">
        <f t="shared" si="141"/>
        <v>2</v>
      </c>
      <c r="G9062" s="3" t="s">
        <v>1075</v>
      </c>
      <c r="H9062" s="3" t="s">
        <v>962</v>
      </c>
    </row>
    <row r="9063" spans="5:8">
      <c r="E9063" t="str">
        <f t="shared" si="141"/>
        <v>2</v>
      </c>
      <c r="G9063" s="3" t="s">
        <v>1075</v>
      </c>
      <c r="H9063" s="3" t="s">
        <v>963</v>
      </c>
    </row>
    <row r="9064" spans="5:8">
      <c r="E9064" t="str">
        <f t="shared" si="141"/>
        <v>2</v>
      </c>
      <c r="G9064" s="3" t="s">
        <v>1075</v>
      </c>
      <c r="H9064" s="3" t="s">
        <v>964</v>
      </c>
    </row>
    <row r="9065" spans="5:8">
      <c r="E9065" t="str">
        <f t="shared" si="141"/>
        <v>2</v>
      </c>
      <c r="G9065" s="3" t="s">
        <v>1075</v>
      </c>
      <c r="H9065" s="3" t="s">
        <v>965</v>
      </c>
    </row>
    <row r="9066" spans="5:8">
      <c r="E9066" t="str">
        <f t="shared" si="141"/>
        <v>2</v>
      </c>
      <c r="G9066" s="3" t="s">
        <v>1075</v>
      </c>
      <c r="H9066" s="3" t="s">
        <v>966</v>
      </c>
    </row>
    <row r="9067" spans="5:8">
      <c r="E9067" t="str">
        <f t="shared" si="141"/>
        <v>2</v>
      </c>
      <c r="G9067" s="3" t="s">
        <v>1075</v>
      </c>
      <c r="H9067" s="3" t="s">
        <v>967</v>
      </c>
    </row>
    <row r="9068" spans="5:8">
      <c r="E9068" t="str">
        <f t="shared" si="141"/>
        <v>2</v>
      </c>
      <c r="G9068" s="3" t="s">
        <v>1075</v>
      </c>
      <c r="H9068" s="3" t="s">
        <v>968</v>
      </c>
    </row>
    <row r="9069" spans="5:8">
      <c r="E9069" t="str">
        <f t="shared" si="141"/>
        <v>2</v>
      </c>
      <c r="G9069" s="3" t="s">
        <v>1075</v>
      </c>
      <c r="H9069" s="3" t="s">
        <v>969</v>
      </c>
    </row>
    <row r="9070" spans="5:8">
      <c r="E9070" t="str">
        <f t="shared" si="141"/>
        <v>2</v>
      </c>
      <c r="G9070" s="3" t="s">
        <v>1075</v>
      </c>
      <c r="H9070" s="3" t="s">
        <v>970</v>
      </c>
    </row>
    <row r="9071" spans="5:8">
      <c r="E9071" t="str">
        <f t="shared" si="141"/>
        <v>2</v>
      </c>
      <c r="G9071" s="3" t="s">
        <v>1075</v>
      </c>
      <c r="H9071" s="3" t="s">
        <v>971</v>
      </c>
    </row>
    <row r="9072" spans="5:8">
      <c r="E9072" t="str">
        <f t="shared" si="141"/>
        <v>2</v>
      </c>
      <c r="G9072" s="3" t="s">
        <v>1075</v>
      </c>
      <c r="H9072" s="3" t="s">
        <v>972</v>
      </c>
    </row>
    <row r="9073" spans="5:8">
      <c r="E9073" t="str">
        <f t="shared" si="141"/>
        <v>2</v>
      </c>
      <c r="G9073" s="3" t="s">
        <v>1075</v>
      </c>
      <c r="H9073" s="3" t="s">
        <v>973</v>
      </c>
    </row>
    <row r="9074" spans="5:8">
      <c r="E9074" t="str">
        <f t="shared" si="141"/>
        <v>2</v>
      </c>
      <c r="G9074" s="3" t="s">
        <v>1075</v>
      </c>
      <c r="H9074" s="3" t="s">
        <v>974</v>
      </c>
    </row>
    <row r="9075" spans="5:8">
      <c r="E9075" t="str">
        <f t="shared" si="141"/>
        <v>2</v>
      </c>
      <c r="G9075" s="3" t="s">
        <v>1075</v>
      </c>
      <c r="H9075" s="3" t="s">
        <v>975</v>
      </c>
    </row>
    <row r="9076" spans="5:8">
      <c r="E9076" t="str">
        <f t="shared" si="141"/>
        <v>2</v>
      </c>
      <c r="G9076" s="3" t="s">
        <v>1075</v>
      </c>
      <c r="H9076" s="3" t="s">
        <v>976</v>
      </c>
    </row>
    <row r="9077" spans="5:8">
      <c r="E9077" t="str">
        <f t="shared" si="141"/>
        <v>2</v>
      </c>
      <c r="G9077" s="3" t="s">
        <v>1075</v>
      </c>
      <c r="H9077" s="3" t="s">
        <v>977</v>
      </c>
    </row>
    <row r="9078" spans="5:8">
      <c r="E9078" t="str">
        <f t="shared" si="141"/>
        <v>2</v>
      </c>
      <c r="G9078" s="3" t="s">
        <v>1075</v>
      </c>
      <c r="H9078" s="3" t="s">
        <v>978</v>
      </c>
    </row>
    <row r="9079" spans="5:8">
      <c r="E9079" t="str">
        <f t="shared" si="141"/>
        <v>2</v>
      </c>
      <c r="G9079" s="3" t="s">
        <v>1075</v>
      </c>
      <c r="H9079" s="3" t="s">
        <v>979</v>
      </c>
    </row>
    <row r="9080" spans="5:8">
      <c r="E9080" t="str">
        <f t="shared" si="141"/>
        <v>2</v>
      </c>
      <c r="G9080" s="3" t="s">
        <v>1075</v>
      </c>
      <c r="H9080" s="3" t="s">
        <v>980</v>
      </c>
    </row>
    <row r="9081" spans="5:8">
      <c r="E9081" t="str">
        <f t="shared" si="141"/>
        <v>2</v>
      </c>
      <c r="G9081" s="3" t="s">
        <v>1075</v>
      </c>
      <c r="H9081" s="3" t="s">
        <v>981</v>
      </c>
    </row>
    <row r="9082" spans="5:8">
      <c r="E9082" t="str">
        <f t="shared" si="141"/>
        <v>2</v>
      </c>
      <c r="G9082" s="3" t="s">
        <v>1075</v>
      </c>
      <c r="H9082" s="3" t="s">
        <v>982</v>
      </c>
    </row>
    <row r="9083" spans="5:8">
      <c r="E9083" t="str">
        <f t="shared" si="141"/>
        <v>2</v>
      </c>
      <c r="G9083" s="3" t="s">
        <v>1075</v>
      </c>
      <c r="H9083" s="3" t="s">
        <v>983</v>
      </c>
    </row>
    <row r="9084" spans="5:8">
      <c r="E9084" t="str">
        <f t="shared" si="141"/>
        <v>2</v>
      </c>
      <c r="G9084" s="3" t="s">
        <v>1075</v>
      </c>
      <c r="H9084" s="3" t="s">
        <v>984</v>
      </c>
    </row>
    <row r="9085" spans="5:8">
      <c r="E9085" t="str">
        <f t="shared" si="141"/>
        <v>2</v>
      </c>
      <c r="G9085" s="3" t="s">
        <v>1075</v>
      </c>
      <c r="H9085" s="3" t="s">
        <v>985</v>
      </c>
    </row>
    <row r="9086" spans="5:8">
      <c r="E9086" t="str">
        <f t="shared" si="141"/>
        <v>2</v>
      </c>
      <c r="G9086" s="3" t="s">
        <v>1075</v>
      </c>
      <c r="H9086" s="3" t="s">
        <v>986</v>
      </c>
    </row>
    <row r="9087" spans="5:8">
      <c r="E9087" t="str">
        <f t="shared" si="141"/>
        <v>2</v>
      </c>
      <c r="G9087" s="3" t="s">
        <v>1075</v>
      </c>
      <c r="H9087" s="3" t="s">
        <v>987</v>
      </c>
    </row>
    <row r="9088" spans="5:8">
      <c r="E9088" t="str">
        <f t="shared" si="141"/>
        <v>2</v>
      </c>
      <c r="G9088" s="3" t="s">
        <v>1075</v>
      </c>
      <c r="H9088" s="3" t="s">
        <v>988</v>
      </c>
    </row>
    <row r="9089" spans="5:8">
      <c r="E9089" t="str">
        <f t="shared" si="141"/>
        <v>2</v>
      </c>
      <c r="G9089" s="3" t="s">
        <v>1075</v>
      </c>
      <c r="H9089" s="3" t="s">
        <v>989</v>
      </c>
    </row>
    <row r="9090" spans="5:8">
      <c r="E9090" t="str">
        <f t="shared" si="141"/>
        <v>2</v>
      </c>
      <c r="G9090" s="3" t="s">
        <v>1075</v>
      </c>
      <c r="H9090" s="3" t="s">
        <v>990</v>
      </c>
    </row>
    <row r="9091" spans="5:8">
      <c r="E9091" t="str">
        <f t="shared" si="141"/>
        <v>2</v>
      </c>
      <c r="G9091" s="3" t="s">
        <v>1075</v>
      </c>
      <c r="H9091" s="3" t="s">
        <v>991</v>
      </c>
    </row>
    <row r="9092" spans="5:8">
      <c r="E9092" t="str">
        <f t="shared" ref="E9092:E9155" si="142">RIGHT(H9092,1)</f>
        <v>2</v>
      </c>
      <c r="G9092" s="3" t="s">
        <v>1075</v>
      </c>
      <c r="H9092" s="3" t="s">
        <v>992</v>
      </c>
    </row>
    <row r="9093" spans="5:8">
      <c r="E9093" t="str">
        <f t="shared" si="142"/>
        <v>2</v>
      </c>
      <c r="G9093" s="3" t="s">
        <v>1075</v>
      </c>
      <c r="H9093" s="3" t="s">
        <v>993</v>
      </c>
    </row>
    <row r="9094" spans="5:8">
      <c r="E9094" t="str">
        <f t="shared" si="142"/>
        <v>2</v>
      </c>
      <c r="G9094" s="3" t="s">
        <v>1075</v>
      </c>
      <c r="H9094" s="3" t="s">
        <v>994</v>
      </c>
    </row>
    <row r="9095" spans="5:8">
      <c r="E9095" t="str">
        <f t="shared" si="142"/>
        <v>2</v>
      </c>
      <c r="G9095" s="3" t="s">
        <v>1075</v>
      </c>
      <c r="H9095" s="3" t="s">
        <v>995</v>
      </c>
    </row>
    <row r="9096" spans="5:8">
      <c r="E9096" t="str">
        <f t="shared" si="142"/>
        <v>2</v>
      </c>
      <c r="G9096" s="3" t="s">
        <v>1075</v>
      </c>
      <c r="H9096" s="3" t="s">
        <v>996</v>
      </c>
    </row>
    <row r="9097" spans="5:8">
      <c r="E9097" t="str">
        <f t="shared" si="142"/>
        <v>2</v>
      </c>
      <c r="G9097" s="3" t="s">
        <v>1075</v>
      </c>
      <c r="H9097" s="3" t="s">
        <v>997</v>
      </c>
    </row>
    <row r="9098" spans="5:8">
      <c r="E9098" t="str">
        <f t="shared" si="142"/>
        <v>2</v>
      </c>
      <c r="G9098" s="3" t="s">
        <v>1075</v>
      </c>
      <c r="H9098" s="3" t="s">
        <v>998</v>
      </c>
    </row>
    <row r="9099" spans="5:8">
      <c r="E9099" t="str">
        <f t="shared" si="142"/>
        <v>2</v>
      </c>
      <c r="G9099" s="3" t="s">
        <v>1075</v>
      </c>
      <c r="H9099" s="3" t="s">
        <v>999</v>
      </c>
    </row>
    <row r="9100" spans="5:8">
      <c r="E9100" t="str">
        <f t="shared" si="142"/>
        <v>2</v>
      </c>
      <c r="G9100" s="3" t="s">
        <v>1075</v>
      </c>
      <c r="H9100" s="3" t="s">
        <v>1000</v>
      </c>
    </row>
    <row r="9101" spans="5:8">
      <c r="E9101" t="str">
        <f t="shared" si="142"/>
        <v>2</v>
      </c>
      <c r="G9101" s="3" t="s">
        <v>1075</v>
      </c>
      <c r="H9101" s="3" t="s">
        <v>1001</v>
      </c>
    </row>
    <row r="9102" spans="5:8">
      <c r="E9102" t="str">
        <f t="shared" si="142"/>
        <v>2</v>
      </c>
      <c r="G9102" s="3" t="s">
        <v>1075</v>
      </c>
      <c r="H9102" s="3" t="s">
        <v>1002</v>
      </c>
    </row>
    <row r="9103" spans="5:8">
      <c r="E9103" t="str">
        <f t="shared" si="142"/>
        <v>2</v>
      </c>
      <c r="G9103" s="3" t="s">
        <v>1075</v>
      </c>
      <c r="H9103" s="3" t="s">
        <v>1003</v>
      </c>
    </row>
    <row r="9104" spans="5:8">
      <c r="E9104" t="str">
        <f t="shared" si="142"/>
        <v>2</v>
      </c>
      <c r="G9104" s="3" t="s">
        <v>1075</v>
      </c>
      <c r="H9104" s="3" t="s">
        <v>1004</v>
      </c>
    </row>
    <row r="9105" spans="5:8">
      <c r="E9105" t="str">
        <f t="shared" si="142"/>
        <v>2</v>
      </c>
      <c r="G9105" s="3" t="s">
        <v>1075</v>
      </c>
      <c r="H9105" s="3" t="s">
        <v>1005</v>
      </c>
    </row>
    <row r="9106" spans="5:8">
      <c r="E9106" t="str">
        <f t="shared" si="142"/>
        <v>2</v>
      </c>
      <c r="G9106" s="3" t="s">
        <v>1075</v>
      </c>
      <c r="H9106" s="3" t="s">
        <v>1006</v>
      </c>
    </row>
    <row r="9107" spans="5:8">
      <c r="E9107" t="str">
        <f t="shared" si="142"/>
        <v>1</v>
      </c>
      <c r="G9107" s="3" t="s">
        <v>1075</v>
      </c>
      <c r="H9107" s="3" t="s">
        <v>1007</v>
      </c>
    </row>
    <row r="9108" spans="5:8">
      <c r="E9108" t="str">
        <f t="shared" si="142"/>
        <v>1</v>
      </c>
      <c r="G9108" s="3" t="s">
        <v>1075</v>
      </c>
      <c r="H9108" s="3" t="s">
        <v>1008</v>
      </c>
    </row>
    <row r="9109" spans="5:8">
      <c r="E9109" t="str">
        <f t="shared" si="142"/>
        <v>1</v>
      </c>
      <c r="G9109" s="3" t="s">
        <v>1075</v>
      </c>
      <c r="H9109" s="3" t="s">
        <v>1009</v>
      </c>
    </row>
    <row r="9110" spans="5:8">
      <c r="E9110" t="str">
        <f t="shared" si="142"/>
        <v>1</v>
      </c>
      <c r="G9110" s="3" t="s">
        <v>1075</v>
      </c>
      <c r="H9110" s="3" t="s">
        <v>1010</v>
      </c>
    </row>
    <row r="9111" spans="5:8">
      <c r="E9111" t="str">
        <f t="shared" si="142"/>
        <v>1</v>
      </c>
      <c r="G9111" s="3" t="s">
        <v>1075</v>
      </c>
      <c r="H9111" s="3" t="s">
        <v>1011</v>
      </c>
    </row>
    <row r="9112" spans="5:8">
      <c r="E9112" t="str">
        <f t="shared" si="142"/>
        <v>1</v>
      </c>
      <c r="G9112" s="3" t="s">
        <v>1075</v>
      </c>
      <c r="H9112" s="3" t="s">
        <v>1012</v>
      </c>
    </row>
    <row r="9113" spans="5:8">
      <c r="E9113" t="str">
        <f t="shared" si="142"/>
        <v>1</v>
      </c>
      <c r="G9113" s="3" t="s">
        <v>1075</v>
      </c>
      <c r="H9113" s="3" t="s">
        <v>1013</v>
      </c>
    </row>
    <row r="9114" spans="5:8">
      <c r="E9114" t="str">
        <f t="shared" si="142"/>
        <v>1</v>
      </c>
      <c r="G9114" s="3" t="s">
        <v>1075</v>
      </c>
      <c r="H9114" s="3" t="s">
        <v>1014</v>
      </c>
    </row>
    <row r="9115" spans="5:8">
      <c r="E9115" t="str">
        <f t="shared" si="142"/>
        <v>1</v>
      </c>
      <c r="G9115" s="3" t="s">
        <v>1075</v>
      </c>
      <c r="H9115" s="3" t="s">
        <v>1015</v>
      </c>
    </row>
    <row r="9116" spans="5:8">
      <c r="E9116" t="str">
        <f t="shared" si="142"/>
        <v>1</v>
      </c>
      <c r="G9116" s="3" t="s">
        <v>1075</v>
      </c>
      <c r="H9116" s="3" t="s">
        <v>1016</v>
      </c>
    </row>
    <row r="9117" spans="5:8">
      <c r="E9117" t="str">
        <f t="shared" si="142"/>
        <v>1</v>
      </c>
      <c r="G9117" s="3" t="s">
        <v>1075</v>
      </c>
      <c r="H9117" s="3" t="s">
        <v>1017</v>
      </c>
    </row>
    <row r="9118" spans="5:8">
      <c r="E9118" t="str">
        <f t="shared" si="142"/>
        <v>1</v>
      </c>
      <c r="G9118" s="3" t="s">
        <v>1075</v>
      </c>
      <c r="H9118" s="3" t="s">
        <v>1018</v>
      </c>
    </row>
    <row r="9119" spans="5:8">
      <c r="E9119" t="str">
        <f t="shared" si="142"/>
        <v>1</v>
      </c>
      <c r="G9119" s="3" t="s">
        <v>1075</v>
      </c>
      <c r="H9119" s="3" t="s">
        <v>1019</v>
      </c>
    </row>
    <row r="9120" spans="5:8">
      <c r="E9120" t="str">
        <f t="shared" si="142"/>
        <v>1</v>
      </c>
      <c r="G9120" s="3" t="s">
        <v>1075</v>
      </c>
      <c r="H9120" s="3" t="s">
        <v>1020</v>
      </c>
    </row>
    <row r="9121" spans="5:8">
      <c r="E9121" t="str">
        <f t="shared" si="142"/>
        <v>1</v>
      </c>
      <c r="G9121" s="3" t="s">
        <v>1075</v>
      </c>
      <c r="H9121" s="3" t="s">
        <v>1021</v>
      </c>
    </row>
    <row r="9122" spans="5:8">
      <c r="E9122" t="str">
        <f t="shared" si="142"/>
        <v>1</v>
      </c>
      <c r="G9122" s="3" t="s">
        <v>1075</v>
      </c>
      <c r="H9122" s="3" t="s">
        <v>1022</v>
      </c>
    </row>
    <row r="9123" spans="5:8">
      <c r="E9123" t="str">
        <f t="shared" si="142"/>
        <v>1</v>
      </c>
      <c r="G9123" s="3" t="s">
        <v>1075</v>
      </c>
      <c r="H9123" s="3" t="s">
        <v>1023</v>
      </c>
    </row>
    <row r="9124" spans="5:8">
      <c r="E9124" t="str">
        <f t="shared" si="142"/>
        <v>1</v>
      </c>
      <c r="G9124" s="3" t="s">
        <v>1075</v>
      </c>
      <c r="H9124" s="3" t="s">
        <v>1024</v>
      </c>
    </row>
    <row r="9125" spans="5:8">
      <c r="E9125" t="str">
        <f t="shared" si="142"/>
        <v>1</v>
      </c>
      <c r="G9125" s="3" t="s">
        <v>1075</v>
      </c>
      <c r="H9125" s="3" t="s">
        <v>1025</v>
      </c>
    </row>
    <row r="9126" spans="5:8">
      <c r="E9126" t="str">
        <f t="shared" si="142"/>
        <v>1</v>
      </c>
      <c r="G9126" s="3" t="s">
        <v>1075</v>
      </c>
      <c r="H9126" s="3" t="s">
        <v>1026</v>
      </c>
    </row>
    <row r="9127" spans="5:8">
      <c r="E9127" t="str">
        <f t="shared" si="142"/>
        <v>1</v>
      </c>
      <c r="G9127" s="3" t="s">
        <v>1075</v>
      </c>
      <c r="H9127" s="3" t="s">
        <v>1027</v>
      </c>
    </row>
    <row r="9128" spans="5:8">
      <c r="E9128" t="str">
        <f t="shared" si="142"/>
        <v>1</v>
      </c>
      <c r="G9128" s="3" t="s">
        <v>1075</v>
      </c>
      <c r="H9128" s="3" t="s">
        <v>1028</v>
      </c>
    </row>
    <row r="9129" spans="5:8">
      <c r="E9129" t="str">
        <f t="shared" si="142"/>
        <v>1</v>
      </c>
      <c r="G9129" s="3" t="s">
        <v>1075</v>
      </c>
      <c r="H9129" s="3" t="s">
        <v>1029</v>
      </c>
    </row>
    <row r="9130" spans="5:8">
      <c r="E9130" t="str">
        <f t="shared" si="142"/>
        <v>1</v>
      </c>
      <c r="G9130" s="3" t="s">
        <v>1075</v>
      </c>
      <c r="H9130" s="3" t="s">
        <v>1030</v>
      </c>
    </row>
    <row r="9131" spans="5:8">
      <c r="E9131" t="str">
        <f t="shared" si="142"/>
        <v>1</v>
      </c>
      <c r="G9131" s="3" t="s">
        <v>1075</v>
      </c>
      <c r="H9131" s="3" t="s">
        <v>1031</v>
      </c>
    </row>
    <row r="9132" spans="5:8">
      <c r="E9132" t="str">
        <f t="shared" si="142"/>
        <v>1</v>
      </c>
      <c r="G9132" s="3" t="s">
        <v>1075</v>
      </c>
      <c r="H9132" s="3" t="s">
        <v>1032</v>
      </c>
    </row>
    <row r="9133" spans="5:8">
      <c r="E9133" t="str">
        <f t="shared" si="142"/>
        <v>1</v>
      </c>
      <c r="G9133" s="3" t="s">
        <v>1075</v>
      </c>
      <c r="H9133" s="3" t="s">
        <v>1033</v>
      </c>
    </row>
    <row r="9134" spans="5:8">
      <c r="E9134" t="str">
        <f t="shared" si="142"/>
        <v>1</v>
      </c>
      <c r="G9134" s="3" t="s">
        <v>1075</v>
      </c>
      <c r="H9134" s="3" t="s">
        <v>1034</v>
      </c>
    </row>
    <row r="9135" spans="5:8">
      <c r="E9135" t="str">
        <f t="shared" si="142"/>
        <v>1</v>
      </c>
      <c r="G9135" s="3" t="s">
        <v>1075</v>
      </c>
      <c r="H9135" s="3" t="s">
        <v>1035</v>
      </c>
    </row>
    <row r="9136" spans="5:8">
      <c r="E9136" t="str">
        <f t="shared" si="142"/>
        <v>1</v>
      </c>
      <c r="G9136" s="3" t="s">
        <v>1075</v>
      </c>
      <c r="H9136" s="3" t="s">
        <v>1036</v>
      </c>
    </row>
    <row r="9137" spans="5:8">
      <c r="E9137" t="str">
        <f t="shared" si="142"/>
        <v>1</v>
      </c>
      <c r="G9137" s="3" t="s">
        <v>1075</v>
      </c>
      <c r="H9137" s="3" t="s">
        <v>1037</v>
      </c>
    </row>
    <row r="9138" spans="5:8">
      <c r="E9138" t="str">
        <f t="shared" si="142"/>
        <v>1</v>
      </c>
      <c r="G9138" s="3" t="s">
        <v>1075</v>
      </c>
      <c r="H9138" s="3" t="s">
        <v>1038</v>
      </c>
    </row>
    <row r="9139" spans="5:8">
      <c r="E9139" t="str">
        <f t="shared" si="142"/>
        <v>1</v>
      </c>
      <c r="G9139" s="3" t="s">
        <v>1075</v>
      </c>
      <c r="H9139" s="3" t="s">
        <v>1039</v>
      </c>
    </row>
    <row r="9140" spans="5:8">
      <c r="E9140" t="str">
        <f t="shared" si="142"/>
        <v>1</v>
      </c>
      <c r="G9140" s="3" t="s">
        <v>1075</v>
      </c>
      <c r="H9140" s="3" t="s">
        <v>1040</v>
      </c>
    </row>
    <row r="9141" spans="5:8">
      <c r="E9141" t="str">
        <f t="shared" si="142"/>
        <v>1</v>
      </c>
      <c r="G9141" s="3" t="s">
        <v>1075</v>
      </c>
      <c r="H9141" s="3" t="s">
        <v>1041</v>
      </c>
    </row>
    <row r="9142" spans="5:8">
      <c r="E9142" t="str">
        <f t="shared" si="142"/>
        <v>1</v>
      </c>
      <c r="G9142" s="3" t="s">
        <v>1075</v>
      </c>
      <c r="H9142" s="3" t="s">
        <v>1042</v>
      </c>
    </row>
    <row r="9143" spans="5:8">
      <c r="E9143" t="str">
        <f t="shared" si="142"/>
        <v>2</v>
      </c>
      <c r="G9143" s="3" t="s">
        <v>1075</v>
      </c>
      <c r="H9143" s="3" t="s">
        <v>1043</v>
      </c>
    </row>
    <row r="9144" spans="5:8">
      <c r="E9144" t="str">
        <f t="shared" si="142"/>
        <v>2</v>
      </c>
      <c r="G9144" s="3" t="s">
        <v>1075</v>
      </c>
      <c r="H9144" s="3" t="s">
        <v>1044</v>
      </c>
    </row>
    <row r="9145" spans="5:8">
      <c r="E9145" t="str">
        <f t="shared" si="142"/>
        <v>2</v>
      </c>
      <c r="G9145" s="3" t="s">
        <v>1075</v>
      </c>
      <c r="H9145" s="3" t="s">
        <v>1045</v>
      </c>
    </row>
    <row r="9146" spans="5:8">
      <c r="E9146" t="str">
        <f t="shared" si="142"/>
        <v>2</v>
      </c>
      <c r="G9146" s="3" t="s">
        <v>1075</v>
      </c>
      <c r="H9146" s="3" t="s">
        <v>1046</v>
      </c>
    </row>
    <row r="9147" spans="5:8">
      <c r="E9147" t="str">
        <f t="shared" si="142"/>
        <v>1</v>
      </c>
      <c r="G9147" s="3" t="s">
        <v>1075</v>
      </c>
      <c r="H9147" s="3" t="s">
        <v>1047</v>
      </c>
    </row>
    <row r="9148" spans="5:8">
      <c r="E9148" t="str">
        <f t="shared" si="142"/>
        <v>1</v>
      </c>
      <c r="G9148" s="3" t="s">
        <v>1075</v>
      </c>
      <c r="H9148" s="3" t="s">
        <v>1048</v>
      </c>
    </row>
    <row r="9149" spans="5:8">
      <c r="E9149" t="str">
        <f t="shared" si="142"/>
        <v>1</v>
      </c>
      <c r="G9149" s="3" t="s">
        <v>1075</v>
      </c>
      <c r="H9149" s="3" t="s">
        <v>1049</v>
      </c>
    </row>
    <row r="9150" spans="5:8">
      <c r="E9150" t="str">
        <f t="shared" si="142"/>
        <v>1</v>
      </c>
      <c r="G9150" s="3" t="s">
        <v>1075</v>
      </c>
      <c r="H9150" s="3" t="s">
        <v>1050</v>
      </c>
    </row>
    <row r="9151" spans="5:8">
      <c r="E9151" t="str">
        <f t="shared" si="142"/>
        <v>2</v>
      </c>
      <c r="G9151" s="3" t="s">
        <v>1075</v>
      </c>
      <c r="H9151" s="3" t="s">
        <v>1051</v>
      </c>
    </row>
    <row r="9152" spans="5:8">
      <c r="E9152" t="str">
        <f t="shared" si="142"/>
        <v>1</v>
      </c>
      <c r="G9152" s="3" t="s">
        <v>1075</v>
      </c>
      <c r="H9152" s="3" t="s">
        <v>1052</v>
      </c>
    </row>
    <row r="9153" spans="5:8">
      <c r="E9153" t="str">
        <f t="shared" si="142"/>
        <v>1</v>
      </c>
      <c r="G9153" s="3" t="s">
        <v>1075</v>
      </c>
      <c r="H9153" s="3" t="s">
        <v>1053</v>
      </c>
    </row>
    <row r="9154" spans="5:8">
      <c r="E9154" t="str">
        <f t="shared" si="142"/>
        <v>2</v>
      </c>
      <c r="G9154" s="3" t="s">
        <v>1075</v>
      </c>
      <c r="H9154" s="3" t="s">
        <v>1054</v>
      </c>
    </row>
    <row r="9155" spans="5:8">
      <c r="E9155" t="str">
        <f t="shared" si="142"/>
        <v>2</v>
      </c>
      <c r="G9155" s="3" t="s">
        <v>1075</v>
      </c>
      <c r="H9155" s="3" t="s">
        <v>1055</v>
      </c>
    </row>
    <row r="9156" spans="5:8">
      <c r="E9156" t="str">
        <f t="shared" ref="E9156:E9219" si="143">RIGHT(H9156,1)</f>
        <v>2</v>
      </c>
      <c r="G9156" s="3" t="s">
        <v>1075</v>
      </c>
      <c r="H9156" s="3" t="s">
        <v>1056</v>
      </c>
    </row>
    <row r="9157" spans="5:8">
      <c r="E9157" t="str">
        <f t="shared" si="143"/>
        <v>2</v>
      </c>
      <c r="G9157" s="3" t="s">
        <v>1075</v>
      </c>
      <c r="H9157" s="3" t="s">
        <v>1057</v>
      </c>
    </row>
    <row r="9158" spans="5:8">
      <c r="E9158" t="str">
        <f t="shared" si="143"/>
        <v>2</v>
      </c>
      <c r="G9158" s="3" t="s">
        <v>1075</v>
      </c>
      <c r="H9158" s="3" t="s">
        <v>1058</v>
      </c>
    </row>
    <row r="9159" spans="5:8">
      <c r="E9159" t="str">
        <f t="shared" si="143"/>
        <v>2</v>
      </c>
      <c r="G9159" s="3" t="s">
        <v>1075</v>
      </c>
      <c r="H9159" s="3" t="s">
        <v>1059</v>
      </c>
    </row>
    <row r="9160" spans="5:8">
      <c r="E9160" t="str">
        <f t="shared" si="143"/>
        <v>2</v>
      </c>
      <c r="G9160" s="3" t="s">
        <v>1075</v>
      </c>
      <c r="H9160" s="3" t="s">
        <v>1060</v>
      </c>
    </row>
    <row r="9161" spans="5:8">
      <c r="E9161" t="str">
        <f t="shared" si="143"/>
        <v>2</v>
      </c>
      <c r="G9161" s="3" t="s">
        <v>1075</v>
      </c>
      <c r="H9161" s="3" t="s">
        <v>1061</v>
      </c>
    </row>
    <row r="9162" spans="5:8">
      <c r="E9162" t="str">
        <f t="shared" si="143"/>
        <v>2</v>
      </c>
      <c r="G9162" s="3" t="s">
        <v>1075</v>
      </c>
      <c r="H9162" s="3" t="s">
        <v>1062</v>
      </c>
    </row>
    <row r="9163" spans="5:8">
      <c r="E9163" t="str">
        <f t="shared" si="143"/>
        <v>2</v>
      </c>
      <c r="G9163" s="3" t="s">
        <v>1075</v>
      </c>
      <c r="H9163" s="3" t="s">
        <v>1063</v>
      </c>
    </row>
    <row r="9164" spans="5:8">
      <c r="E9164" t="str">
        <f t="shared" si="143"/>
        <v>1</v>
      </c>
      <c r="G9164" s="3" t="s">
        <v>1075</v>
      </c>
      <c r="H9164" s="3" t="s">
        <v>97</v>
      </c>
    </row>
    <row r="9165" spans="5:8">
      <c r="E9165" t="str">
        <f t="shared" si="143"/>
        <v>2</v>
      </c>
      <c r="G9165" s="3" t="s">
        <v>1075</v>
      </c>
      <c r="H9165" s="3" t="s">
        <v>98</v>
      </c>
    </row>
    <row r="9166" spans="5:8">
      <c r="E9166" t="str">
        <f t="shared" si="143"/>
        <v>3</v>
      </c>
      <c r="G9166" s="3" t="s">
        <v>1075</v>
      </c>
      <c r="H9166" s="3" t="s">
        <v>99</v>
      </c>
    </row>
    <row r="9167" spans="5:8">
      <c r="E9167" t="str">
        <f t="shared" si="143"/>
        <v>2</v>
      </c>
      <c r="G9167" s="3" t="s">
        <v>1075</v>
      </c>
      <c r="H9167" s="3" t="s">
        <v>100</v>
      </c>
    </row>
    <row r="9168" spans="5:8">
      <c r="E9168" t="str">
        <f t="shared" si="143"/>
        <v>4</v>
      </c>
      <c r="G9168" s="3" t="s">
        <v>1075</v>
      </c>
      <c r="H9168" s="3" t="s">
        <v>101</v>
      </c>
    </row>
    <row r="9169" spans="5:8">
      <c r="E9169" t="str">
        <f t="shared" si="143"/>
        <v>5</v>
      </c>
      <c r="G9169" s="3" t="s">
        <v>1075</v>
      </c>
      <c r="H9169" s="3" t="s">
        <v>102</v>
      </c>
    </row>
    <row r="9170" spans="5:8">
      <c r="E9170" t="str">
        <f t="shared" si="143"/>
        <v>8</v>
      </c>
      <c r="G9170" s="3" t="s">
        <v>1075</v>
      </c>
      <c r="H9170" s="3" t="s">
        <v>103</v>
      </c>
    </row>
    <row r="9171" spans="5:8">
      <c r="E9171" t="str">
        <f t="shared" si="143"/>
        <v>9</v>
      </c>
      <c r="G9171" s="3" t="s">
        <v>1075</v>
      </c>
      <c r="H9171" s="3" t="s">
        <v>104</v>
      </c>
    </row>
    <row r="9172" spans="5:8">
      <c r="E9172" t="str">
        <f t="shared" si="143"/>
        <v>8</v>
      </c>
      <c r="G9172" s="3" t="s">
        <v>1075</v>
      </c>
      <c r="H9172" s="3" t="s">
        <v>105</v>
      </c>
    </row>
    <row r="9173" spans="5:8">
      <c r="E9173" t="str">
        <f t="shared" si="143"/>
        <v>9</v>
      </c>
      <c r="G9173" s="3" t="s">
        <v>1075</v>
      </c>
      <c r="H9173" s="3" t="s">
        <v>106</v>
      </c>
    </row>
    <row r="9174" spans="5:8">
      <c r="E9174" t="str">
        <f t="shared" si="143"/>
        <v>1</v>
      </c>
      <c r="G9174" s="3" t="s">
        <v>1075</v>
      </c>
      <c r="H9174" s="3" t="s">
        <v>107</v>
      </c>
    </row>
    <row r="9175" spans="5:8">
      <c r="E9175" t="str">
        <f t="shared" si="143"/>
        <v>2</v>
      </c>
      <c r="G9175" s="3" t="s">
        <v>1075</v>
      </c>
      <c r="H9175" s="3" t="s">
        <v>108</v>
      </c>
    </row>
    <row r="9176" spans="5:8">
      <c r="E9176" t="str">
        <f t="shared" si="143"/>
        <v>3</v>
      </c>
      <c r="G9176" s="3" t="s">
        <v>1075</v>
      </c>
      <c r="H9176" s="3" t="s">
        <v>109</v>
      </c>
    </row>
    <row r="9177" spans="5:8">
      <c r="E9177" t="str">
        <f t="shared" si="143"/>
        <v>4</v>
      </c>
      <c r="G9177" s="3" t="s">
        <v>1075</v>
      </c>
      <c r="H9177" s="3" t="s">
        <v>110</v>
      </c>
    </row>
    <row r="9178" spans="5:8">
      <c r="E9178" t="str">
        <f t="shared" si="143"/>
        <v>5</v>
      </c>
      <c r="G9178" s="3" t="s">
        <v>1075</v>
      </c>
      <c r="H9178" s="3" t="s">
        <v>111</v>
      </c>
    </row>
    <row r="9179" spans="5:8">
      <c r="E9179" t="str">
        <f t="shared" si="143"/>
        <v>0</v>
      </c>
      <c r="G9179" s="3" t="s">
        <v>1075</v>
      </c>
      <c r="H9179" s="3" t="s">
        <v>112</v>
      </c>
    </row>
    <row r="9180" spans="5:8">
      <c r="E9180" t="str">
        <f t="shared" si="143"/>
        <v>9</v>
      </c>
      <c r="G9180" s="3" t="s">
        <v>1075</v>
      </c>
      <c r="H9180" s="3" t="s">
        <v>113</v>
      </c>
    </row>
    <row r="9181" spans="5:8">
      <c r="E9181" t="str">
        <f t="shared" si="143"/>
        <v>1</v>
      </c>
      <c r="G9181" s="3" t="s">
        <v>1075</v>
      </c>
      <c r="H9181" s="3" t="s">
        <v>114</v>
      </c>
    </row>
    <row r="9182" spans="5:8">
      <c r="E9182" t="str">
        <f t="shared" si="143"/>
        <v>2</v>
      </c>
      <c r="G9182" s="3" t="s">
        <v>1075</v>
      </c>
      <c r="H9182" s="3" t="s">
        <v>115</v>
      </c>
    </row>
    <row r="9183" spans="5:8">
      <c r="E9183" t="str">
        <f t="shared" si="143"/>
        <v>3</v>
      </c>
      <c r="G9183" s="3" t="s">
        <v>1075</v>
      </c>
      <c r="H9183" s="3" t="s">
        <v>116</v>
      </c>
    </row>
    <row r="9184" spans="5:8">
      <c r="E9184" t="str">
        <f t="shared" si="143"/>
        <v>4</v>
      </c>
      <c r="G9184" s="3" t="s">
        <v>1075</v>
      </c>
      <c r="H9184" s="3" t="s">
        <v>117</v>
      </c>
    </row>
    <row r="9185" spans="5:8">
      <c r="E9185" t="str">
        <f t="shared" si="143"/>
        <v>8</v>
      </c>
      <c r="G9185" s="3" t="s">
        <v>1075</v>
      </c>
      <c r="H9185" s="3" t="s">
        <v>118</v>
      </c>
    </row>
    <row r="9186" spans="5:8">
      <c r="E9186" t="str">
        <f t="shared" si="143"/>
        <v>9</v>
      </c>
      <c r="G9186" s="3" t="s">
        <v>1075</v>
      </c>
      <c r="H9186" s="3" t="s">
        <v>119</v>
      </c>
    </row>
    <row r="9187" spans="5:8">
      <c r="E9187" t="str">
        <f t="shared" si="143"/>
        <v>8</v>
      </c>
      <c r="G9187" s="3" t="s">
        <v>1075</v>
      </c>
      <c r="H9187" s="3" t="s">
        <v>120</v>
      </c>
    </row>
    <row r="9188" spans="5:8">
      <c r="E9188" t="str">
        <f t="shared" si="143"/>
        <v>9</v>
      </c>
      <c r="G9188" s="3" t="s">
        <v>1075</v>
      </c>
      <c r="H9188" s="3" t="s">
        <v>121</v>
      </c>
    </row>
    <row r="9189" spans="5:8">
      <c r="E9189" t="str">
        <f t="shared" si="143"/>
        <v>1</v>
      </c>
      <c r="G9189" s="3" t="s">
        <v>1075</v>
      </c>
      <c r="H9189" s="3" t="s">
        <v>122</v>
      </c>
    </row>
    <row r="9190" spans="5:8">
      <c r="E9190" t="str">
        <f t="shared" si="143"/>
        <v>2</v>
      </c>
      <c r="G9190" s="3" t="s">
        <v>1075</v>
      </c>
      <c r="H9190" s="3" t="s">
        <v>123</v>
      </c>
    </row>
    <row r="9191" spans="5:8">
      <c r="E9191" t="str">
        <f t="shared" si="143"/>
        <v>8</v>
      </c>
      <c r="G9191" s="3" t="s">
        <v>1075</v>
      </c>
      <c r="H9191" s="3" t="s">
        <v>124</v>
      </c>
    </row>
    <row r="9192" spans="5:8">
      <c r="E9192" t="str">
        <f t="shared" si="143"/>
        <v>9</v>
      </c>
      <c r="G9192" s="3" t="s">
        <v>1075</v>
      </c>
      <c r="H9192" s="3" t="s">
        <v>125</v>
      </c>
    </row>
    <row r="9193" spans="5:8">
      <c r="E9193" t="str">
        <f t="shared" si="143"/>
        <v>8</v>
      </c>
      <c r="G9193" s="3" t="s">
        <v>1075</v>
      </c>
      <c r="H9193" s="3" t="s">
        <v>126</v>
      </c>
    </row>
    <row r="9194" spans="5:8">
      <c r="E9194" t="str">
        <f t="shared" si="143"/>
        <v>9</v>
      </c>
      <c r="G9194" s="3" t="s">
        <v>1075</v>
      </c>
      <c r="H9194" s="3" t="s">
        <v>127</v>
      </c>
    </row>
    <row r="9195" spans="5:8">
      <c r="E9195" t="str">
        <f t="shared" si="143"/>
        <v>1</v>
      </c>
      <c r="G9195" s="3" t="s">
        <v>1075</v>
      </c>
      <c r="H9195" s="3" t="s">
        <v>128</v>
      </c>
    </row>
    <row r="9196" spans="5:8">
      <c r="E9196" t="str">
        <f t="shared" si="143"/>
        <v>1</v>
      </c>
      <c r="G9196" s="3" t="s">
        <v>1075</v>
      </c>
      <c r="H9196" s="3" t="s">
        <v>129</v>
      </c>
    </row>
    <row r="9197" spans="5:8">
      <c r="E9197" t="str">
        <f t="shared" si="143"/>
        <v>2</v>
      </c>
      <c r="G9197" s="3" t="s">
        <v>1075</v>
      </c>
      <c r="H9197" s="3" t="s">
        <v>130</v>
      </c>
    </row>
    <row r="9198" spans="5:8">
      <c r="E9198" t="str">
        <f t="shared" si="143"/>
        <v>3</v>
      </c>
      <c r="G9198" s="3" t="s">
        <v>1075</v>
      </c>
      <c r="H9198" s="3" t="s">
        <v>131</v>
      </c>
    </row>
    <row r="9199" spans="5:8">
      <c r="E9199" t="str">
        <f t="shared" si="143"/>
        <v>4</v>
      </c>
      <c r="G9199" s="3" t="s">
        <v>1075</v>
      </c>
      <c r="H9199" s="3" t="s">
        <v>132</v>
      </c>
    </row>
    <row r="9200" spans="5:8">
      <c r="E9200" t="str">
        <f t="shared" si="143"/>
        <v>5</v>
      </c>
      <c r="G9200" s="3" t="s">
        <v>1075</v>
      </c>
      <c r="H9200" s="3" t="s">
        <v>133</v>
      </c>
    </row>
    <row r="9201" spans="5:8">
      <c r="E9201" t="str">
        <f t="shared" si="143"/>
        <v>6</v>
      </c>
      <c r="G9201" s="3" t="s">
        <v>1075</v>
      </c>
      <c r="H9201" s="3" t="s">
        <v>134</v>
      </c>
    </row>
    <row r="9202" spans="5:8">
      <c r="E9202" t="str">
        <f t="shared" si="143"/>
        <v>7</v>
      </c>
      <c r="G9202" s="3" t="s">
        <v>1075</v>
      </c>
      <c r="H9202" s="3" t="s">
        <v>135</v>
      </c>
    </row>
    <row r="9203" spans="5:8">
      <c r="E9203" t="str">
        <f t="shared" si="143"/>
        <v>8</v>
      </c>
      <c r="G9203" s="3" t="s">
        <v>1075</v>
      </c>
      <c r="H9203" s="3" t="s">
        <v>136</v>
      </c>
    </row>
    <row r="9204" spans="5:8">
      <c r="E9204" t="str">
        <f t="shared" si="143"/>
        <v>9</v>
      </c>
      <c r="G9204" s="3" t="s">
        <v>1075</v>
      </c>
      <c r="H9204" s="3" t="s">
        <v>137</v>
      </c>
    </row>
    <row r="9205" spans="5:8">
      <c r="E9205" t="str">
        <f t="shared" si="143"/>
        <v>0</v>
      </c>
      <c r="G9205" s="3" t="s">
        <v>1075</v>
      </c>
      <c r="H9205" s="3" t="s">
        <v>138</v>
      </c>
    </row>
    <row r="9206" spans="5:8">
      <c r="E9206" t="str">
        <f t="shared" si="143"/>
        <v>5</v>
      </c>
      <c r="G9206" s="3" t="s">
        <v>1075</v>
      </c>
      <c r="H9206" s="3" t="s">
        <v>139</v>
      </c>
    </row>
    <row r="9207" spans="5:8">
      <c r="E9207" t="str">
        <f t="shared" si="143"/>
        <v>6</v>
      </c>
      <c r="G9207" s="3" t="s">
        <v>1075</v>
      </c>
      <c r="H9207" s="3" t="s">
        <v>140</v>
      </c>
    </row>
    <row r="9208" spans="5:8">
      <c r="E9208" t="str">
        <f t="shared" si="143"/>
        <v>1</v>
      </c>
      <c r="G9208" s="3" t="s">
        <v>1075</v>
      </c>
      <c r="H9208" s="3" t="s">
        <v>141</v>
      </c>
    </row>
    <row r="9209" spans="5:8">
      <c r="E9209" t="str">
        <f t="shared" si="143"/>
        <v>2</v>
      </c>
      <c r="G9209" s="3" t="s">
        <v>1075</v>
      </c>
      <c r="H9209" s="3" t="s">
        <v>142</v>
      </c>
    </row>
    <row r="9210" spans="5:8">
      <c r="E9210" t="str">
        <f t="shared" si="143"/>
        <v>9</v>
      </c>
      <c r="G9210" s="3" t="s">
        <v>1075</v>
      </c>
      <c r="H9210" s="3" t="s">
        <v>143</v>
      </c>
    </row>
    <row r="9211" spans="5:8">
      <c r="E9211" t="str">
        <f t="shared" si="143"/>
        <v>1</v>
      </c>
      <c r="G9211" s="3" t="s">
        <v>1075</v>
      </c>
      <c r="H9211" s="3" t="s">
        <v>144</v>
      </c>
    </row>
    <row r="9212" spans="5:8">
      <c r="E9212" t="str">
        <f t="shared" si="143"/>
        <v>2</v>
      </c>
      <c r="G9212" s="3" t="s">
        <v>1075</v>
      </c>
      <c r="H9212" s="3" t="s">
        <v>145</v>
      </c>
    </row>
    <row r="9213" spans="5:8">
      <c r="E9213" t="str">
        <f t="shared" si="143"/>
        <v>8</v>
      </c>
      <c r="G9213" s="3" t="s">
        <v>1075</v>
      </c>
      <c r="H9213" s="3" t="s">
        <v>146</v>
      </c>
    </row>
    <row r="9214" spans="5:8">
      <c r="E9214" t="str">
        <f t="shared" si="143"/>
        <v>9</v>
      </c>
      <c r="G9214" s="3" t="s">
        <v>1075</v>
      </c>
      <c r="H9214" s="3" t="s">
        <v>147</v>
      </c>
    </row>
    <row r="9215" spans="5:8">
      <c r="E9215" t="str">
        <f t="shared" si="143"/>
        <v>8</v>
      </c>
      <c r="G9215" s="3" t="s">
        <v>1075</v>
      </c>
      <c r="H9215" s="3" t="s">
        <v>148</v>
      </c>
    </row>
    <row r="9216" spans="5:8">
      <c r="E9216" t="str">
        <f t="shared" si="143"/>
        <v>9</v>
      </c>
      <c r="G9216" s="3" t="s">
        <v>1075</v>
      </c>
      <c r="H9216" s="3" t="s">
        <v>149</v>
      </c>
    </row>
    <row r="9217" spans="5:8">
      <c r="E9217" t="str">
        <f t="shared" si="143"/>
        <v>1</v>
      </c>
      <c r="G9217" s="3" t="s">
        <v>1075</v>
      </c>
      <c r="H9217" s="3" t="s">
        <v>150</v>
      </c>
    </row>
    <row r="9218" spans="5:8">
      <c r="E9218" t="str">
        <f t="shared" si="143"/>
        <v>2</v>
      </c>
      <c r="G9218" s="3" t="s">
        <v>1075</v>
      </c>
      <c r="H9218" s="3" t="s">
        <v>151</v>
      </c>
    </row>
    <row r="9219" spans="5:8">
      <c r="E9219" t="str">
        <f t="shared" si="143"/>
        <v>3</v>
      </c>
      <c r="G9219" s="3" t="s">
        <v>1075</v>
      </c>
      <c r="H9219" s="3" t="s">
        <v>152</v>
      </c>
    </row>
    <row r="9220" spans="5:8">
      <c r="E9220" t="str">
        <f t="shared" ref="E9220:E9283" si="144">RIGHT(H9220,1)</f>
        <v>4</v>
      </c>
      <c r="G9220" s="3" t="s">
        <v>1075</v>
      </c>
      <c r="H9220" s="3" t="s">
        <v>153</v>
      </c>
    </row>
    <row r="9221" spans="5:8">
      <c r="E9221" t="str">
        <f t="shared" si="144"/>
        <v>5</v>
      </c>
      <c r="G9221" s="3" t="s">
        <v>1075</v>
      </c>
      <c r="H9221" s="3" t="s">
        <v>154</v>
      </c>
    </row>
    <row r="9222" spans="5:8">
      <c r="E9222" t="str">
        <f t="shared" si="144"/>
        <v>6</v>
      </c>
      <c r="G9222" s="3" t="s">
        <v>1075</v>
      </c>
      <c r="H9222" s="3" t="s">
        <v>155</v>
      </c>
    </row>
    <row r="9223" spans="5:8">
      <c r="E9223" t="str">
        <f t="shared" si="144"/>
        <v>1</v>
      </c>
      <c r="G9223" s="3" t="s">
        <v>1075</v>
      </c>
      <c r="H9223" s="3" t="s">
        <v>156</v>
      </c>
    </row>
    <row r="9224" spans="5:8">
      <c r="E9224" t="str">
        <f t="shared" si="144"/>
        <v>2</v>
      </c>
      <c r="G9224" s="3" t="s">
        <v>1075</v>
      </c>
      <c r="H9224" s="3" t="s">
        <v>157</v>
      </c>
    </row>
    <row r="9225" spans="5:8">
      <c r="E9225" t="str">
        <f t="shared" si="144"/>
        <v>8</v>
      </c>
      <c r="G9225" s="3" t="s">
        <v>1075</v>
      </c>
      <c r="H9225" s="3" t="s">
        <v>158</v>
      </c>
    </row>
    <row r="9226" spans="5:8">
      <c r="E9226" t="str">
        <f t="shared" si="144"/>
        <v>9</v>
      </c>
      <c r="G9226" s="3" t="s">
        <v>1075</v>
      </c>
      <c r="H9226" s="3" t="s">
        <v>159</v>
      </c>
    </row>
    <row r="9227" spans="5:8">
      <c r="E9227" t="str">
        <f t="shared" si="144"/>
        <v>8</v>
      </c>
      <c r="G9227" s="3" t="s">
        <v>1075</v>
      </c>
      <c r="H9227" s="3" t="s">
        <v>160</v>
      </c>
    </row>
    <row r="9228" spans="5:8">
      <c r="E9228" t="str">
        <f t="shared" si="144"/>
        <v>9</v>
      </c>
      <c r="G9228" s="3" t="s">
        <v>1075</v>
      </c>
      <c r="H9228" s="3" t="s">
        <v>161</v>
      </c>
    </row>
    <row r="9229" spans="5:8">
      <c r="E9229" t="str">
        <f t="shared" si="144"/>
        <v>8</v>
      </c>
      <c r="G9229" s="3" t="s">
        <v>1075</v>
      </c>
      <c r="H9229" s="3" t="s">
        <v>162</v>
      </c>
    </row>
    <row r="9230" spans="5:8">
      <c r="E9230" t="str">
        <f t="shared" si="144"/>
        <v>9</v>
      </c>
      <c r="G9230" s="3" t="s">
        <v>1075</v>
      </c>
      <c r="H9230" s="3" t="s">
        <v>163</v>
      </c>
    </row>
    <row r="9231" spans="5:8">
      <c r="E9231" t="str">
        <f t="shared" si="144"/>
        <v>1</v>
      </c>
      <c r="G9231" s="3" t="s">
        <v>1075</v>
      </c>
      <c r="H9231" s="3" t="s">
        <v>164</v>
      </c>
    </row>
    <row r="9232" spans="5:8">
      <c r="E9232" t="str">
        <f t="shared" si="144"/>
        <v>1</v>
      </c>
      <c r="G9232" s="3" t="s">
        <v>1075</v>
      </c>
      <c r="H9232" s="3" t="s">
        <v>165</v>
      </c>
    </row>
    <row r="9233" spans="5:8">
      <c r="E9233" t="str">
        <f t="shared" si="144"/>
        <v>2</v>
      </c>
      <c r="G9233" s="3" t="s">
        <v>1075</v>
      </c>
      <c r="H9233" s="3" t="s">
        <v>166</v>
      </c>
    </row>
    <row r="9234" spans="5:8">
      <c r="E9234" t="str">
        <f t="shared" si="144"/>
        <v>3</v>
      </c>
      <c r="G9234" s="3" t="s">
        <v>1075</v>
      </c>
      <c r="H9234" s="3" t="s">
        <v>167</v>
      </c>
    </row>
    <row r="9235" spans="5:8">
      <c r="E9235" t="str">
        <f t="shared" si="144"/>
        <v>6</v>
      </c>
      <c r="G9235" s="3" t="s">
        <v>1075</v>
      </c>
      <c r="H9235" s="3" t="s">
        <v>168</v>
      </c>
    </row>
    <row r="9236" spans="5:8">
      <c r="E9236" t="str">
        <f t="shared" si="144"/>
        <v>7</v>
      </c>
      <c r="G9236" s="3" t="s">
        <v>1075</v>
      </c>
      <c r="H9236" s="3" t="s">
        <v>169</v>
      </c>
    </row>
    <row r="9237" spans="5:8">
      <c r="E9237" t="str">
        <f t="shared" si="144"/>
        <v>8</v>
      </c>
      <c r="G9237" s="3" t="s">
        <v>1075</v>
      </c>
      <c r="H9237" s="3" t="s">
        <v>170</v>
      </c>
    </row>
    <row r="9238" spans="5:8">
      <c r="E9238" t="str">
        <f t="shared" si="144"/>
        <v>9</v>
      </c>
      <c r="G9238" s="3" t="s">
        <v>1075</v>
      </c>
      <c r="H9238" s="3" t="s">
        <v>171</v>
      </c>
    </row>
    <row r="9239" spans="5:8">
      <c r="E9239" t="str">
        <f t="shared" si="144"/>
        <v>0</v>
      </c>
      <c r="G9239" s="3" t="s">
        <v>1075</v>
      </c>
      <c r="H9239" s="3" t="s">
        <v>172</v>
      </c>
    </row>
    <row r="9240" spans="5:8">
      <c r="E9240" t="str">
        <f t="shared" si="144"/>
        <v>2</v>
      </c>
      <c r="G9240" s="3" t="s">
        <v>1075</v>
      </c>
      <c r="H9240" s="3" t="s">
        <v>173</v>
      </c>
    </row>
    <row r="9241" spans="5:8">
      <c r="E9241" t="str">
        <f t="shared" si="144"/>
        <v>4</v>
      </c>
      <c r="G9241" s="3" t="s">
        <v>1075</v>
      </c>
      <c r="H9241" s="3" t="s">
        <v>174</v>
      </c>
    </row>
    <row r="9242" spans="5:8">
      <c r="E9242" t="str">
        <f t="shared" si="144"/>
        <v>5</v>
      </c>
      <c r="G9242" s="3" t="s">
        <v>1075</v>
      </c>
      <c r="H9242" s="3" t="s">
        <v>175</v>
      </c>
    </row>
    <row r="9243" spans="5:8">
      <c r="E9243" t="str">
        <f t="shared" si="144"/>
        <v>6</v>
      </c>
      <c r="G9243" s="3" t="s">
        <v>1075</v>
      </c>
      <c r="H9243" s="3" t="s">
        <v>176</v>
      </c>
    </row>
    <row r="9244" spans="5:8">
      <c r="E9244" t="str">
        <f t="shared" si="144"/>
        <v>7</v>
      </c>
      <c r="G9244" s="3" t="s">
        <v>1075</v>
      </c>
      <c r="H9244" s="3" t="s">
        <v>177</v>
      </c>
    </row>
    <row r="9245" spans="5:8">
      <c r="E9245" t="str">
        <f t="shared" si="144"/>
        <v>8</v>
      </c>
      <c r="G9245" s="3" t="s">
        <v>1075</v>
      </c>
      <c r="H9245" s="3" t="s">
        <v>178</v>
      </c>
    </row>
    <row r="9246" spans="5:8">
      <c r="E9246" t="str">
        <f t="shared" si="144"/>
        <v>9</v>
      </c>
      <c r="G9246" s="3" t="s">
        <v>1075</v>
      </c>
      <c r="H9246" s="3" t="s">
        <v>179</v>
      </c>
    </row>
    <row r="9247" spans="5:8">
      <c r="E9247" t="str">
        <f t="shared" si="144"/>
        <v>1</v>
      </c>
      <c r="G9247" s="3" t="s">
        <v>1075</v>
      </c>
      <c r="H9247" s="3" t="s">
        <v>180</v>
      </c>
    </row>
    <row r="9248" spans="5:8">
      <c r="E9248" t="str">
        <f t="shared" si="144"/>
        <v>5</v>
      </c>
      <c r="G9248" s="3" t="s">
        <v>1075</v>
      </c>
      <c r="H9248" s="3" t="s">
        <v>181</v>
      </c>
    </row>
    <row r="9249" spans="5:8">
      <c r="E9249" t="str">
        <f t="shared" si="144"/>
        <v>6</v>
      </c>
      <c r="G9249" s="3" t="s">
        <v>1075</v>
      </c>
      <c r="H9249" s="3" t="s">
        <v>182</v>
      </c>
    </row>
    <row r="9250" spans="5:8">
      <c r="E9250" t="str">
        <f t="shared" si="144"/>
        <v>7</v>
      </c>
      <c r="G9250" s="3" t="s">
        <v>1075</v>
      </c>
      <c r="H9250" s="3" t="s">
        <v>183</v>
      </c>
    </row>
    <row r="9251" spans="5:8">
      <c r="E9251" t="str">
        <f t="shared" si="144"/>
        <v>0</v>
      </c>
      <c r="G9251" s="3" t="s">
        <v>1075</v>
      </c>
      <c r="H9251" s="3" t="s">
        <v>184</v>
      </c>
    </row>
    <row r="9252" spans="5:8">
      <c r="E9252" t="str">
        <f t="shared" si="144"/>
        <v>1</v>
      </c>
      <c r="G9252" s="3" t="s">
        <v>1075</v>
      </c>
      <c r="H9252" s="3" t="s">
        <v>185</v>
      </c>
    </row>
    <row r="9253" spans="5:8">
      <c r="E9253" t="str">
        <f t="shared" si="144"/>
        <v>2</v>
      </c>
      <c r="G9253" s="3" t="s">
        <v>1075</v>
      </c>
      <c r="H9253" s="3" t="s">
        <v>186</v>
      </c>
    </row>
    <row r="9254" spans="5:8">
      <c r="E9254" t="str">
        <f t="shared" si="144"/>
        <v>3</v>
      </c>
      <c r="G9254" s="3" t="s">
        <v>1075</v>
      </c>
      <c r="H9254" s="3" t="s">
        <v>187</v>
      </c>
    </row>
    <row r="9255" spans="5:8">
      <c r="E9255" t="str">
        <f t="shared" si="144"/>
        <v>0</v>
      </c>
      <c r="G9255" s="3" t="s">
        <v>1075</v>
      </c>
      <c r="H9255" s="3" t="s">
        <v>188</v>
      </c>
    </row>
    <row r="9256" spans="5:8">
      <c r="E9256" t="str">
        <f t="shared" si="144"/>
        <v>9</v>
      </c>
      <c r="G9256" s="3" t="s">
        <v>1075</v>
      </c>
      <c r="H9256" s="3" t="s">
        <v>189</v>
      </c>
    </row>
    <row r="9257" spans="5:8">
      <c r="E9257" t="str">
        <f t="shared" si="144"/>
        <v>1</v>
      </c>
      <c r="G9257" s="3" t="s">
        <v>1075</v>
      </c>
      <c r="H9257" s="3" t="s">
        <v>190</v>
      </c>
    </row>
    <row r="9258" spans="5:8">
      <c r="E9258" t="str">
        <f t="shared" si="144"/>
        <v>2</v>
      </c>
      <c r="G9258" s="3" t="s">
        <v>1075</v>
      </c>
      <c r="H9258" s="3" t="s">
        <v>191</v>
      </c>
    </row>
    <row r="9259" spans="5:8">
      <c r="E9259" t="str">
        <f t="shared" si="144"/>
        <v>3</v>
      </c>
      <c r="G9259" s="3" t="s">
        <v>1075</v>
      </c>
      <c r="H9259" s="3" t="s">
        <v>192</v>
      </c>
    </row>
    <row r="9260" spans="5:8">
      <c r="E9260" t="str">
        <f t="shared" si="144"/>
        <v>4</v>
      </c>
      <c r="G9260" s="3" t="s">
        <v>1075</v>
      </c>
      <c r="H9260" s="3" t="s">
        <v>193</v>
      </c>
    </row>
    <row r="9261" spans="5:8">
      <c r="E9261" t="str">
        <f t="shared" si="144"/>
        <v>5</v>
      </c>
      <c r="G9261" s="3" t="s">
        <v>1075</v>
      </c>
      <c r="H9261" s="3" t="s">
        <v>194</v>
      </c>
    </row>
    <row r="9262" spans="5:8">
      <c r="E9262" t="str">
        <f t="shared" si="144"/>
        <v>6</v>
      </c>
      <c r="G9262" s="3" t="s">
        <v>1075</v>
      </c>
      <c r="H9262" s="3" t="s">
        <v>195</v>
      </c>
    </row>
    <row r="9263" spans="5:8">
      <c r="E9263" t="str">
        <f t="shared" si="144"/>
        <v>7</v>
      </c>
      <c r="G9263" s="3" t="s">
        <v>1075</v>
      </c>
      <c r="H9263" s="3" t="s">
        <v>196</v>
      </c>
    </row>
    <row r="9264" spans="5:8">
      <c r="E9264" t="str">
        <f t="shared" si="144"/>
        <v>8</v>
      </c>
      <c r="G9264" s="3" t="s">
        <v>1075</v>
      </c>
      <c r="H9264" s="3" t="s">
        <v>197</v>
      </c>
    </row>
    <row r="9265" spans="5:8">
      <c r="E9265" t="str">
        <f t="shared" si="144"/>
        <v>9</v>
      </c>
      <c r="G9265" s="3" t="s">
        <v>1075</v>
      </c>
      <c r="H9265" s="3" t="s">
        <v>198</v>
      </c>
    </row>
    <row r="9266" spans="5:8">
      <c r="E9266" t="str">
        <f t="shared" si="144"/>
        <v>0</v>
      </c>
      <c r="G9266" s="3" t="s">
        <v>1075</v>
      </c>
      <c r="H9266" s="3" t="s">
        <v>199</v>
      </c>
    </row>
    <row r="9267" spans="5:8">
      <c r="E9267" t="str">
        <f t="shared" si="144"/>
        <v>1</v>
      </c>
      <c r="G9267" s="3" t="s">
        <v>1075</v>
      </c>
      <c r="H9267" s="3" t="s">
        <v>200</v>
      </c>
    </row>
    <row r="9268" spans="5:8">
      <c r="E9268" t="str">
        <f t="shared" si="144"/>
        <v>2</v>
      </c>
      <c r="G9268" s="3" t="s">
        <v>1075</v>
      </c>
      <c r="H9268" s="3" t="s">
        <v>201</v>
      </c>
    </row>
    <row r="9269" spans="5:8">
      <c r="E9269" t="str">
        <f t="shared" si="144"/>
        <v>3</v>
      </c>
      <c r="G9269" s="3" t="s">
        <v>1075</v>
      </c>
      <c r="H9269" s="3" t="s">
        <v>202</v>
      </c>
    </row>
    <row r="9270" spans="5:8">
      <c r="E9270" t="str">
        <f t="shared" si="144"/>
        <v>4</v>
      </c>
      <c r="G9270" s="3" t="s">
        <v>1075</v>
      </c>
      <c r="H9270" s="3" t="s">
        <v>203</v>
      </c>
    </row>
    <row r="9271" spans="5:8">
      <c r="E9271" t="str">
        <f t="shared" si="144"/>
        <v>5</v>
      </c>
      <c r="G9271" s="3" t="s">
        <v>1075</v>
      </c>
      <c r="H9271" s="3" t="s">
        <v>204</v>
      </c>
    </row>
    <row r="9272" spans="5:8">
      <c r="E9272" t="str">
        <f t="shared" si="144"/>
        <v>6</v>
      </c>
      <c r="G9272" s="3" t="s">
        <v>1075</v>
      </c>
      <c r="H9272" s="3" t="s">
        <v>205</v>
      </c>
    </row>
    <row r="9273" spans="5:8">
      <c r="E9273" t="str">
        <f t="shared" si="144"/>
        <v>7</v>
      </c>
      <c r="G9273" s="3" t="s">
        <v>1075</v>
      </c>
      <c r="H9273" s="3" t="s">
        <v>206</v>
      </c>
    </row>
    <row r="9274" spans="5:8">
      <c r="E9274" t="str">
        <f t="shared" si="144"/>
        <v>8</v>
      </c>
      <c r="G9274" s="3" t="s">
        <v>1075</v>
      </c>
      <c r="H9274" s="3" t="s">
        <v>207</v>
      </c>
    </row>
    <row r="9275" spans="5:8">
      <c r="E9275" t="str">
        <f t="shared" si="144"/>
        <v>9</v>
      </c>
      <c r="G9275" s="3" t="s">
        <v>1075</v>
      </c>
      <c r="H9275" s="3" t="s">
        <v>208</v>
      </c>
    </row>
    <row r="9276" spans="5:8">
      <c r="E9276" t="str">
        <f t="shared" si="144"/>
        <v>0</v>
      </c>
      <c r="G9276" s="3" t="s">
        <v>1075</v>
      </c>
      <c r="H9276" s="3" t="s">
        <v>209</v>
      </c>
    </row>
    <row r="9277" spans="5:8">
      <c r="E9277" t="str">
        <f t="shared" si="144"/>
        <v>1</v>
      </c>
      <c r="G9277" s="3" t="s">
        <v>1075</v>
      </c>
      <c r="H9277" s="3" t="s">
        <v>210</v>
      </c>
    </row>
    <row r="9278" spans="5:8">
      <c r="E9278" t="str">
        <f t="shared" si="144"/>
        <v>2</v>
      </c>
      <c r="G9278" s="3" t="s">
        <v>1075</v>
      </c>
      <c r="H9278" s="3" t="s">
        <v>211</v>
      </c>
    </row>
    <row r="9279" spans="5:8">
      <c r="E9279" t="str">
        <f t="shared" si="144"/>
        <v>3</v>
      </c>
      <c r="G9279" s="3" t="s">
        <v>1075</v>
      </c>
      <c r="H9279" s="3" t="s">
        <v>212</v>
      </c>
    </row>
    <row r="9280" spans="5:8">
      <c r="E9280" t="str">
        <f t="shared" si="144"/>
        <v>4</v>
      </c>
      <c r="G9280" s="3" t="s">
        <v>1075</v>
      </c>
      <c r="H9280" s="3" t="s">
        <v>213</v>
      </c>
    </row>
    <row r="9281" spans="5:8">
      <c r="E9281" t="str">
        <f t="shared" si="144"/>
        <v>5</v>
      </c>
      <c r="G9281" s="3" t="s">
        <v>1075</v>
      </c>
      <c r="H9281" s="3" t="s">
        <v>214</v>
      </c>
    </row>
    <row r="9282" spans="5:8">
      <c r="E9282" t="str">
        <f t="shared" si="144"/>
        <v>6</v>
      </c>
      <c r="G9282" s="3" t="s">
        <v>1075</v>
      </c>
      <c r="H9282" s="3" t="s">
        <v>215</v>
      </c>
    </row>
    <row r="9283" spans="5:8">
      <c r="E9283" t="str">
        <f t="shared" si="144"/>
        <v>7</v>
      </c>
      <c r="G9283" s="3" t="s">
        <v>1075</v>
      </c>
      <c r="H9283" s="3" t="s">
        <v>216</v>
      </c>
    </row>
    <row r="9284" spans="5:8">
      <c r="E9284" t="str">
        <f t="shared" ref="E9284:E9347" si="145">RIGHT(H9284,1)</f>
        <v>8</v>
      </c>
      <c r="G9284" s="3" t="s">
        <v>1075</v>
      </c>
      <c r="H9284" s="3" t="s">
        <v>217</v>
      </c>
    </row>
    <row r="9285" spans="5:8">
      <c r="E9285" t="str">
        <f t="shared" si="145"/>
        <v>9</v>
      </c>
      <c r="G9285" s="3" t="s">
        <v>1075</v>
      </c>
      <c r="H9285" s="3" t="s">
        <v>218</v>
      </c>
    </row>
    <row r="9286" spans="5:8">
      <c r="E9286" t="str">
        <f t="shared" si="145"/>
        <v>0</v>
      </c>
      <c r="G9286" s="3" t="s">
        <v>1075</v>
      </c>
      <c r="H9286" s="3" t="s">
        <v>219</v>
      </c>
    </row>
    <row r="9287" spans="5:8">
      <c r="E9287" t="str">
        <f t="shared" si="145"/>
        <v>1</v>
      </c>
      <c r="G9287" s="3" t="s">
        <v>1075</v>
      </c>
      <c r="H9287" s="3" t="s">
        <v>220</v>
      </c>
    </row>
    <row r="9288" spans="5:8">
      <c r="E9288" t="str">
        <f t="shared" si="145"/>
        <v>2</v>
      </c>
      <c r="G9288" s="3" t="s">
        <v>1075</v>
      </c>
      <c r="H9288" s="3" t="s">
        <v>221</v>
      </c>
    </row>
    <row r="9289" spans="5:8">
      <c r="E9289" t="str">
        <f t="shared" si="145"/>
        <v>9</v>
      </c>
      <c r="G9289" s="3" t="s">
        <v>1075</v>
      </c>
      <c r="H9289" s="3" t="s">
        <v>222</v>
      </c>
    </row>
    <row r="9290" spans="5:8">
      <c r="E9290" t="str">
        <f t="shared" si="145"/>
        <v>2</v>
      </c>
      <c r="G9290" s="3" t="s">
        <v>1075</v>
      </c>
      <c r="H9290" s="3" t="s">
        <v>223</v>
      </c>
    </row>
    <row r="9291" spans="5:8">
      <c r="E9291" t="str">
        <f t="shared" si="145"/>
        <v>8</v>
      </c>
      <c r="G9291" s="3" t="s">
        <v>1075</v>
      </c>
      <c r="H9291" s="3" t="s">
        <v>224</v>
      </c>
    </row>
    <row r="9292" spans="5:8">
      <c r="E9292" t="str">
        <f t="shared" si="145"/>
        <v>9</v>
      </c>
      <c r="G9292" s="3" t="s">
        <v>1075</v>
      </c>
      <c r="H9292" s="3" t="s">
        <v>225</v>
      </c>
    </row>
    <row r="9293" spans="5:8">
      <c r="E9293" t="str">
        <f t="shared" si="145"/>
        <v>8</v>
      </c>
      <c r="G9293" s="3" t="s">
        <v>1075</v>
      </c>
      <c r="H9293" s="3" t="s">
        <v>226</v>
      </c>
    </row>
    <row r="9294" spans="5:8">
      <c r="E9294" t="str">
        <f t="shared" si="145"/>
        <v>9</v>
      </c>
      <c r="G9294" s="3" t="s">
        <v>1075</v>
      </c>
      <c r="H9294" s="3" t="s">
        <v>227</v>
      </c>
    </row>
    <row r="9295" spans="5:8">
      <c r="E9295" t="str">
        <f t="shared" si="145"/>
        <v>1</v>
      </c>
      <c r="G9295" s="3" t="s">
        <v>1075</v>
      </c>
      <c r="H9295" s="3" t="s">
        <v>228</v>
      </c>
    </row>
    <row r="9296" spans="5:8">
      <c r="E9296" t="str">
        <f t="shared" si="145"/>
        <v>1</v>
      </c>
      <c r="G9296" s="3" t="s">
        <v>1075</v>
      </c>
      <c r="H9296" s="3" t="s">
        <v>229</v>
      </c>
    </row>
    <row r="9297" spans="5:8">
      <c r="E9297" t="str">
        <f t="shared" si="145"/>
        <v>2</v>
      </c>
      <c r="G9297" s="3" t="s">
        <v>1075</v>
      </c>
      <c r="H9297" s="3" t="s">
        <v>230</v>
      </c>
    </row>
    <row r="9298" spans="5:8">
      <c r="E9298" t="str">
        <f t="shared" si="145"/>
        <v>3</v>
      </c>
      <c r="G9298" s="3" t="s">
        <v>1075</v>
      </c>
      <c r="H9298" s="3" t="s">
        <v>231</v>
      </c>
    </row>
    <row r="9299" spans="5:8">
      <c r="E9299" t="str">
        <f t="shared" si="145"/>
        <v>4</v>
      </c>
      <c r="G9299" s="3" t="s">
        <v>1075</v>
      </c>
      <c r="H9299" s="3" t="s">
        <v>232</v>
      </c>
    </row>
    <row r="9300" spans="5:8">
      <c r="E9300" t="str">
        <f t="shared" si="145"/>
        <v>5</v>
      </c>
      <c r="G9300" s="3" t="s">
        <v>1075</v>
      </c>
      <c r="H9300" s="3" t="s">
        <v>233</v>
      </c>
    </row>
    <row r="9301" spans="5:8">
      <c r="E9301" t="str">
        <f t="shared" si="145"/>
        <v>6</v>
      </c>
      <c r="G9301" s="3" t="s">
        <v>1075</v>
      </c>
      <c r="H9301" s="3" t="s">
        <v>234</v>
      </c>
    </row>
    <row r="9302" spans="5:8">
      <c r="E9302" t="str">
        <f t="shared" si="145"/>
        <v>1</v>
      </c>
      <c r="G9302" s="3" t="s">
        <v>1075</v>
      </c>
      <c r="H9302" s="3" t="s">
        <v>235</v>
      </c>
    </row>
    <row r="9303" spans="5:8">
      <c r="E9303" t="str">
        <f t="shared" si="145"/>
        <v>2</v>
      </c>
      <c r="G9303" s="3" t="s">
        <v>1075</v>
      </c>
      <c r="H9303" s="3" t="s">
        <v>236</v>
      </c>
    </row>
    <row r="9304" spans="5:8">
      <c r="E9304" t="str">
        <f t="shared" si="145"/>
        <v>8</v>
      </c>
      <c r="G9304" s="3" t="s">
        <v>1075</v>
      </c>
      <c r="H9304" s="3" t="s">
        <v>237</v>
      </c>
    </row>
    <row r="9305" spans="5:8">
      <c r="E9305" t="str">
        <f t="shared" si="145"/>
        <v>9</v>
      </c>
      <c r="G9305" s="3" t="s">
        <v>1075</v>
      </c>
      <c r="H9305" s="3" t="s">
        <v>238</v>
      </c>
    </row>
    <row r="9306" spans="5:8">
      <c r="E9306" t="str">
        <f t="shared" si="145"/>
        <v>8</v>
      </c>
      <c r="G9306" s="3" t="s">
        <v>1075</v>
      </c>
      <c r="H9306" s="3" t="s">
        <v>239</v>
      </c>
    </row>
    <row r="9307" spans="5:8">
      <c r="E9307" t="str">
        <f t="shared" si="145"/>
        <v>9</v>
      </c>
      <c r="G9307" s="3" t="s">
        <v>1075</v>
      </c>
      <c r="H9307" s="3" t="s">
        <v>240</v>
      </c>
    </row>
    <row r="9308" spans="5:8">
      <c r="E9308" t="str">
        <f t="shared" si="145"/>
        <v>8</v>
      </c>
      <c r="G9308" s="3" t="s">
        <v>1075</v>
      </c>
      <c r="H9308" s="3" t="s">
        <v>241</v>
      </c>
    </row>
    <row r="9309" spans="5:8">
      <c r="E9309" t="str">
        <f t="shared" si="145"/>
        <v>9</v>
      </c>
      <c r="G9309" s="3" t="s">
        <v>1075</v>
      </c>
      <c r="H9309" s="3" t="s">
        <v>242</v>
      </c>
    </row>
    <row r="9310" spans="5:8">
      <c r="E9310" t="str">
        <f t="shared" si="145"/>
        <v>1</v>
      </c>
      <c r="G9310" s="3" t="s">
        <v>1075</v>
      </c>
      <c r="H9310" s="3" t="s">
        <v>243</v>
      </c>
    </row>
    <row r="9311" spans="5:8">
      <c r="E9311" t="str">
        <f t="shared" si="145"/>
        <v>2</v>
      </c>
      <c r="G9311" s="3" t="s">
        <v>1075</v>
      </c>
      <c r="H9311" s="3" t="s">
        <v>244</v>
      </c>
    </row>
    <row r="9312" spans="5:8">
      <c r="E9312" t="str">
        <f t="shared" si="145"/>
        <v>3</v>
      </c>
      <c r="G9312" s="3" t="s">
        <v>1075</v>
      </c>
      <c r="H9312" s="3" t="s">
        <v>245</v>
      </c>
    </row>
    <row r="9313" spans="5:8">
      <c r="E9313" t="str">
        <f t="shared" si="145"/>
        <v>4</v>
      </c>
      <c r="G9313" s="3" t="s">
        <v>1075</v>
      </c>
      <c r="H9313" s="3" t="s">
        <v>246</v>
      </c>
    </row>
    <row r="9314" spans="5:8">
      <c r="E9314" t="str">
        <f t="shared" si="145"/>
        <v>8</v>
      </c>
      <c r="G9314" s="3" t="s">
        <v>1075</v>
      </c>
      <c r="H9314" s="3" t="s">
        <v>247</v>
      </c>
    </row>
    <row r="9315" spans="5:8">
      <c r="E9315" t="str">
        <f t="shared" si="145"/>
        <v>9</v>
      </c>
      <c r="G9315" s="3" t="s">
        <v>1075</v>
      </c>
      <c r="H9315" s="3" t="s">
        <v>248</v>
      </c>
    </row>
    <row r="9316" spans="5:8">
      <c r="E9316" t="str">
        <f t="shared" si="145"/>
        <v>8</v>
      </c>
      <c r="G9316" s="3" t="s">
        <v>1075</v>
      </c>
      <c r="H9316" s="3" t="s">
        <v>249</v>
      </c>
    </row>
    <row r="9317" spans="5:8">
      <c r="E9317" t="str">
        <f t="shared" si="145"/>
        <v>9</v>
      </c>
      <c r="G9317" s="3" t="s">
        <v>1075</v>
      </c>
      <c r="H9317" s="3" t="s">
        <v>250</v>
      </c>
    </row>
    <row r="9318" spans="5:8">
      <c r="E9318" t="str">
        <f t="shared" si="145"/>
        <v>1</v>
      </c>
      <c r="G9318" s="3" t="s">
        <v>1075</v>
      </c>
      <c r="H9318" s="3" t="s">
        <v>251</v>
      </c>
    </row>
    <row r="9319" spans="5:8">
      <c r="E9319" t="str">
        <f t="shared" si="145"/>
        <v>1</v>
      </c>
      <c r="G9319" s="3" t="s">
        <v>1075</v>
      </c>
      <c r="H9319" s="3" t="s">
        <v>252</v>
      </c>
    </row>
    <row r="9320" spans="5:8">
      <c r="E9320" t="str">
        <f t="shared" si="145"/>
        <v>2</v>
      </c>
      <c r="G9320" s="3" t="s">
        <v>1075</v>
      </c>
      <c r="H9320" s="3" t="s">
        <v>68</v>
      </c>
    </row>
    <row r="9321" spans="5:8">
      <c r="E9321" t="str">
        <f t="shared" si="145"/>
        <v>3</v>
      </c>
      <c r="G9321" s="3" t="s">
        <v>1075</v>
      </c>
      <c r="H9321" s="3" t="s">
        <v>69</v>
      </c>
    </row>
    <row r="9322" spans="5:8">
      <c r="E9322" t="str">
        <f t="shared" si="145"/>
        <v>4</v>
      </c>
      <c r="G9322" s="3" t="s">
        <v>1075</v>
      </c>
      <c r="H9322" s="3" t="s">
        <v>70</v>
      </c>
    </row>
    <row r="9323" spans="5:8">
      <c r="E9323" t="str">
        <f t="shared" si="145"/>
        <v>5</v>
      </c>
      <c r="G9323" s="3" t="s">
        <v>1075</v>
      </c>
      <c r="H9323" s="3" t="s">
        <v>71</v>
      </c>
    </row>
    <row r="9324" spans="5:8">
      <c r="E9324" t="str">
        <f t="shared" si="145"/>
        <v>9</v>
      </c>
      <c r="G9324" s="3" t="s">
        <v>1075</v>
      </c>
      <c r="H9324" s="3" t="s">
        <v>72</v>
      </c>
    </row>
    <row r="9325" spans="5:8">
      <c r="E9325" t="str">
        <f t="shared" si="145"/>
        <v>1</v>
      </c>
      <c r="G9325" s="3" t="s">
        <v>1075</v>
      </c>
      <c r="H9325" s="3" t="s">
        <v>73</v>
      </c>
    </row>
    <row r="9326" spans="5:8">
      <c r="E9326" t="str">
        <f t="shared" si="145"/>
        <v>1</v>
      </c>
      <c r="G9326" s="3" t="s">
        <v>1075</v>
      </c>
      <c r="H9326" s="3" t="s">
        <v>74</v>
      </c>
    </row>
    <row r="9327" spans="5:8">
      <c r="E9327" t="str">
        <f t="shared" si="145"/>
        <v>3</v>
      </c>
      <c r="G9327" s="3" t="s">
        <v>1075</v>
      </c>
      <c r="H9327" s="3" t="s">
        <v>75</v>
      </c>
    </row>
    <row r="9328" spans="5:8">
      <c r="E9328" t="str">
        <f t="shared" si="145"/>
        <v>4</v>
      </c>
      <c r="G9328" s="3" t="s">
        <v>1075</v>
      </c>
      <c r="H9328" s="3" t="s">
        <v>76</v>
      </c>
    </row>
    <row r="9329" spans="5:8">
      <c r="E9329" t="str">
        <f t="shared" si="145"/>
        <v>5</v>
      </c>
      <c r="G9329" s="3" t="s">
        <v>1075</v>
      </c>
      <c r="H9329" s="3" t="s">
        <v>77</v>
      </c>
    </row>
    <row r="9330" spans="5:8">
      <c r="E9330" t="str">
        <f t="shared" si="145"/>
        <v>6</v>
      </c>
      <c r="G9330" s="3" t="s">
        <v>1075</v>
      </c>
      <c r="H9330" s="3" t="s">
        <v>78</v>
      </c>
    </row>
    <row r="9331" spans="5:8">
      <c r="E9331" t="str">
        <f t="shared" si="145"/>
        <v>7</v>
      </c>
      <c r="G9331" s="3" t="s">
        <v>1075</v>
      </c>
      <c r="H9331" s="3" t="s">
        <v>79</v>
      </c>
    </row>
    <row r="9332" spans="5:8">
      <c r="E9332" t="str">
        <f t="shared" si="145"/>
        <v>8</v>
      </c>
      <c r="G9332" s="3" t="s">
        <v>1075</v>
      </c>
      <c r="H9332" s="3" t="s">
        <v>80</v>
      </c>
    </row>
    <row r="9333" spans="5:8">
      <c r="E9333" t="str">
        <f t="shared" si="145"/>
        <v>9</v>
      </c>
      <c r="G9333" s="3" t="s">
        <v>1075</v>
      </c>
      <c r="H9333" s="3" t="s">
        <v>81</v>
      </c>
    </row>
    <row r="9334" spans="5:8">
      <c r="E9334" t="str">
        <f t="shared" si="145"/>
        <v>0</v>
      </c>
      <c r="G9334" s="3" t="s">
        <v>1075</v>
      </c>
      <c r="H9334" s="3" t="s">
        <v>82</v>
      </c>
    </row>
    <row r="9335" spans="5:8">
      <c r="E9335" t="str">
        <f t="shared" si="145"/>
        <v>1</v>
      </c>
      <c r="G9335" s="3" t="s">
        <v>1075</v>
      </c>
      <c r="H9335" s="3" t="s">
        <v>83</v>
      </c>
    </row>
    <row r="9336" spans="5:8">
      <c r="E9336" t="str">
        <f t="shared" si="145"/>
        <v>2</v>
      </c>
      <c r="G9336" s="3" t="s">
        <v>1075</v>
      </c>
      <c r="H9336" s="3" t="s">
        <v>84</v>
      </c>
    </row>
    <row r="9337" spans="5:8">
      <c r="E9337" t="str">
        <f t="shared" si="145"/>
        <v>3</v>
      </c>
      <c r="G9337" s="3" t="s">
        <v>1075</v>
      </c>
      <c r="H9337" s="3" t="s">
        <v>85</v>
      </c>
    </row>
    <row r="9338" spans="5:8">
      <c r="E9338" t="str">
        <f t="shared" si="145"/>
        <v>4</v>
      </c>
      <c r="G9338" s="3" t="s">
        <v>1075</v>
      </c>
      <c r="H9338" s="3" t="s">
        <v>86</v>
      </c>
    </row>
    <row r="9339" spans="5:8">
      <c r="E9339" t="str">
        <f t="shared" si="145"/>
        <v>5</v>
      </c>
      <c r="G9339" s="3" t="s">
        <v>1075</v>
      </c>
      <c r="H9339" s="3" t="s">
        <v>87</v>
      </c>
    </row>
    <row r="9340" spans="5:8">
      <c r="E9340" t="str">
        <f t="shared" si="145"/>
        <v>6</v>
      </c>
      <c r="G9340" s="3" t="s">
        <v>1075</v>
      </c>
      <c r="H9340" s="3" t="s">
        <v>88</v>
      </c>
    </row>
    <row r="9341" spans="5:8">
      <c r="E9341" t="str">
        <f t="shared" si="145"/>
        <v>7</v>
      </c>
      <c r="G9341" s="3" t="s">
        <v>1075</v>
      </c>
      <c r="H9341" s="3" t="s">
        <v>89</v>
      </c>
    </row>
    <row r="9342" spans="5:8">
      <c r="E9342" t="str">
        <f t="shared" si="145"/>
        <v>8</v>
      </c>
      <c r="G9342" s="3" t="s">
        <v>1075</v>
      </c>
      <c r="H9342" s="3" t="s">
        <v>90</v>
      </c>
    </row>
    <row r="9343" spans="5:8">
      <c r="E9343" t="str">
        <f t="shared" si="145"/>
        <v>9</v>
      </c>
      <c r="G9343" s="3" t="s">
        <v>1075</v>
      </c>
      <c r="H9343" s="3" t="s">
        <v>91</v>
      </c>
    </row>
    <row r="9344" spans="5:8">
      <c r="E9344" t="str">
        <f t="shared" si="145"/>
        <v>1</v>
      </c>
      <c r="G9344" s="3" t="s">
        <v>1075</v>
      </c>
      <c r="H9344" s="3" t="s">
        <v>92</v>
      </c>
    </row>
    <row r="9345" spans="5:8">
      <c r="E9345" t="str">
        <f t="shared" si="145"/>
        <v>5</v>
      </c>
      <c r="G9345" s="3" t="s">
        <v>1075</v>
      </c>
      <c r="H9345" s="3" t="s">
        <v>93</v>
      </c>
    </row>
    <row r="9346" spans="5:8">
      <c r="E9346" t="str">
        <f t="shared" si="145"/>
        <v>6</v>
      </c>
      <c r="G9346" s="3" t="s">
        <v>1075</v>
      </c>
      <c r="H9346" s="3" t="s">
        <v>94</v>
      </c>
    </row>
    <row r="9347" spans="5:8">
      <c r="E9347" t="str">
        <f t="shared" si="145"/>
        <v>7</v>
      </c>
      <c r="G9347" s="3" t="s">
        <v>1075</v>
      </c>
      <c r="H9347" s="3" t="s">
        <v>95</v>
      </c>
    </row>
    <row r="9348" spans="5:8">
      <c r="E9348" t="str">
        <f t="shared" ref="E9348:E9411" si="146">RIGHT(H9348,1)</f>
        <v>9</v>
      </c>
      <c r="G9348" s="3" t="s">
        <v>1075</v>
      </c>
      <c r="H9348" s="3" t="s">
        <v>96</v>
      </c>
    </row>
    <row r="9349" spans="5:8">
      <c r="E9349" t="str">
        <f t="shared" si="146"/>
        <v>1</v>
      </c>
      <c r="G9349" s="3" t="s">
        <v>1076</v>
      </c>
      <c r="H9349" s="3" t="s">
        <v>458</v>
      </c>
    </row>
    <row r="9350" spans="5:8">
      <c r="E9350" t="str">
        <f t="shared" si="146"/>
        <v>1</v>
      </c>
      <c r="G9350" s="3" t="s">
        <v>1076</v>
      </c>
      <c r="H9350" s="3" t="s">
        <v>459</v>
      </c>
    </row>
    <row r="9351" spans="5:8">
      <c r="E9351" t="str">
        <f t="shared" si="146"/>
        <v>1</v>
      </c>
      <c r="G9351" s="3" t="s">
        <v>1076</v>
      </c>
      <c r="H9351" s="3" t="s">
        <v>460</v>
      </c>
    </row>
    <row r="9352" spans="5:8">
      <c r="E9352" t="str">
        <f t="shared" si="146"/>
        <v>1</v>
      </c>
      <c r="G9352" s="3" t="s">
        <v>1076</v>
      </c>
      <c r="H9352" s="3" t="s">
        <v>461</v>
      </c>
    </row>
    <row r="9353" spans="5:8">
      <c r="E9353" t="str">
        <f t="shared" si="146"/>
        <v>1</v>
      </c>
      <c r="G9353" s="3" t="s">
        <v>1076</v>
      </c>
      <c r="H9353" s="3" t="s">
        <v>462</v>
      </c>
    </row>
    <row r="9354" spans="5:8">
      <c r="E9354" t="str">
        <f t="shared" si="146"/>
        <v>1</v>
      </c>
      <c r="G9354" s="3" t="s">
        <v>1076</v>
      </c>
      <c r="H9354" s="3" t="s">
        <v>463</v>
      </c>
    </row>
    <row r="9355" spans="5:8">
      <c r="E9355" t="str">
        <f t="shared" si="146"/>
        <v>1</v>
      </c>
      <c r="G9355" s="3" t="s">
        <v>1076</v>
      </c>
      <c r="H9355" s="3" t="s">
        <v>464</v>
      </c>
    </row>
    <row r="9356" spans="5:8">
      <c r="E9356" t="str">
        <f t="shared" si="146"/>
        <v>1</v>
      </c>
      <c r="G9356" s="3" t="s">
        <v>1076</v>
      </c>
      <c r="H9356" s="3" t="s">
        <v>465</v>
      </c>
    </row>
    <row r="9357" spans="5:8">
      <c r="E9357" t="str">
        <f t="shared" si="146"/>
        <v>1</v>
      </c>
      <c r="G9357" s="3" t="s">
        <v>1076</v>
      </c>
      <c r="H9357" s="3" t="s">
        <v>466</v>
      </c>
    </row>
    <row r="9358" spans="5:8">
      <c r="E9358" t="str">
        <f t="shared" si="146"/>
        <v>1</v>
      </c>
      <c r="G9358" s="3" t="s">
        <v>1076</v>
      </c>
      <c r="H9358" s="3" t="s">
        <v>467</v>
      </c>
    </row>
    <row r="9359" spans="5:8">
      <c r="E9359" t="str">
        <f t="shared" si="146"/>
        <v>1</v>
      </c>
      <c r="G9359" s="3" t="s">
        <v>1076</v>
      </c>
      <c r="H9359" s="3" t="s">
        <v>468</v>
      </c>
    </row>
    <row r="9360" spans="5:8">
      <c r="E9360" t="str">
        <f t="shared" si="146"/>
        <v>1</v>
      </c>
      <c r="G9360" s="3" t="s">
        <v>1076</v>
      </c>
      <c r="H9360" s="3" t="s">
        <v>469</v>
      </c>
    </row>
    <row r="9361" spans="5:8">
      <c r="E9361" t="str">
        <f t="shared" si="146"/>
        <v>1</v>
      </c>
      <c r="G9361" s="3" t="s">
        <v>1076</v>
      </c>
      <c r="H9361" s="3" t="s">
        <v>470</v>
      </c>
    </row>
    <row r="9362" spans="5:8">
      <c r="E9362" t="str">
        <f t="shared" si="146"/>
        <v>1</v>
      </c>
      <c r="G9362" s="3" t="s">
        <v>1076</v>
      </c>
      <c r="H9362" s="3" t="s">
        <v>471</v>
      </c>
    </row>
    <row r="9363" spans="5:8">
      <c r="E9363" t="str">
        <f t="shared" si="146"/>
        <v>1</v>
      </c>
      <c r="G9363" s="3" t="s">
        <v>1076</v>
      </c>
      <c r="H9363" s="3" t="s">
        <v>472</v>
      </c>
    </row>
    <row r="9364" spans="5:8">
      <c r="E9364" t="str">
        <f t="shared" si="146"/>
        <v>1</v>
      </c>
      <c r="G9364" s="3" t="s">
        <v>1076</v>
      </c>
      <c r="H9364" s="3" t="s">
        <v>473</v>
      </c>
    </row>
    <row r="9365" spans="5:8">
      <c r="E9365" t="str">
        <f t="shared" si="146"/>
        <v>1</v>
      </c>
      <c r="G9365" s="3" t="s">
        <v>1076</v>
      </c>
      <c r="H9365" s="3" t="s">
        <v>474</v>
      </c>
    </row>
    <row r="9366" spans="5:8">
      <c r="E9366" t="str">
        <f t="shared" si="146"/>
        <v>1</v>
      </c>
      <c r="G9366" s="3" t="s">
        <v>1076</v>
      </c>
      <c r="H9366" s="3" t="s">
        <v>475</v>
      </c>
    </row>
    <row r="9367" spans="5:8">
      <c r="E9367" t="str">
        <f t="shared" si="146"/>
        <v>1</v>
      </c>
      <c r="G9367" s="3" t="s">
        <v>1076</v>
      </c>
      <c r="H9367" s="3" t="s">
        <v>476</v>
      </c>
    </row>
    <row r="9368" spans="5:8">
      <c r="E9368" t="str">
        <f t="shared" si="146"/>
        <v>1</v>
      </c>
      <c r="G9368" s="3" t="s">
        <v>1076</v>
      </c>
      <c r="H9368" s="3" t="s">
        <v>477</v>
      </c>
    </row>
    <row r="9369" spans="5:8">
      <c r="E9369" t="str">
        <f t="shared" si="146"/>
        <v>1</v>
      </c>
      <c r="G9369" s="3" t="s">
        <v>1076</v>
      </c>
      <c r="H9369" s="3" t="s">
        <v>478</v>
      </c>
    </row>
    <row r="9370" spans="5:8">
      <c r="E9370" t="str">
        <f t="shared" si="146"/>
        <v>1</v>
      </c>
      <c r="G9370" s="3" t="s">
        <v>1076</v>
      </c>
      <c r="H9370" s="3" t="s">
        <v>479</v>
      </c>
    </row>
    <row r="9371" spans="5:8">
      <c r="E9371" t="str">
        <f t="shared" si="146"/>
        <v>1</v>
      </c>
      <c r="G9371" s="3" t="s">
        <v>1076</v>
      </c>
      <c r="H9371" s="3" t="s">
        <v>480</v>
      </c>
    </row>
    <row r="9372" spans="5:8">
      <c r="E9372" t="str">
        <f t="shared" si="146"/>
        <v>1</v>
      </c>
      <c r="G9372" s="3" t="s">
        <v>1076</v>
      </c>
      <c r="H9372" s="3" t="s">
        <v>481</v>
      </c>
    </row>
    <row r="9373" spans="5:8">
      <c r="E9373" t="str">
        <f t="shared" si="146"/>
        <v>1</v>
      </c>
      <c r="G9373" s="3" t="s">
        <v>1076</v>
      </c>
      <c r="H9373" s="3" t="s">
        <v>482</v>
      </c>
    </row>
    <row r="9374" spans="5:8">
      <c r="E9374" t="str">
        <f t="shared" si="146"/>
        <v>1</v>
      </c>
      <c r="G9374" s="3" t="s">
        <v>1076</v>
      </c>
      <c r="H9374" s="3" t="s">
        <v>483</v>
      </c>
    </row>
    <row r="9375" spans="5:8">
      <c r="E9375" t="str">
        <f t="shared" si="146"/>
        <v>1</v>
      </c>
      <c r="G9375" s="3" t="s">
        <v>1076</v>
      </c>
      <c r="H9375" s="3" t="s">
        <v>484</v>
      </c>
    </row>
    <row r="9376" spans="5:8">
      <c r="E9376" t="str">
        <f t="shared" si="146"/>
        <v>1</v>
      </c>
      <c r="G9376" s="3" t="s">
        <v>1076</v>
      </c>
      <c r="H9376" s="3" t="s">
        <v>485</v>
      </c>
    </row>
    <row r="9377" spans="5:8">
      <c r="E9377" t="str">
        <f t="shared" si="146"/>
        <v>1</v>
      </c>
      <c r="G9377" s="3" t="s">
        <v>1076</v>
      </c>
      <c r="H9377" s="3" t="s">
        <v>486</v>
      </c>
    </row>
    <row r="9378" spans="5:8">
      <c r="E9378" t="str">
        <f t="shared" si="146"/>
        <v>1</v>
      </c>
      <c r="G9378" s="3" t="s">
        <v>1076</v>
      </c>
      <c r="H9378" s="3" t="s">
        <v>487</v>
      </c>
    </row>
    <row r="9379" spans="5:8">
      <c r="E9379" t="str">
        <f t="shared" si="146"/>
        <v>1</v>
      </c>
      <c r="G9379" s="3" t="s">
        <v>1076</v>
      </c>
      <c r="H9379" s="3" t="s">
        <v>488</v>
      </c>
    </row>
    <row r="9380" spans="5:8">
      <c r="E9380" t="str">
        <f t="shared" si="146"/>
        <v>1</v>
      </c>
      <c r="G9380" s="3" t="s">
        <v>1076</v>
      </c>
      <c r="H9380" s="3" t="s">
        <v>489</v>
      </c>
    </row>
    <row r="9381" spans="5:8">
      <c r="E9381" t="str">
        <f t="shared" si="146"/>
        <v>1</v>
      </c>
      <c r="G9381" s="3" t="s">
        <v>1076</v>
      </c>
      <c r="H9381" s="3" t="s">
        <v>490</v>
      </c>
    </row>
    <row r="9382" spans="5:8">
      <c r="E9382" t="str">
        <f t="shared" si="146"/>
        <v>1</v>
      </c>
      <c r="G9382" s="3" t="s">
        <v>1076</v>
      </c>
      <c r="H9382" s="3" t="s">
        <v>491</v>
      </c>
    </row>
    <row r="9383" spans="5:8">
      <c r="E9383" t="str">
        <f t="shared" si="146"/>
        <v>1</v>
      </c>
      <c r="G9383" s="3" t="s">
        <v>1076</v>
      </c>
      <c r="H9383" s="3" t="s">
        <v>492</v>
      </c>
    </row>
    <row r="9384" spans="5:8">
      <c r="E9384" t="str">
        <f t="shared" si="146"/>
        <v>1</v>
      </c>
      <c r="G9384" s="3" t="s">
        <v>1076</v>
      </c>
      <c r="H9384" s="3" t="s">
        <v>493</v>
      </c>
    </row>
    <row r="9385" spans="5:8">
      <c r="E9385" t="str">
        <f t="shared" si="146"/>
        <v>1</v>
      </c>
      <c r="G9385" s="3" t="s">
        <v>1076</v>
      </c>
      <c r="H9385" s="3" t="s">
        <v>494</v>
      </c>
    </row>
    <row r="9386" spans="5:8">
      <c r="E9386" t="str">
        <f t="shared" si="146"/>
        <v>1</v>
      </c>
      <c r="G9386" s="3" t="s">
        <v>1076</v>
      </c>
      <c r="H9386" s="3" t="s">
        <v>495</v>
      </c>
    </row>
    <row r="9387" spans="5:8">
      <c r="E9387" t="str">
        <f t="shared" si="146"/>
        <v>1</v>
      </c>
      <c r="G9387" s="3" t="s">
        <v>1076</v>
      </c>
      <c r="H9387" s="3" t="s">
        <v>496</v>
      </c>
    </row>
    <row r="9388" spans="5:8">
      <c r="E9388" t="str">
        <f t="shared" si="146"/>
        <v>1</v>
      </c>
      <c r="G9388" s="3" t="s">
        <v>1076</v>
      </c>
      <c r="H9388" s="3" t="s">
        <v>497</v>
      </c>
    </row>
    <row r="9389" spans="5:8">
      <c r="E9389" t="str">
        <f t="shared" si="146"/>
        <v>1</v>
      </c>
      <c r="G9389" s="3" t="s">
        <v>1076</v>
      </c>
      <c r="H9389" s="3" t="s">
        <v>498</v>
      </c>
    </row>
    <row r="9390" spans="5:8">
      <c r="E9390" t="str">
        <f t="shared" si="146"/>
        <v>1</v>
      </c>
      <c r="G9390" s="3" t="s">
        <v>1076</v>
      </c>
      <c r="H9390" s="3" t="s">
        <v>499</v>
      </c>
    </row>
    <row r="9391" spans="5:8">
      <c r="E9391" t="str">
        <f t="shared" si="146"/>
        <v>1</v>
      </c>
      <c r="G9391" s="3" t="s">
        <v>1076</v>
      </c>
      <c r="H9391" s="3" t="s">
        <v>500</v>
      </c>
    </row>
    <row r="9392" spans="5:8">
      <c r="E9392" t="str">
        <f t="shared" si="146"/>
        <v>1</v>
      </c>
      <c r="G9392" s="3" t="s">
        <v>1076</v>
      </c>
      <c r="H9392" s="3" t="s">
        <v>501</v>
      </c>
    </row>
    <row r="9393" spans="5:8">
      <c r="E9393" t="str">
        <f t="shared" si="146"/>
        <v>1</v>
      </c>
      <c r="G9393" s="3" t="s">
        <v>1076</v>
      </c>
      <c r="H9393" s="3" t="s">
        <v>502</v>
      </c>
    </row>
    <row r="9394" spans="5:8">
      <c r="E9394" t="str">
        <f t="shared" si="146"/>
        <v>1</v>
      </c>
      <c r="G9394" s="3" t="s">
        <v>1076</v>
      </c>
      <c r="H9394" s="3" t="s">
        <v>503</v>
      </c>
    </row>
    <row r="9395" spans="5:8">
      <c r="E9395" t="str">
        <f t="shared" si="146"/>
        <v>1</v>
      </c>
      <c r="G9395" s="3" t="s">
        <v>1076</v>
      </c>
      <c r="H9395" s="3" t="s">
        <v>504</v>
      </c>
    </row>
    <row r="9396" spans="5:8">
      <c r="E9396" t="str">
        <f t="shared" si="146"/>
        <v>1</v>
      </c>
      <c r="G9396" s="3" t="s">
        <v>1076</v>
      </c>
      <c r="H9396" s="3" t="s">
        <v>505</v>
      </c>
    </row>
    <row r="9397" spans="5:8">
      <c r="E9397" t="str">
        <f t="shared" si="146"/>
        <v>1</v>
      </c>
      <c r="G9397" s="3" t="s">
        <v>1076</v>
      </c>
      <c r="H9397" s="3" t="s">
        <v>506</v>
      </c>
    </row>
    <row r="9398" spans="5:8">
      <c r="E9398" t="str">
        <f t="shared" si="146"/>
        <v>1</v>
      </c>
      <c r="G9398" s="3" t="s">
        <v>1076</v>
      </c>
      <c r="H9398" s="3" t="s">
        <v>507</v>
      </c>
    </row>
    <row r="9399" spans="5:8">
      <c r="E9399" t="str">
        <f t="shared" si="146"/>
        <v>1</v>
      </c>
      <c r="G9399" s="3" t="s">
        <v>1076</v>
      </c>
      <c r="H9399" s="3" t="s">
        <v>508</v>
      </c>
    </row>
    <row r="9400" spans="5:8">
      <c r="E9400" t="str">
        <f t="shared" si="146"/>
        <v>1</v>
      </c>
      <c r="G9400" s="3" t="s">
        <v>1076</v>
      </c>
      <c r="H9400" s="3" t="s">
        <v>509</v>
      </c>
    </row>
    <row r="9401" spans="5:8">
      <c r="E9401" t="str">
        <f t="shared" si="146"/>
        <v>1</v>
      </c>
      <c r="G9401" s="3" t="s">
        <v>1076</v>
      </c>
      <c r="H9401" s="3" t="s">
        <v>510</v>
      </c>
    </row>
    <row r="9402" spans="5:8">
      <c r="E9402" t="str">
        <f t="shared" si="146"/>
        <v>1</v>
      </c>
      <c r="G9402" s="3" t="s">
        <v>1076</v>
      </c>
      <c r="H9402" s="3" t="s">
        <v>511</v>
      </c>
    </row>
    <row r="9403" spans="5:8">
      <c r="E9403" t="str">
        <f t="shared" si="146"/>
        <v>1</v>
      </c>
      <c r="G9403" s="3" t="s">
        <v>1076</v>
      </c>
      <c r="H9403" s="3" t="s">
        <v>512</v>
      </c>
    </row>
    <row r="9404" spans="5:8">
      <c r="E9404" t="str">
        <f t="shared" si="146"/>
        <v>1</v>
      </c>
      <c r="G9404" s="3" t="s">
        <v>1076</v>
      </c>
      <c r="H9404" s="3" t="s">
        <v>513</v>
      </c>
    </row>
    <row r="9405" spans="5:8">
      <c r="E9405" t="str">
        <f t="shared" si="146"/>
        <v>1</v>
      </c>
      <c r="G9405" s="3" t="s">
        <v>1076</v>
      </c>
      <c r="H9405" s="3" t="s">
        <v>514</v>
      </c>
    </row>
    <row r="9406" spans="5:8">
      <c r="E9406" t="str">
        <f t="shared" si="146"/>
        <v>1</v>
      </c>
      <c r="G9406" s="3" t="s">
        <v>1076</v>
      </c>
      <c r="H9406" s="3" t="s">
        <v>515</v>
      </c>
    </row>
    <row r="9407" spans="5:8">
      <c r="E9407" t="str">
        <f t="shared" si="146"/>
        <v>1</v>
      </c>
      <c r="G9407" s="3" t="s">
        <v>1076</v>
      </c>
      <c r="H9407" s="3" t="s">
        <v>516</v>
      </c>
    </row>
    <row r="9408" spans="5:8">
      <c r="E9408" t="str">
        <f t="shared" si="146"/>
        <v>1</v>
      </c>
      <c r="G9408" s="3" t="s">
        <v>1076</v>
      </c>
      <c r="H9408" s="3" t="s">
        <v>517</v>
      </c>
    </row>
    <row r="9409" spans="5:8">
      <c r="E9409" t="str">
        <f t="shared" si="146"/>
        <v>1</v>
      </c>
      <c r="G9409" s="3" t="s">
        <v>1076</v>
      </c>
      <c r="H9409" s="3" t="s">
        <v>518</v>
      </c>
    </row>
    <row r="9410" spans="5:8">
      <c r="E9410" t="str">
        <f t="shared" si="146"/>
        <v>1</v>
      </c>
      <c r="G9410" s="3" t="s">
        <v>1076</v>
      </c>
      <c r="H9410" s="3" t="s">
        <v>519</v>
      </c>
    </row>
    <row r="9411" spans="5:8">
      <c r="E9411" t="str">
        <f t="shared" si="146"/>
        <v>1</v>
      </c>
      <c r="G9411" s="3" t="s">
        <v>1076</v>
      </c>
      <c r="H9411" s="3" t="s">
        <v>520</v>
      </c>
    </row>
    <row r="9412" spans="5:8">
      <c r="E9412" t="str">
        <f t="shared" ref="E9412:E9475" si="147">RIGHT(H9412,1)</f>
        <v>1</v>
      </c>
      <c r="G9412" s="3" t="s">
        <v>1076</v>
      </c>
      <c r="H9412" s="3" t="s">
        <v>521</v>
      </c>
    </row>
    <row r="9413" spans="5:8">
      <c r="E9413" t="str">
        <f t="shared" si="147"/>
        <v>1</v>
      </c>
      <c r="G9413" s="3" t="s">
        <v>1076</v>
      </c>
      <c r="H9413" s="3" t="s">
        <v>522</v>
      </c>
    </row>
    <row r="9414" spans="5:8">
      <c r="E9414" t="str">
        <f t="shared" si="147"/>
        <v>1</v>
      </c>
      <c r="G9414" s="3" t="s">
        <v>1076</v>
      </c>
      <c r="H9414" s="3" t="s">
        <v>523</v>
      </c>
    </row>
    <row r="9415" spans="5:8">
      <c r="E9415" t="str">
        <f t="shared" si="147"/>
        <v>1</v>
      </c>
      <c r="G9415" s="3" t="s">
        <v>1076</v>
      </c>
      <c r="H9415" s="3" t="s">
        <v>524</v>
      </c>
    </row>
    <row r="9416" spans="5:8">
      <c r="E9416" t="str">
        <f t="shared" si="147"/>
        <v>1</v>
      </c>
      <c r="G9416" s="3" t="s">
        <v>1076</v>
      </c>
      <c r="H9416" s="3" t="s">
        <v>525</v>
      </c>
    </row>
    <row r="9417" spans="5:8">
      <c r="E9417" t="str">
        <f t="shared" si="147"/>
        <v>1</v>
      </c>
      <c r="G9417" s="3" t="s">
        <v>1076</v>
      </c>
      <c r="H9417" s="3" t="s">
        <v>526</v>
      </c>
    </row>
    <row r="9418" spans="5:8">
      <c r="E9418" t="str">
        <f t="shared" si="147"/>
        <v>1</v>
      </c>
      <c r="G9418" s="3" t="s">
        <v>1076</v>
      </c>
      <c r="H9418" s="3" t="s">
        <v>527</v>
      </c>
    </row>
    <row r="9419" spans="5:8">
      <c r="E9419" t="str">
        <f t="shared" si="147"/>
        <v>1</v>
      </c>
      <c r="G9419" s="3" t="s">
        <v>1076</v>
      </c>
      <c r="H9419" s="3" t="s">
        <v>528</v>
      </c>
    </row>
    <row r="9420" spans="5:8">
      <c r="E9420" t="str">
        <f t="shared" si="147"/>
        <v>1</v>
      </c>
      <c r="G9420" s="3" t="s">
        <v>1076</v>
      </c>
      <c r="H9420" s="3" t="s">
        <v>529</v>
      </c>
    </row>
    <row r="9421" spans="5:8">
      <c r="E9421" t="str">
        <f t="shared" si="147"/>
        <v>1</v>
      </c>
      <c r="G9421" s="3" t="s">
        <v>1076</v>
      </c>
      <c r="H9421" s="3" t="s">
        <v>530</v>
      </c>
    </row>
    <row r="9422" spans="5:8">
      <c r="E9422" t="str">
        <f t="shared" si="147"/>
        <v>1</v>
      </c>
      <c r="G9422" s="3" t="s">
        <v>1076</v>
      </c>
      <c r="H9422" s="3" t="s">
        <v>531</v>
      </c>
    </row>
    <row r="9423" spans="5:8">
      <c r="E9423" t="str">
        <f t="shared" si="147"/>
        <v>1</v>
      </c>
      <c r="G9423" s="3" t="s">
        <v>1076</v>
      </c>
      <c r="H9423" s="3" t="s">
        <v>532</v>
      </c>
    </row>
    <row r="9424" spans="5:8">
      <c r="E9424" t="str">
        <f t="shared" si="147"/>
        <v>1</v>
      </c>
      <c r="G9424" s="3" t="s">
        <v>1076</v>
      </c>
      <c r="H9424" s="3" t="s">
        <v>533</v>
      </c>
    </row>
    <row r="9425" spans="5:8">
      <c r="E9425" t="str">
        <f t="shared" si="147"/>
        <v>1</v>
      </c>
      <c r="G9425" s="3" t="s">
        <v>1076</v>
      </c>
      <c r="H9425" s="3" t="s">
        <v>534</v>
      </c>
    </row>
    <row r="9426" spans="5:8">
      <c r="E9426" t="str">
        <f t="shared" si="147"/>
        <v>1</v>
      </c>
      <c r="G9426" s="3" t="s">
        <v>1076</v>
      </c>
      <c r="H9426" s="3" t="s">
        <v>535</v>
      </c>
    </row>
    <row r="9427" spans="5:8">
      <c r="E9427" t="str">
        <f t="shared" si="147"/>
        <v>1</v>
      </c>
      <c r="G9427" s="3" t="s">
        <v>1076</v>
      </c>
      <c r="H9427" s="3" t="s">
        <v>536</v>
      </c>
    </row>
    <row r="9428" spans="5:8">
      <c r="E9428" t="str">
        <f t="shared" si="147"/>
        <v>1</v>
      </c>
      <c r="G9428" s="3" t="s">
        <v>1076</v>
      </c>
      <c r="H9428" s="3" t="s">
        <v>537</v>
      </c>
    </row>
    <row r="9429" spans="5:8">
      <c r="E9429" t="str">
        <f t="shared" si="147"/>
        <v>1</v>
      </c>
      <c r="G9429" s="3" t="s">
        <v>1076</v>
      </c>
      <c r="H9429" s="3" t="s">
        <v>538</v>
      </c>
    </row>
    <row r="9430" spans="5:8">
      <c r="E9430" t="str">
        <f t="shared" si="147"/>
        <v>1</v>
      </c>
      <c r="G9430" s="3" t="s">
        <v>1076</v>
      </c>
      <c r="H9430" s="3" t="s">
        <v>539</v>
      </c>
    </row>
    <row r="9431" spans="5:8">
      <c r="E9431" t="str">
        <f t="shared" si="147"/>
        <v>1</v>
      </c>
      <c r="G9431" s="3" t="s">
        <v>1076</v>
      </c>
      <c r="H9431" s="3" t="s">
        <v>540</v>
      </c>
    </row>
    <row r="9432" spans="5:8">
      <c r="E9432" t="str">
        <f t="shared" si="147"/>
        <v>1</v>
      </c>
      <c r="G9432" s="3" t="s">
        <v>1076</v>
      </c>
      <c r="H9432" s="3" t="s">
        <v>541</v>
      </c>
    </row>
    <row r="9433" spans="5:8">
      <c r="E9433" t="str">
        <f t="shared" si="147"/>
        <v>2</v>
      </c>
      <c r="G9433" s="3" t="s">
        <v>1076</v>
      </c>
      <c r="H9433" s="3" t="s">
        <v>542</v>
      </c>
    </row>
    <row r="9434" spans="5:8">
      <c r="E9434" t="str">
        <f t="shared" si="147"/>
        <v>2</v>
      </c>
      <c r="G9434" s="3" t="s">
        <v>1076</v>
      </c>
      <c r="H9434" s="3" t="s">
        <v>543</v>
      </c>
    </row>
    <row r="9435" spans="5:8">
      <c r="E9435" t="str">
        <f t="shared" si="147"/>
        <v>2</v>
      </c>
      <c r="G9435" s="3" t="s">
        <v>1076</v>
      </c>
      <c r="H9435" s="3" t="s">
        <v>544</v>
      </c>
    </row>
    <row r="9436" spans="5:8">
      <c r="E9436" t="str">
        <f t="shared" si="147"/>
        <v>2</v>
      </c>
      <c r="G9436" s="3" t="s">
        <v>1076</v>
      </c>
      <c r="H9436" s="3" t="s">
        <v>545</v>
      </c>
    </row>
    <row r="9437" spans="5:8">
      <c r="E9437" t="str">
        <f t="shared" si="147"/>
        <v>2</v>
      </c>
      <c r="G9437" s="3" t="s">
        <v>1076</v>
      </c>
      <c r="H9437" s="3" t="s">
        <v>546</v>
      </c>
    </row>
    <row r="9438" spans="5:8">
      <c r="E9438" t="str">
        <f t="shared" si="147"/>
        <v>2</v>
      </c>
      <c r="G9438" s="3" t="s">
        <v>1076</v>
      </c>
      <c r="H9438" s="3" t="s">
        <v>547</v>
      </c>
    </row>
    <row r="9439" spans="5:8">
      <c r="E9439" t="str">
        <f t="shared" si="147"/>
        <v>2</v>
      </c>
      <c r="G9439" s="3" t="s">
        <v>1076</v>
      </c>
      <c r="H9439" s="3" t="s">
        <v>548</v>
      </c>
    </row>
    <row r="9440" spans="5:8">
      <c r="E9440" t="str">
        <f t="shared" si="147"/>
        <v>2</v>
      </c>
      <c r="G9440" s="3" t="s">
        <v>1076</v>
      </c>
      <c r="H9440" s="3" t="s">
        <v>549</v>
      </c>
    </row>
    <row r="9441" spans="5:8">
      <c r="E9441" t="str">
        <f t="shared" si="147"/>
        <v>2</v>
      </c>
      <c r="G9441" s="3" t="s">
        <v>1076</v>
      </c>
      <c r="H9441" s="3" t="s">
        <v>550</v>
      </c>
    </row>
    <row r="9442" spans="5:8">
      <c r="E9442" t="str">
        <f t="shared" si="147"/>
        <v>2</v>
      </c>
      <c r="G9442" s="3" t="s">
        <v>1076</v>
      </c>
      <c r="H9442" s="3" t="s">
        <v>551</v>
      </c>
    </row>
    <row r="9443" spans="5:8">
      <c r="E9443" t="str">
        <f t="shared" si="147"/>
        <v>2</v>
      </c>
      <c r="G9443" s="3" t="s">
        <v>1076</v>
      </c>
      <c r="H9443" s="3" t="s">
        <v>552</v>
      </c>
    </row>
    <row r="9444" spans="5:8">
      <c r="E9444" t="str">
        <f t="shared" si="147"/>
        <v>2</v>
      </c>
      <c r="G9444" s="3" t="s">
        <v>1076</v>
      </c>
      <c r="H9444" s="3" t="s">
        <v>553</v>
      </c>
    </row>
    <row r="9445" spans="5:8">
      <c r="E9445" t="str">
        <f t="shared" si="147"/>
        <v>2</v>
      </c>
      <c r="G9445" s="3" t="s">
        <v>1076</v>
      </c>
      <c r="H9445" s="3" t="s">
        <v>554</v>
      </c>
    </row>
    <row r="9446" spans="5:8">
      <c r="E9446" t="str">
        <f t="shared" si="147"/>
        <v>2</v>
      </c>
      <c r="G9446" s="3" t="s">
        <v>1076</v>
      </c>
      <c r="H9446" s="3" t="s">
        <v>555</v>
      </c>
    </row>
    <row r="9447" spans="5:8">
      <c r="E9447" t="str">
        <f t="shared" si="147"/>
        <v>2</v>
      </c>
      <c r="G9447" s="3" t="s">
        <v>1076</v>
      </c>
      <c r="H9447" s="3" t="s">
        <v>556</v>
      </c>
    </row>
    <row r="9448" spans="5:8">
      <c r="E9448" t="str">
        <f t="shared" si="147"/>
        <v>2</v>
      </c>
      <c r="G9448" s="3" t="s">
        <v>1076</v>
      </c>
      <c r="H9448" s="3" t="s">
        <v>557</v>
      </c>
    </row>
    <row r="9449" spans="5:8">
      <c r="E9449" t="str">
        <f t="shared" si="147"/>
        <v>2</v>
      </c>
      <c r="G9449" s="3" t="s">
        <v>1076</v>
      </c>
      <c r="H9449" s="3" t="s">
        <v>558</v>
      </c>
    </row>
    <row r="9450" spans="5:8">
      <c r="E9450" t="str">
        <f t="shared" si="147"/>
        <v>2</v>
      </c>
      <c r="G9450" s="3" t="s">
        <v>1076</v>
      </c>
      <c r="H9450" s="3" t="s">
        <v>559</v>
      </c>
    </row>
    <row r="9451" spans="5:8">
      <c r="E9451" t="str">
        <f t="shared" si="147"/>
        <v>2</v>
      </c>
      <c r="G9451" s="3" t="s">
        <v>1076</v>
      </c>
      <c r="H9451" s="3" t="s">
        <v>560</v>
      </c>
    </row>
    <row r="9452" spans="5:8">
      <c r="E9452" t="str">
        <f t="shared" si="147"/>
        <v>2</v>
      </c>
      <c r="G9452" s="3" t="s">
        <v>1076</v>
      </c>
      <c r="H9452" s="3" t="s">
        <v>561</v>
      </c>
    </row>
    <row r="9453" spans="5:8">
      <c r="E9453" t="str">
        <f t="shared" si="147"/>
        <v>2</v>
      </c>
      <c r="G9453" s="3" t="s">
        <v>1076</v>
      </c>
      <c r="H9453" s="3" t="s">
        <v>562</v>
      </c>
    </row>
    <row r="9454" spans="5:8">
      <c r="E9454" t="str">
        <f t="shared" si="147"/>
        <v>2</v>
      </c>
      <c r="G9454" s="3" t="s">
        <v>1076</v>
      </c>
      <c r="H9454" s="3" t="s">
        <v>563</v>
      </c>
    </row>
    <row r="9455" spans="5:8">
      <c r="E9455" t="str">
        <f t="shared" si="147"/>
        <v>2</v>
      </c>
      <c r="G9455" s="3" t="s">
        <v>1076</v>
      </c>
      <c r="H9455" s="3" t="s">
        <v>564</v>
      </c>
    </row>
    <row r="9456" spans="5:8">
      <c r="E9456" t="str">
        <f t="shared" si="147"/>
        <v>2</v>
      </c>
      <c r="G9456" s="3" t="s">
        <v>1076</v>
      </c>
      <c r="H9456" s="3" t="s">
        <v>565</v>
      </c>
    </row>
    <row r="9457" spans="5:8">
      <c r="E9457" t="str">
        <f t="shared" si="147"/>
        <v>2</v>
      </c>
      <c r="G9457" s="3" t="s">
        <v>1076</v>
      </c>
      <c r="H9457" s="3" t="s">
        <v>566</v>
      </c>
    </row>
    <row r="9458" spans="5:8">
      <c r="E9458" t="str">
        <f t="shared" si="147"/>
        <v>2</v>
      </c>
      <c r="G9458" s="3" t="s">
        <v>1076</v>
      </c>
      <c r="H9458" s="3" t="s">
        <v>567</v>
      </c>
    </row>
    <row r="9459" spans="5:8">
      <c r="E9459" t="str">
        <f t="shared" si="147"/>
        <v>2</v>
      </c>
      <c r="G9459" s="3" t="s">
        <v>1076</v>
      </c>
      <c r="H9459" s="3" t="s">
        <v>568</v>
      </c>
    </row>
    <row r="9460" spans="5:8">
      <c r="E9460" t="str">
        <f t="shared" si="147"/>
        <v>2</v>
      </c>
      <c r="G9460" s="3" t="s">
        <v>1076</v>
      </c>
      <c r="H9460" s="3" t="s">
        <v>569</v>
      </c>
    </row>
    <row r="9461" spans="5:8">
      <c r="E9461" t="str">
        <f t="shared" si="147"/>
        <v>2</v>
      </c>
      <c r="G9461" s="3" t="s">
        <v>1076</v>
      </c>
      <c r="H9461" s="3" t="s">
        <v>570</v>
      </c>
    </row>
    <row r="9462" spans="5:8">
      <c r="E9462" t="str">
        <f t="shared" si="147"/>
        <v>2</v>
      </c>
      <c r="G9462" s="3" t="s">
        <v>1076</v>
      </c>
      <c r="H9462" s="3" t="s">
        <v>571</v>
      </c>
    </row>
    <row r="9463" spans="5:8">
      <c r="E9463" t="str">
        <f t="shared" si="147"/>
        <v>2</v>
      </c>
      <c r="G9463" s="3" t="s">
        <v>1076</v>
      </c>
      <c r="H9463" s="3" t="s">
        <v>572</v>
      </c>
    </row>
    <row r="9464" spans="5:8">
      <c r="E9464" t="str">
        <f t="shared" si="147"/>
        <v>2</v>
      </c>
      <c r="G9464" s="3" t="s">
        <v>1076</v>
      </c>
      <c r="H9464" s="3" t="s">
        <v>573</v>
      </c>
    </row>
    <row r="9465" spans="5:8">
      <c r="E9465" t="str">
        <f t="shared" si="147"/>
        <v>2</v>
      </c>
      <c r="G9465" s="3" t="s">
        <v>1076</v>
      </c>
      <c r="H9465" s="3" t="s">
        <v>574</v>
      </c>
    </row>
    <row r="9466" spans="5:8">
      <c r="E9466" t="str">
        <f t="shared" si="147"/>
        <v>2</v>
      </c>
      <c r="G9466" s="3" t="s">
        <v>1076</v>
      </c>
      <c r="H9466" s="3" t="s">
        <v>575</v>
      </c>
    </row>
    <row r="9467" spans="5:8">
      <c r="E9467" t="str">
        <f t="shared" si="147"/>
        <v>2</v>
      </c>
      <c r="G9467" s="3" t="s">
        <v>1076</v>
      </c>
      <c r="H9467" s="3" t="s">
        <v>576</v>
      </c>
    </row>
    <row r="9468" spans="5:8">
      <c r="E9468" t="str">
        <f t="shared" si="147"/>
        <v>2</v>
      </c>
      <c r="G9468" s="3" t="s">
        <v>1076</v>
      </c>
      <c r="H9468" s="3" t="s">
        <v>577</v>
      </c>
    </row>
    <row r="9469" spans="5:8">
      <c r="E9469" t="str">
        <f t="shared" si="147"/>
        <v>2</v>
      </c>
      <c r="G9469" s="3" t="s">
        <v>1076</v>
      </c>
      <c r="H9469" s="3" t="s">
        <v>578</v>
      </c>
    </row>
    <row r="9470" spans="5:8">
      <c r="E9470" t="str">
        <f t="shared" si="147"/>
        <v>2</v>
      </c>
      <c r="G9470" s="3" t="s">
        <v>1076</v>
      </c>
      <c r="H9470" s="3" t="s">
        <v>579</v>
      </c>
    </row>
    <row r="9471" spans="5:8">
      <c r="E9471" t="str">
        <f t="shared" si="147"/>
        <v>2</v>
      </c>
      <c r="G9471" s="3" t="s">
        <v>1076</v>
      </c>
      <c r="H9471" s="3" t="s">
        <v>580</v>
      </c>
    </row>
    <row r="9472" spans="5:8">
      <c r="E9472" t="str">
        <f t="shared" si="147"/>
        <v>2</v>
      </c>
      <c r="G9472" s="3" t="s">
        <v>1076</v>
      </c>
      <c r="H9472" s="3" t="s">
        <v>581</v>
      </c>
    </row>
    <row r="9473" spans="5:8">
      <c r="E9473" t="str">
        <f t="shared" si="147"/>
        <v>2</v>
      </c>
      <c r="G9473" s="3" t="s">
        <v>1076</v>
      </c>
      <c r="H9473" s="3" t="s">
        <v>582</v>
      </c>
    </row>
    <row r="9474" spans="5:8">
      <c r="E9474" t="str">
        <f t="shared" si="147"/>
        <v>2</v>
      </c>
      <c r="G9474" s="3" t="s">
        <v>1076</v>
      </c>
      <c r="H9474" s="3" t="s">
        <v>583</v>
      </c>
    </row>
    <row r="9475" spans="5:8">
      <c r="E9475" t="str">
        <f t="shared" si="147"/>
        <v>2</v>
      </c>
      <c r="G9475" s="3" t="s">
        <v>1076</v>
      </c>
      <c r="H9475" s="3" t="s">
        <v>584</v>
      </c>
    </row>
    <row r="9476" spans="5:8">
      <c r="E9476" t="str">
        <f t="shared" ref="E9476:E9539" si="148">RIGHT(H9476,1)</f>
        <v>2</v>
      </c>
      <c r="G9476" s="3" t="s">
        <v>1076</v>
      </c>
      <c r="H9476" s="3" t="s">
        <v>585</v>
      </c>
    </row>
    <row r="9477" spans="5:8">
      <c r="E9477" t="str">
        <f t="shared" si="148"/>
        <v>2</v>
      </c>
      <c r="G9477" s="3" t="s">
        <v>1076</v>
      </c>
      <c r="H9477" s="3" t="s">
        <v>586</v>
      </c>
    </row>
    <row r="9478" spans="5:8">
      <c r="E9478" t="str">
        <f t="shared" si="148"/>
        <v>2</v>
      </c>
      <c r="G9478" s="3" t="s">
        <v>1076</v>
      </c>
      <c r="H9478" s="3" t="s">
        <v>587</v>
      </c>
    </row>
    <row r="9479" spans="5:8">
      <c r="E9479" t="str">
        <f t="shared" si="148"/>
        <v>2</v>
      </c>
      <c r="G9479" s="3" t="s">
        <v>1076</v>
      </c>
      <c r="H9479" s="3" t="s">
        <v>588</v>
      </c>
    </row>
    <row r="9480" spans="5:8">
      <c r="E9480" t="str">
        <f t="shared" si="148"/>
        <v>2</v>
      </c>
      <c r="G9480" s="3" t="s">
        <v>1076</v>
      </c>
      <c r="H9480" s="3" t="s">
        <v>589</v>
      </c>
    </row>
    <row r="9481" spans="5:8">
      <c r="E9481" t="str">
        <f t="shared" si="148"/>
        <v>2</v>
      </c>
      <c r="G9481" s="3" t="s">
        <v>1076</v>
      </c>
      <c r="H9481" s="3" t="s">
        <v>590</v>
      </c>
    </row>
    <row r="9482" spans="5:8">
      <c r="E9482" t="str">
        <f t="shared" si="148"/>
        <v>2</v>
      </c>
      <c r="G9482" s="3" t="s">
        <v>1076</v>
      </c>
      <c r="H9482" s="3" t="s">
        <v>591</v>
      </c>
    </row>
    <row r="9483" spans="5:8">
      <c r="E9483" t="str">
        <f t="shared" si="148"/>
        <v>2</v>
      </c>
      <c r="G9483" s="3" t="s">
        <v>1076</v>
      </c>
      <c r="H9483" s="3" t="s">
        <v>592</v>
      </c>
    </row>
    <row r="9484" spans="5:8">
      <c r="E9484" t="str">
        <f t="shared" si="148"/>
        <v>1</v>
      </c>
      <c r="G9484" s="3" t="s">
        <v>1076</v>
      </c>
      <c r="H9484" s="3" t="s">
        <v>593</v>
      </c>
    </row>
    <row r="9485" spans="5:8">
      <c r="E9485" t="str">
        <f t="shared" si="148"/>
        <v>1</v>
      </c>
      <c r="G9485" s="3" t="s">
        <v>1076</v>
      </c>
      <c r="H9485" s="3" t="s">
        <v>594</v>
      </c>
    </row>
    <row r="9486" spans="5:8">
      <c r="E9486" t="str">
        <f t="shared" si="148"/>
        <v>2</v>
      </c>
      <c r="G9486" s="3" t="s">
        <v>1076</v>
      </c>
      <c r="H9486" s="3" t="s">
        <v>595</v>
      </c>
    </row>
    <row r="9487" spans="5:8">
      <c r="E9487" t="str">
        <f t="shared" si="148"/>
        <v>2</v>
      </c>
      <c r="G9487" s="3" t="s">
        <v>1076</v>
      </c>
      <c r="H9487" s="3" t="s">
        <v>596</v>
      </c>
    </row>
    <row r="9488" spans="5:8">
      <c r="E9488" t="str">
        <f t="shared" si="148"/>
        <v>2</v>
      </c>
      <c r="G9488" s="3" t="s">
        <v>1076</v>
      </c>
      <c r="H9488" s="3" t="s">
        <v>597</v>
      </c>
    </row>
    <row r="9489" spans="5:8">
      <c r="E9489" t="str">
        <f t="shared" si="148"/>
        <v>1</v>
      </c>
      <c r="G9489" s="3" t="s">
        <v>1076</v>
      </c>
      <c r="H9489" s="3" t="s">
        <v>598</v>
      </c>
    </row>
    <row r="9490" spans="5:8">
      <c r="E9490" t="str">
        <f t="shared" si="148"/>
        <v>2</v>
      </c>
      <c r="G9490" s="3" t="s">
        <v>1076</v>
      </c>
      <c r="H9490" s="3" t="s">
        <v>599</v>
      </c>
    </row>
    <row r="9491" spans="5:8">
      <c r="E9491" t="str">
        <f t="shared" si="148"/>
        <v>2</v>
      </c>
      <c r="G9491" s="3" t="s">
        <v>1076</v>
      </c>
      <c r="H9491" s="3" t="s">
        <v>600</v>
      </c>
    </row>
    <row r="9492" spans="5:8">
      <c r="E9492" t="str">
        <f t="shared" si="148"/>
        <v>2</v>
      </c>
      <c r="G9492" s="3" t="s">
        <v>1076</v>
      </c>
      <c r="H9492" s="3" t="s">
        <v>601</v>
      </c>
    </row>
    <row r="9493" spans="5:8">
      <c r="E9493" t="str">
        <f t="shared" si="148"/>
        <v>2</v>
      </c>
      <c r="G9493" s="3" t="s">
        <v>1076</v>
      </c>
      <c r="H9493" s="3" t="s">
        <v>602</v>
      </c>
    </row>
    <row r="9494" spans="5:8">
      <c r="E9494" t="str">
        <f t="shared" si="148"/>
        <v>2</v>
      </c>
      <c r="G9494" s="3" t="s">
        <v>1076</v>
      </c>
      <c r="H9494" s="3" t="s">
        <v>603</v>
      </c>
    </row>
    <row r="9495" spans="5:8">
      <c r="E9495" t="str">
        <f t="shared" si="148"/>
        <v>1</v>
      </c>
      <c r="G9495" s="3" t="s">
        <v>1076</v>
      </c>
      <c r="H9495" s="3" t="s">
        <v>604</v>
      </c>
    </row>
    <row r="9496" spans="5:8">
      <c r="E9496" t="str">
        <f t="shared" si="148"/>
        <v>2</v>
      </c>
      <c r="G9496" s="3" t="s">
        <v>1076</v>
      </c>
      <c r="H9496" s="3" t="s">
        <v>605</v>
      </c>
    </row>
    <row r="9497" spans="5:8">
      <c r="E9497" t="str">
        <f t="shared" si="148"/>
        <v>2</v>
      </c>
      <c r="G9497" s="3" t="s">
        <v>1076</v>
      </c>
      <c r="H9497" s="3" t="s">
        <v>606</v>
      </c>
    </row>
    <row r="9498" spans="5:8">
      <c r="E9498" t="str">
        <f t="shared" si="148"/>
        <v>2</v>
      </c>
      <c r="G9498" s="3" t="s">
        <v>1076</v>
      </c>
      <c r="H9498" s="3" t="s">
        <v>607</v>
      </c>
    </row>
    <row r="9499" spans="5:8">
      <c r="E9499" t="str">
        <f t="shared" si="148"/>
        <v>2</v>
      </c>
      <c r="G9499" s="3" t="s">
        <v>1076</v>
      </c>
      <c r="H9499" s="3" t="s">
        <v>608</v>
      </c>
    </row>
    <row r="9500" spans="5:8">
      <c r="E9500" t="str">
        <f t="shared" si="148"/>
        <v>2</v>
      </c>
      <c r="G9500" s="3" t="s">
        <v>1076</v>
      </c>
      <c r="H9500" s="3" t="s">
        <v>609</v>
      </c>
    </row>
    <row r="9501" spans="5:8">
      <c r="E9501" t="str">
        <f t="shared" si="148"/>
        <v>2</v>
      </c>
      <c r="G9501" s="3" t="s">
        <v>1076</v>
      </c>
      <c r="H9501" s="3" t="s">
        <v>610</v>
      </c>
    </row>
    <row r="9502" spans="5:8">
      <c r="E9502" t="str">
        <f t="shared" si="148"/>
        <v>2</v>
      </c>
      <c r="G9502" s="3" t="s">
        <v>1076</v>
      </c>
      <c r="H9502" s="3" t="s">
        <v>611</v>
      </c>
    </row>
    <row r="9503" spans="5:8">
      <c r="E9503" t="str">
        <f t="shared" si="148"/>
        <v>2</v>
      </c>
      <c r="G9503" s="3" t="s">
        <v>1076</v>
      </c>
      <c r="H9503" s="3" t="s">
        <v>612</v>
      </c>
    </row>
    <row r="9504" spans="5:8">
      <c r="E9504" t="str">
        <f t="shared" si="148"/>
        <v>2</v>
      </c>
      <c r="G9504" s="3" t="s">
        <v>1076</v>
      </c>
      <c r="H9504" s="3" t="s">
        <v>613</v>
      </c>
    </row>
    <row r="9505" spans="5:8">
      <c r="E9505" t="str">
        <f t="shared" si="148"/>
        <v>2</v>
      </c>
      <c r="G9505" s="3" t="s">
        <v>1076</v>
      </c>
      <c r="H9505" s="3" t="s">
        <v>614</v>
      </c>
    </row>
    <row r="9506" spans="5:8">
      <c r="E9506" t="str">
        <f t="shared" si="148"/>
        <v>1</v>
      </c>
      <c r="G9506" s="3" t="s">
        <v>1076</v>
      </c>
      <c r="H9506" s="3" t="s">
        <v>615</v>
      </c>
    </row>
    <row r="9507" spans="5:8">
      <c r="E9507" t="str">
        <f t="shared" si="148"/>
        <v>1</v>
      </c>
      <c r="G9507" s="3" t="s">
        <v>1076</v>
      </c>
      <c r="H9507" s="3" t="s">
        <v>616</v>
      </c>
    </row>
    <row r="9508" spans="5:8">
      <c r="E9508" t="str">
        <f t="shared" si="148"/>
        <v>1</v>
      </c>
      <c r="G9508" s="3" t="s">
        <v>1076</v>
      </c>
      <c r="H9508" s="3" t="s">
        <v>617</v>
      </c>
    </row>
    <row r="9509" spans="5:8">
      <c r="E9509" t="str">
        <f t="shared" si="148"/>
        <v>1</v>
      </c>
      <c r="G9509" s="3" t="s">
        <v>1076</v>
      </c>
      <c r="H9509" s="3" t="s">
        <v>618</v>
      </c>
    </row>
    <row r="9510" spans="5:8">
      <c r="E9510" t="str">
        <f t="shared" si="148"/>
        <v>1</v>
      </c>
      <c r="G9510" s="3" t="s">
        <v>1076</v>
      </c>
      <c r="H9510" s="3" t="s">
        <v>619</v>
      </c>
    </row>
    <row r="9511" spans="5:8">
      <c r="E9511" t="str">
        <f t="shared" si="148"/>
        <v>1</v>
      </c>
      <c r="G9511" s="3" t="s">
        <v>1076</v>
      </c>
      <c r="H9511" s="3" t="s">
        <v>620</v>
      </c>
    </row>
    <row r="9512" spans="5:8">
      <c r="E9512" t="str">
        <f t="shared" si="148"/>
        <v>1</v>
      </c>
      <c r="G9512" s="3" t="s">
        <v>1076</v>
      </c>
      <c r="H9512" s="3" t="s">
        <v>621</v>
      </c>
    </row>
    <row r="9513" spans="5:8">
      <c r="E9513" t="str">
        <f t="shared" si="148"/>
        <v>1</v>
      </c>
      <c r="G9513" s="3" t="s">
        <v>1076</v>
      </c>
      <c r="H9513" s="3" t="s">
        <v>622</v>
      </c>
    </row>
    <row r="9514" spans="5:8">
      <c r="E9514" t="str">
        <f t="shared" si="148"/>
        <v>1</v>
      </c>
      <c r="G9514" s="3" t="s">
        <v>1076</v>
      </c>
      <c r="H9514" s="3" t="s">
        <v>623</v>
      </c>
    </row>
    <row r="9515" spans="5:8">
      <c r="E9515" t="str">
        <f t="shared" si="148"/>
        <v>1</v>
      </c>
      <c r="G9515" s="3" t="s">
        <v>1076</v>
      </c>
      <c r="H9515" s="3" t="s">
        <v>624</v>
      </c>
    </row>
    <row r="9516" spans="5:8">
      <c r="E9516" t="str">
        <f t="shared" si="148"/>
        <v>1</v>
      </c>
      <c r="G9516" s="3" t="s">
        <v>1076</v>
      </c>
      <c r="H9516" s="3" t="s">
        <v>625</v>
      </c>
    </row>
    <row r="9517" spans="5:8">
      <c r="E9517" t="str">
        <f t="shared" si="148"/>
        <v>1</v>
      </c>
      <c r="G9517" s="3" t="s">
        <v>1076</v>
      </c>
      <c r="H9517" s="3" t="s">
        <v>626</v>
      </c>
    </row>
    <row r="9518" spans="5:8">
      <c r="E9518" t="str">
        <f t="shared" si="148"/>
        <v>1</v>
      </c>
      <c r="G9518" s="3" t="s">
        <v>1076</v>
      </c>
      <c r="H9518" s="3" t="s">
        <v>627</v>
      </c>
    </row>
    <row r="9519" spans="5:8">
      <c r="E9519" t="str">
        <f t="shared" si="148"/>
        <v>1</v>
      </c>
      <c r="G9519" s="3" t="s">
        <v>1076</v>
      </c>
      <c r="H9519" s="3" t="s">
        <v>628</v>
      </c>
    </row>
    <row r="9520" spans="5:8">
      <c r="E9520" t="str">
        <f t="shared" si="148"/>
        <v>1</v>
      </c>
      <c r="G9520" s="3" t="s">
        <v>1076</v>
      </c>
      <c r="H9520" s="3" t="s">
        <v>629</v>
      </c>
    </row>
    <row r="9521" spans="5:8">
      <c r="E9521" t="str">
        <f t="shared" si="148"/>
        <v>1</v>
      </c>
      <c r="G9521" s="3" t="s">
        <v>1076</v>
      </c>
      <c r="H9521" s="3" t="s">
        <v>630</v>
      </c>
    </row>
    <row r="9522" spans="5:8">
      <c r="E9522" t="str">
        <f t="shared" si="148"/>
        <v>1</v>
      </c>
      <c r="G9522" s="3" t="s">
        <v>1076</v>
      </c>
      <c r="H9522" s="3" t="s">
        <v>631</v>
      </c>
    </row>
    <row r="9523" spans="5:8">
      <c r="E9523" t="str">
        <f t="shared" si="148"/>
        <v>1</v>
      </c>
      <c r="G9523" s="3" t="s">
        <v>1076</v>
      </c>
      <c r="H9523" s="3" t="s">
        <v>632</v>
      </c>
    </row>
    <row r="9524" spans="5:8">
      <c r="E9524" t="str">
        <f t="shared" si="148"/>
        <v>1</v>
      </c>
      <c r="G9524" s="3" t="s">
        <v>1076</v>
      </c>
      <c r="H9524" s="3" t="s">
        <v>633</v>
      </c>
    </row>
    <row r="9525" spans="5:8">
      <c r="E9525" t="str">
        <f t="shared" si="148"/>
        <v>2</v>
      </c>
      <c r="G9525" s="3" t="s">
        <v>1076</v>
      </c>
      <c r="H9525" s="3" t="s">
        <v>634</v>
      </c>
    </row>
    <row r="9526" spans="5:8">
      <c r="E9526" t="str">
        <f t="shared" si="148"/>
        <v>2</v>
      </c>
      <c r="G9526" s="3" t="s">
        <v>1076</v>
      </c>
      <c r="H9526" s="3" t="s">
        <v>635</v>
      </c>
    </row>
    <row r="9527" spans="5:8">
      <c r="E9527" t="str">
        <f t="shared" si="148"/>
        <v>2</v>
      </c>
      <c r="G9527" s="3" t="s">
        <v>1076</v>
      </c>
      <c r="H9527" s="3" t="s">
        <v>636</v>
      </c>
    </row>
    <row r="9528" spans="5:8">
      <c r="E9528" t="str">
        <f t="shared" si="148"/>
        <v>2</v>
      </c>
      <c r="G9528" s="3" t="s">
        <v>1076</v>
      </c>
      <c r="H9528" s="3" t="s">
        <v>637</v>
      </c>
    </row>
    <row r="9529" spans="5:8">
      <c r="E9529" t="str">
        <f t="shared" si="148"/>
        <v>2</v>
      </c>
      <c r="G9529" s="3" t="s">
        <v>1076</v>
      </c>
      <c r="H9529" s="3" t="s">
        <v>638</v>
      </c>
    </row>
    <row r="9530" spans="5:8">
      <c r="E9530" t="str">
        <f t="shared" si="148"/>
        <v>2</v>
      </c>
      <c r="G9530" s="3" t="s">
        <v>1076</v>
      </c>
      <c r="H9530" s="3" t="s">
        <v>639</v>
      </c>
    </row>
    <row r="9531" spans="5:8">
      <c r="E9531" t="str">
        <f t="shared" si="148"/>
        <v>2</v>
      </c>
      <c r="G9531" s="3" t="s">
        <v>1076</v>
      </c>
      <c r="H9531" s="3" t="s">
        <v>640</v>
      </c>
    </row>
    <row r="9532" spans="5:8">
      <c r="E9532" t="str">
        <f t="shared" si="148"/>
        <v>2</v>
      </c>
      <c r="G9532" s="3" t="s">
        <v>1076</v>
      </c>
      <c r="H9532" s="3" t="s">
        <v>641</v>
      </c>
    </row>
    <row r="9533" spans="5:8">
      <c r="E9533" t="str">
        <f t="shared" si="148"/>
        <v>2</v>
      </c>
      <c r="G9533" s="3" t="s">
        <v>1076</v>
      </c>
      <c r="H9533" s="3" t="s">
        <v>642</v>
      </c>
    </row>
    <row r="9534" spans="5:8">
      <c r="E9534" t="str">
        <f t="shared" si="148"/>
        <v>2</v>
      </c>
      <c r="G9534" s="3" t="s">
        <v>1076</v>
      </c>
      <c r="H9534" s="3" t="s">
        <v>643</v>
      </c>
    </row>
    <row r="9535" spans="5:8">
      <c r="E9535" t="str">
        <f t="shared" si="148"/>
        <v>2</v>
      </c>
      <c r="G9535" s="3" t="s">
        <v>1076</v>
      </c>
      <c r="H9535" s="3" t="s">
        <v>644</v>
      </c>
    </row>
    <row r="9536" spans="5:8">
      <c r="E9536" t="str">
        <f t="shared" si="148"/>
        <v>2</v>
      </c>
      <c r="G9536" s="3" t="s">
        <v>1076</v>
      </c>
      <c r="H9536" s="3" t="s">
        <v>645</v>
      </c>
    </row>
    <row r="9537" spans="5:8">
      <c r="E9537" t="str">
        <f t="shared" si="148"/>
        <v>2</v>
      </c>
      <c r="G9537" s="3" t="s">
        <v>1076</v>
      </c>
      <c r="H9537" s="3" t="s">
        <v>646</v>
      </c>
    </row>
    <row r="9538" spans="5:8">
      <c r="E9538" t="str">
        <f t="shared" si="148"/>
        <v>2</v>
      </c>
      <c r="G9538" s="3" t="s">
        <v>1076</v>
      </c>
      <c r="H9538" s="3" t="s">
        <v>647</v>
      </c>
    </row>
    <row r="9539" spans="5:8">
      <c r="E9539" t="str">
        <f t="shared" si="148"/>
        <v>2</v>
      </c>
      <c r="G9539" s="3" t="s">
        <v>1076</v>
      </c>
      <c r="H9539" s="3" t="s">
        <v>648</v>
      </c>
    </row>
    <row r="9540" spans="5:8">
      <c r="E9540" t="str">
        <f t="shared" ref="E9540:E9603" si="149">RIGHT(H9540,1)</f>
        <v>1</v>
      </c>
      <c r="G9540" s="3" t="s">
        <v>1076</v>
      </c>
      <c r="H9540" s="3" t="s">
        <v>649</v>
      </c>
    </row>
    <row r="9541" spans="5:8">
      <c r="E9541" t="str">
        <f t="shared" si="149"/>
        <v>1</v>
      </c>
      <c r="G9541" s="3" t="s">
        <v>1076</v>
      </c>
      <c r="H9541" s="3" t="s">
        <v>650</v>
      </c>
    </row>
    <row r="9542" spans="5:8">
      <c r="E9542" t="str">
        <f t="shared" si="149"/>
        <v>1</v>
      </c>
      <c r="G9542" s="3" t="s">
        <v>1076</v>
      </c>
      <c r="H9542" s="3" t="s">
        <v>651</v>
      </c>
    </row>
    <row r="9543" spans="5:8">
      <c r="E9543" t="str">
        <f t="shared" si="149"/>
        <v>1</v>
      </c>
      <c r="G9543" s="3" t="s">
        <v>1076</v>
      </c>
      <c r="H9543" s="3" t="s">
        <v>652</v>
      </c>
    </row>
    <row r="9544" spans="5:8">
      <c r="E9544" t="str">
        <f t="shared" si="149"/>
        <v>1</v>
      </c>
      <c r="G9544" s="3" t="s">
        <v>1076</v>
      </c>
      <c r="H9544" s="3" t="s">
        <v>653</v>
      </c>
    </row>
    <row r="9545" spans="5:8">
      <c r="E9545" t="str">
        <f t="shared" si="149"/>
        <v>1</v>
      </c>
      <c r="G9545" s="3" t="s">
        <v>1076</v>
      </c>
      <c r="H9545" s="3" t="s">
        <v>654</v>
      </c>
    </row>
    <row r="9546" spans="5:8">
      <c r="E9546" t="str">
        <f t="shared" si="149"/>
        <v>1</v>
      </c>
      <c r="G9546" s="3" t="s">
        <v>1076</v>
      </c>
      <c r="H9546" s="3" t="s">
        <v>655</v>
      </c>
    </row>
    <row r="9547" spans="5:8">
      <c r="E9547" t="str">
        <f t="shared" si="149"/>
        <v>1</v>
      </c>
      <c r="G9547" s="3" t="s">
        <v>1076</v>
      </c>
      <c r="H9547" s="3" t="s">
        <v>656</v>
      </c>
    </row>
    <row r="9548" spans="5:8">
      <c r="E9548" t="str">
        <f t="shared" si="149"/>
        <v>1</v>
      </c>
      <c r="G9548" s="3" t="s">
        <v>1076</v>
      </c>
      <c r="H9548" s="3" t="s">
        <v>657</v>
      </c>
    </row>
    <row r="9549" spans="5:8">
      <c r="E9549" t="str">
        <f t="shared" si="149"/>
        <v>1</v>
      </c>
      <c r="G9549" s="3" t="s">
        <v>1076</v>
      </c>
      <c r="H9549" s="3" t="s">
        <v>658</v>
      </c>
    </row>
    <row r="9550" spans="5:8">
      <c r="E9550" t="str">
        <f t="shared" si="149"/>
        <v>1</v>
      </c>
      <c r="G9550" s="3" t="s">
        <v>1076</v>
      </c>
      <c r="H9550" s="3" t="s">
        <v>659</v>
      </c>
    </row>
    <row r="9551" spans="5:8">
      <c r="E9551" t="str">
        <f t="shared" si="149"/>
        <v>1</v>
      </c>
      <c r="G9551" s="3" t="s">
        <v>1076</v>
      </c>
      <c r="H9551" s="3" t="s">
        <v>660</v>
      </c>
    </row>
    <row r="9552" spans="5:8">
      <c r="E9552" t="str">
        <f t="shared" si="149"/>
        <v>1</v>
      </c>
      <c r="G9552" s="3" t="s">
        <v>1076</v>
      </c>
      <c r="H9552" s="3" t="s">
        <v>661</v>
      </c>
    </row>
    <row r="9553" spans="5:8">
      <c r="E9553" t="str">
        <f t="shared" si="149"/>
        <v>1</v>
      </c>
      <c r="G9553" s="3" t="s">
        <v>1076</v>
      </c>
      <c r="H9553" s="3" t="s">
        <v>662</v>
      </c>
    </row>
    <row r="9554" spans="5:8">
      <c r="E9554" t="str">
        <f t="shared" si="149"/>
        <v>1</v>
      </c>
      <c r="G9554" s="3" t="s">
        <v>1076</v>
      </c>
      <c r="H9554" s="3" t="s">
        <v>663</v>
      </c>
    </row>
    <row r="9555" spans="5:8">
      <c r="E9555" t="str">
        <f t="shared" si="149"/>
        <v>1</v>
      </c>
      <c r="G9555" s="3" t="s">
        <v>1076</v>
      </c>
      <c r="H9555" s="3" t="s">
        <v>664</v>
      </c>
    </row>
    <row r="9556" spans="5:8">
      <c r="E9556" t="str">
        <f t="shared" si="149"/>
        <v>1</v>
      </c>
      <c r="G9556" s="3" t="s">
        <v>1076</v>
      </c>
      <c r="H9556" s="3" t="s">
        <v>665</v>
      </c>
    </row>
    <row r="9557" spans="5:8">
      <c r="E9557" t="str">
        <f t="shared" si="149"/>
        <v>1</v>
      </c>
      <c r="G9557" s="3" t="s">
        <v>1076</v>
      </c>
      <c r="H9557" s="3" t="s">
        <v>666</v>
      </c>
    </row>
    <row r="9558" spans="5:8">
      <c r="E9558" t="str">
        <f t="shared" si="149"/>
        <v>1</v>
      </c>
      <c r="G9558" s="3" t="s">
        <v>1076</v>
      </c>
      <c r="H9558" s="3" t="s">
        <v>667</v>
      </c>
    </row>
    <row r="9559" spans="5:8">
      <c r="E9559" t="str">
        <f t="shared" si="149"/>
        <v>1</v>
      </c>
      <c r="G9559" s="3" t="s">
        <v>1076</v>
      </c>
      <c r="H9559" s="3" t="s">
        <v>668</v>
      </c>
    </row>
    <row r="9560" spans="5:8">
      <c r="E9560" t="str">
        <f t="shared" si="149"/>
        <v>1</v>
      </c>
      <c r="G9560" s="3" t="s">
        <v>1076</v>
      </c>
      <c r="H9560" s="3" t="s">
        <v>669</v>
      </c>
    </row>
    <row r="9561" spans="5:8">
      <c r="E9561" t="str">
        <f t="shared" si="149"/>
        <v>1</v>
      </c>
      <c r="G9561" s="3" t="s">
        <v>1076</v>
      </c>
      <c r="H9561" s="3" t="s">
        <v>670</v>
      </c>
    </row>
    <row r="9562" spans="5:8">
      <c r="E9562" t="str">
        <f t="shared" si="149"/>
        <v>1</v>
      </c>
      <c r="G9562" s="3" t="s">
        <v>1076</v>
      </c>
      <c r="H9562" s="3" t="s">
        <v>671</v>
      </c>
    </row>
    <row r="9563" spans="5:8">
      <c r="E9563" t="str">
        <f t="shared" si="149"/>
        <v>1</v>
      </c>
      <c r="G9563" s="3" t="s">
        <v>1076</v>
      </c>
      <c r="H9563" s="3" t="s">
        <v>672</v>
      </c>
    </row>
    <row r="9564" spans="5:8">
      <c r="E9564" t="str">
        <f t="shared" si="149"/>
        <v>1</v>
      </c>
      <c r="G9564" s="3" t="s">
        <v>1076</v>
      </c>
      <c r="H9564" s="3" t="s">
        <v>673</v>
      </c>
    </row>
    <row r="9565" spans="5:8">
      <c r="E9565" t="str">
        <f t="shared" si="149"/>
        <v>1</v>
      </c>
      <c r="G9565" s="3" t="s">
        <v>1076</v>
      </c>
      <c r="H9565" s="3" t="s">
        <v>674</v>
      </c>
    </row>
    <row r="9566" spans="5:8">
      <c r="E9566" t="str">
        <f t="shared" si="149"/>
        <v>1</v>
      </c>
      <c r="G9566" s="3" t="s">
        <v>1076</v>
      </c>
      <c r="H9566" s="3" t="s">
        <v>675</v>
      </c>
    </row>
    <row r="9567" spans="5:8">
      <c r="E9567" t="str">
        <f t="shared" si="149"/>
        <v>1</v>
      </c>
      <c r="G9567" s="3" t="s">
        <v>1076</v>
      </c>
      <c r="H9567" s="3" t="s">
        <v>676</v>
      </c>
    </row>
    <row r="9568" spans="5:8">
      <c r="E9568" t="str">
        <f t="shared" si="149"/>
        <v>1</v>
      </c>
      <c r="G9568" s="3" t="s">
        <v>1076</v>
      </c>
      <c r="H9568" s="3" t="s">
        <v>677</v>
      </c>
    </row>
    <row r="9569" spans="5:8">
      <c r="E9569" t="str">
        <f t="shared" si="149"/>
        <v>1</v>
      </c>
      <c r="G9569" s="3" t="s">
        <v>1076</v>
      </c>
      <c r="H9569" s="3" t="s">
        <v>678</v>
      </c>
    </row>
    <row r="9570" spans="5:8">
      <c r="E9570" t="str">
        <f t="shared" si="149"/>
        <v>1</v>
      </c>
      <c r="G9570" s="3" t="s">
        <v>1076</v>
      </c>
      <c r="H9570" s="3" t="s">
        <v>679</v>
      </c>
    </row>
    <row r="9571" spans="5:8">
      <c r="E9571" t="str">
        <f t="shared" si="149"/>
        <v>1</v>
      </c>
      <c r="G9571" s="3" t="s">
        <v>1076</v>
      </c>
      <c r="H9571" s="3" t="s">
        <v>680</v>
      </c>
    </row>
    <row r="9572" spans="5:8">
      <c r="E9572" t="str">
        <f t="shared" si="149"/>
        <v>1</v>
      </c>
      <c r="G9572" s="3" t="s">
        <v>1076</v>
      </c>
      <c r="H9572" s="3" t="s">
        <v>681</v>
      </c>
    </row>
    <row r="9573" spans="5:8">
      <c r="E9573" t="str">
        <f t="shared" si="149"/>
        <v>1</v>
      </c>
      <c r="G9573" s="3" t="s">
        <v>1076</v>
      </c>
      <c r="H9573" s="3" t="s">
        <v>682</v>
      </c>
    </row>
    <row r="9574" spans="5:8">
      <c r="E9574" t="str">
        <f t="shared" si="149"/>
        <v>1</v>
      </c>
      <c r="G9574" s="3" t="s">
        <v>1076</v>
      </c>
      <c r="H9574" s="3" t="s">
        <v>683</v>
      </c>
    </row>
    <row r="9575" spans="5:8">
      <c r="E9575" t="str">
        <f t="shared" si="149"/>
        <v>1</v>
      </c>
      <c r="G9575" s="3" t="s">
        <v>1076</v>
      </c>
      <c r="H9575" s="3" t="s">
        <v>684</v>
      </c>
    </row>
    <row r="9576" spans="5:8">
      <c r="E9576" t="str">
        <f t="shared" si="149"/>
        <v>1</v>
      </c>
      <c r="G9576" s="3" t="s">
        <v>1076</v>
      </c>
      <c r="H9576" s="3" t="s">
        <v>685</v>
      </c>
    </row>
    <row r="9577" spans="5:8">
      <c r="E9577" t="str">
        <f t="shared" si="149"/>
        <v>1</v>
      </c>
      <c r="G9577" s="3" t="s">
        <v>1076</v>
      </c>
      <c r="H9577" s="3" t="s">
        <v>686</v>
      </c>
    </row>
    <row r="9578" spans="5:8">
      <c r="E9578" t="str">
        <f t="shared" si="149"/>
        <v>1</v>
      </c>
      <c r="G9578" s="3" t="s">
        <v>1076</v>
      </c>
      <c r="H9578" s="3" t="s">
        <v>687</v>
      </c>
    </row>
    <row r="9579" spans="5:8">
      <c r="E9579" t="str">
        <f t="shared" si="149"/>
        <v>1</v>
      </c>
      <c r="G9579" s="3" t="s">
        <v>1076</v>
      </c>
      <c r="H9579" s="3" t="s">
        <v>688</v>
      </c>
    </row>
    <row r="9580" spans="5:8">
      <c r="E9580" t="str">
        <f t="shared" si="149"/>
        <v>1</v>
      </c>
      <c r="G9580" s="3" t="s">
        <v>1076</v>
      </c>
      <c r="H9580" s="3" t="s">
        <v>689</v>
      </c>
    </row>
    <row r="9581" spans="5:8">
      <c r="E9581" t="str">
        <f t="shared" si="149"/>
        <v>1</v>
      </c>
      <c r="G9581" s="3" t="s">
        <v>1076</v>
      </c>
      <c r="H9581" s="3" t="s">
        <v>690</v>
      </c>
    </row>
    <row r="9582" spans="5:8">
      <c r="E9582" t="str">
        <f t="shared" si="149"/>
        <v>1</v>
      </c>
      <c r="G9582" s="3" t="s">
        <v>1076</v>
      </c>
      <c r="H9582" s="3" t="s">
        <v>691</v>
      </c>
    </row>
    <row r="9583" spans="5:8">
      <c r="E9583" t="str">
        <f t="shared" si="149"/>
        <v>1</v>
      </c>
      <c r="G9583" s="3" t="s">
        <v>1076</v>
      </c>
      <c r="H9583" s="3" t="s">
        <v>692</v>
      </c>
    </row>
    <row r="9584" spans="5:8">
      <c r="E9584" t="str">
        <f t="shared" si="149"/>
        <v>1</v>
      </c>
      <c r="G9584" s="3" t="s">
        <v>1076</v>
      </c>
      <c r="H9584" s="3" t="s">
        <v>693</v>
      </c>
    </row>
    <row r="9585" spans="5:8">
      <c r="E9585" t="str">
        <f t="shared" si="149"/>
        <v>1</v>
      </c>
      <c r="G9585" s="3" t="s">
        <v>1076</v>
      </c>
      <c r="H9585" s="3" t="s">
        <v>694</v>
      </c>
    </row>
    <row r="9586" spans="5:8">
      <c r="E9586" t="str">
        <f t="shared" si="149"/>
        <v>1</v>
      </c>
      <c r="G9586" s="3" t="s">
        <v>1076</v>
      </c>
      <c r="H9586" s="3" t="s">
        <v>695</v>
      </c>
    </row>
    <row r="9587" spans="5:8">
      <c r="E9587" t="str">
        <f t="shared" si="149"/>
        <v>1</v>
      </c>
      <c r="G9587" s="3" t="s">
        <v>1076</v>
      </c>
      <c r="H9587" s="3" t="s">
        <v>254</v>
      </c>
    </row>
    <row r="9588" spans="5:8">
      <c r="E9588" t="str">
        <f t="shared" si="149"/>
        <v>1</v>
      </c>
      <c r="G9588" s="3" t="s">
        <v>1076</v>
      </c>
      <c r="H9588" s="3" t="s">
        <v>255</v>
      </c>
    </row>
    <row r="9589" spans="5:8">
      <c r="E9589" t="str">
        <f t="shared" si="149"/>
        <v>1</v>
      </c>
      <c r="G9589" s="3" t="s">
        <v>1076</v>
      </c>
      <c r="H9589" s="3" t="s">
        <v>256</v>
      </c>
    </row>
    <row r="9590" spans="5:8">
      <c r="E9590" t="str">
        <f t="shared" si="149"/>
        <v>1</v>
      </c>
      <c r="G9590" s="3" t="s">
        <v>1076</v>
      </c>
      <c r="H9590" s="3" t="s">
        <v>257</v>
      </c>
    </row>
    <row r="9591" spans="5:8">
      <c r="E9591" t="str">
        <f t="shared" si="149"/>
        <v>1</v>
      </c>
      <c r="G9591" s="3" t="s">
        <v>1076</v>
      </c>
      <c r="H9591" s="3" t="s">
        <v>258</v>
      </c>
    </row>
    <row r="9592" spans="5:8">
      <c r="E9592" t="str">
        <f t="shared" si="149"/>
        <v>1</v>
      </c>
      <c r="G9592" s="3" t="s">
        <v>1076</v>
      </c>
      <c r="H9592" s="3" t="s">
        <v>259</v>
      </c>
    </row>
    <row r="9593" spans="5:8">
      <c r="E9593" t="str">
        <f t="shared" si="149"/>
        <v>1</v>
      </c>
      <c r="G9593" s="3" t="s">
        <v>1076</v>
      </c>
      <c r="H9593" s="3" t="s">
        <v>260</v>
      </c>
    </row>
    <row r="9594" spans="5:8">
      <c r="E9594" t="str">
        <f t="shared" si="149"/>
        <v>1</v>
      </c>
      <c r="G9594" s="3" t="s">
        <v>1076</v>
      </c>
      <c r="H9594" s="3" t="s">
        <v>261</v>
      </c>
    </row>
    <row r="9595" spans="5:8">
      <c r="E9595" t="str">
        <f t="shared" si="149"/>
        <v>1</v>
      </c>
      <c r="G9595" s="3" t="s">
        <v>1076</v>
      </c>
      <c r="H9595" s="3" t="s">
        <v>262</v>
      </c>
    </row>
    <row r="9596" spans="5:8">
      <c r="E9596" t="str">
        <f t="shared" si="149"/>
        <v>1</v>
      </c>
      <c r="G9596" s="3" t="s">
        <v>1076</v>
      </c>
      <c r="H9596" s="3" t="s">
        <v>263</v>
      </c>
    </row>
    <row r="9597" spans="5:8">
      <c r="E9597" t="str">
        <f t="shared" si="149"/>
        <v>1</v>
      </c>
      <c r="G9597" s="3" t="s">
        <v>1076</v>
      </c>
      <c r="H9597" s="3" t="s">
        <v>264</v>
      </c>
    </row>
    <row r="9598" spans="5:8">
      <c r="E9598" t="str">
        <f t="shared" si="149"/>
        <v>1</v>
      </c>
      <c r="G9598" s="3" t="s">
        <v>1076</v>
      </c>
      <c r="H9598" s="3" t="s">
        <v>265</v>
      </c>
    </row>
    <row r="9599" spans="5:8">
      <c r="E9599" t="str">
        <f t="shared" si="149"/>
        <v>1</v>
      </c>
      <c r="G9599" s="3" t="s">
        <v>1076</v>
      </c>
      <c r="H9599" s="3" t="s">
        <v>266</v>
      </c>
    </row>
    <row r="9600" spans="5:8">
      <c r="E9600" t="str">
        <f t="shared" si="149"/>
        <v>2</v>
      </c>
      <c r="G9600" s="3" t="s">
        <v>1076</v>
      </c>
      <c r="H9600" s="3" t="s">
        <v>267</v>
      </c>
    </row>
    <row r="9601" spans="5:8">
      <c r="E9601" t="str">
        <f t="shared" si="149"/>
        <v>2</v>
      </c>
      <c r="G9601" s="3" t="s">
        <v>1076</v>
      </c>
      <c r="H9601" s="3" t="s">
        <v>268</v>
      </c>
    </row>
    <row r="9602" spans="5:8">
      <c r="E9602" t="str">
        <f t="shared" si="149"/>
        <v>2</v>
      </c>
      <c r="G9602" s="3" t="s">
        <v>1076</v>
      </c>
      <c r="H9602" s="3" t="s">
        <v>269</v>
      </c>
    </row>
    <row r="9603" spans="5:8">
      <c r="E9603" t="str">
        <f t="shared" si="149"/>
        <v>2</v>
      </c>
      <c r="G9603" s="3" t="s">
        <v>1076</v>
      </c>
      <c r="H9603" s="3" t="s">
        <v>270</v>
      </c>
    </row>
    <row r="9604" spans="5:8">
      <c r="E9604" t="str">
        <f t="shared" ref="E9604:E9667" si="150">RIGHT(H9604,1)</f>
        <v>2</v>
      </c>
      <c r="G9604" s="3" t="s">
        <v>1076</v>
      </c>
      <c r="H9604" s="3" t="s">
        <v>271</v>
      </c>
    </row>
    <row r="9605" spans="5:8">
      <c r="E9605" t="str">
        <f t="shared" si="150"/>
        <v>2</v>
      </c>
      <c r="G9605" s="3" t="s">
        <v>1076</v>
      </c>
      <c r="H9605" s="3" t="s">
        <v>272</v>
      </c>
    </row>
    <row r="9606" spans="5:8">
      <c r="E9606" t="str">
        <f t="shared" si="150"/>
        <v>2</v>
      </c>
      <c r="G9606" s="3" t="s">
        <v>1076</v>
      </c>
      <c r="H9606" s="3" t="s">
        <v>273</v>
      </c>
    </row>
    <row r="9607" spans="5:8">
      <c r="E9607" t="str">
        <f t="shared" si="150"/>
        <v>2</v>
      </c>
      <c r="G9607" s="3" t="s">
        <v>1076</v>
      </c>
      <c r="H9607" s="3" t="s">
        <v>274</v>
      </c>
    </row>
    <row r="9608" spans="5:8">
      <c r="E9608" t="str">
        <f t="shared" si="150"/>
        <v>2</v>
      </c>
      <c r="G9608" s="3" t="s">
        <v>1076</v>
      </c>
      <c r="H9608" s="3" t="s">
        <v>275</v>
      </c>
    </row>
    <row r="9609" spans="5:8">
      <c r="E9609" t="str">
        <f t="shared" si="150"/>
        <v>2</v>
      </c>
      <c r="G9609" s="3" t="s">
        <v>1076</v>
      </c>
      <c r="H9609" s="3" t="s">
        <v>276</v>
      </c>
    </row>
    <row r="9610" spans="5:8">
      <c r="E9610" t="str">
        <f t="shared" si="150"/>
        <v>2</v>
      </c>
      <c r="G9610" s="3" t="s">
        <v>1076</v>
      </c>
      <c r="H9610" s="3" t="s">
        <v>277</v>
      </c>
    </row>
    <row r="9611" spans="5:8">
      <c r="E9611" t="str">
        <f t="shared" si="150"/>
        <v>2</v>
      </c>
      <c r="G9611" s="3" t="s">
        <v>1076</v>
      </c>
      <c r="H9611" s="3" t="s">
        <v>278</v>
      </c>
    </row>
    <row r="9612" spans="5:8">
      <c r="E9612" t="str">
        <f t="shared" si="150"/>
        <v>2</v>
      </c>
      <c r="G9612" s="3" t="s">
        <v>1076</v>
      </c>
      <c r="H9612" s="3" t="s">
        <v>279</v>
      </c>
    </row>
    <row r="9613" spans="5:8">
      <c r="E9613" t="str">
        <f t="shared" si="150"/>
        <v>2</v>
      </c>
      <c r="G9613" s="3" t="s">
        <v>1076</v>
      </c>
      <c r="H9613" s="3" t="s">
        <v>280</v>
      </c>
    </row>
    <row r="9614" spans="5:8">
      <c r="E9614" t="str">
        <f t="shared" si="150"/>
        <v>2</v>
      </c>
      <c r="G9614" s="3" t="s">
        <v>1076</v>
      </c>
      <c r="H9614" s="3" t="s">
        <v>281</v>
      </c>
    </row>
    <row r="9615" spans="5:8">
      <c r="E9615" t="str">
        <f t="shared" si="150"/>
        <v>2</v>
      </c>
      <c r="G9615" s="3" t="s">
        <v>1076</v>
      </c>
      <c r="H9615" s="3" t="s">
        <v>282</v>
      </c>
    </row>
    <row r="9616" spans="5:8">
      <c r="E9616" t="str">
        <f t="shared" si="150"/>
        <v>2</v>
      </c>
      <c r="G9616" s="3" t="s">
        <v>1076</v>
      </c>
      <c r="H9616" s="3" t="s">
        <v>283</v>
      </c>
    </row>
    <row r="9617" spans="5:8">
      <c r="E9617" t="str">
        <f t="shared" si="150"/>
        <v>2</v>
      </c>
      <c r="G9617" s="3" t="s">
        <v>1076</v>
      </c>
      <c r="H9617" s="3" t="s">
        <v>284</v>
      </c>
    </row>
    <row r="9618" spans="5:8">
      <c r="E9618" t="str">
        <f t="shared" si="150"/>
        <v>2</v>
      </c>
      <c r="G9618" s="3" t="s">
        <v>1076</v>
      </c>
      <c r="H9618" s="3" t="s">
        <v>285</v>
      </c>
    </row>
    <row r="9619" spans="5:8">
      <c r="E9619" t="str">
        <f t="shared" si="150"/>
        <v>2</v>
      </c>
      <c r="G9619" s="3" t="s">
        <v>1076</v>
      </c>
      <c r="H9619" s="3" t="s">
        <v>286</v>
      </c>
    </row>
    <row r="9620" spans="5:8">
      <c r="E9620" t="str">
        <f t="shared" si="150"/>
        <v>2</v>
      </c>
      <c r="G9620" s="3" t="s">
        <v>1076</v>
      </c>
      <c r="H9620" s="3" t="s">
        <v>287</v>
      </c>
    </row>
    <row r="9621" spans="5:8">
      <c r="E9621" t="str">
        <f t="shared" si="150"/>
        <v>2</v>
      </c>
      <c r="G9621" s="3" t="s">
        <v>1076</v>
      </c>
      <c r="H9621" s="3" t="s">
        <v>288</v>
      </c>
    </row>
    <row r="9622" spans="5:8">
      <c r="E9622" t="str">
        <f t="shared" si="150"/>
        <v>2</v>
      </c>
      <c r="G9622" s="3" t="s">
        <v>1076</v>
      </c>
      <c r="H9622" s="3" t="s">
        <v>289</v>
      </c>
    </row>
    <row r="9623" spans="5:8">
      <c r="E9623" t="str">
        <f t="shared" si="150"/>
        <v>2</v>
      </c>
      <c r="G9623" s="3" t="s">
        <v>1076</v>
      </c>
      <c r="H9623" s="3" t="s">
        <v>290</v>
      </c>
    </row>
    <row r="9624" spans="5:8">
      <c r="E9624" t="str">
        <f t="shared" si="150"/>
        <v>2</v>
      </c>
      <c r="G9624" s="3" t="s">
        <v>1076</v>
      </c>
      <c r="H9624" s="3" t="s">
        <v>291</v>
      </c>
    </row>
    <row r="9625" spans="5:8">
      <c r="E9625" t="str">
        <f t="shared" si="150"/>
        <v>2</v>
      </c>
      <c r="G9625" s="3" t="s">
        <v>1076</v>
      </c>
      <c r="H9625" s="3" t="s">
        <v>292</v>
      </c>
    </row>
    <row r="9626" spans="5:8">
      <c r="E9626" t="str">
        <f t="shared" si="150"/>
        <v>2</v>
      </c>
      <c r="G9626" s="3" t="s">
        <v>1076</v>
      </c>
      <c r="H9626" s="3" t="s">
        <v>293</v>
      </c>
    </row>
    <row r="9627" spans="5:8">
      <c r="E9627" t="str">
        <f t="shared" si="150"/>
        <v>2</v>
      </c>
      <c r="G9627" s="3" t="s">
        <v>1076</v>
      </c>
      <c r="H9627" s="3" t="s">
        <v>294</v>
      </c>
    </row>
    <row r="9628" spans="5:8">
      <c r="E9628" t="str">
        <f t="shared" si="150"/>
        <v>1</v>
      </c>
      <c r="G9628" s="3" t="s">
        <v>1076</v>
      </c>
      <c r="H9628" s="3" t="s">
        <v>295</v>
      </c>
    </row>
    <row r="9629" spans="5:8">
      <c r="E9629" t="str">
        <f t="shared" si="150"/>
        <v>1</v>
      </c>
      <c r="G9629" s="3" t="s">
        <v>1076</v>
      </c>
      <c r="H9629" s="3" t="s">
        <v>296</v>
      </c>
    </row>
    <row r="9630" spans="5:8">
      <c r="E9630" t="str">
        <f t="shared" si="150"/>
        <v>1</v>
      </c>
      <c r="G9630" s="3" t="s">
        <v>1076</v>
      </c>
      <c r="H9630" s="3" t="s">
        <v>297</v>
      </c>
    </row>
    <row r="9631" spans="5:8">
      <c r="E9631" t="str">
        <f t="shared" si="150"/>
        <v>1</v>
      </c>
      <c r="G9631" s="3" t="s">
        <v>1076</v>
      </c>
      <c r="H9631" s="3" t="s">
        <v>298</v>
      </c>
    </row>
    <row r="9632" spans="5:8">
      <c r="E9632" t="str">
        <f t="shared" si="150"/>
        <v>1</v>
      </c>
      <c r="G9632" s="3" t="s">
        <v>1076</v>
      </c>
      <c r="H9632" s="3" t="s">
        <v>299</v>
      </c>
    </row>
    <row r="9633" spans="5:8">
      <c r="E9633" t="str">
        <f t="shared" si="150"/>
        <v>2</v>
      </c>
      <c r="G9633" s="3" t="s">
        <v>1076</v>
      </c>
      <c r="H9633" s="3" t="s">
        <v>300</v>
      </c>
    </row>
    <row r="9634" spans="5:8">
      <c r="E9634" t="str">
        <f t="shared" si="150"/>
        <v>2</v>
      </c>
      <c r="G9634" s="3" t="s">
        <v>1076</v>
      </c>
      <c r="H9634" s="3" t="s">
        <v>301</v>
      </c>
    </row>
    <row r="9635" spans="5:8">
      <c r="E9635" t="str">
        <f t="shared" si="150"/>
        <v>1</v>
      </c>
      <c r="G9635" s="3" t="s">
        <v>1076</v>
      </c>
      <c r="H9635" s="3" t="s">
        <v>302</v>
      </c>
    </row>
    <row r="9636" spans="5:8">
      <c r="E9636" t="str">
        <f t="shared" si="150"/>
        <v>1</v>
      </c>
      <c r="G9636" s="3" t="s">
        <v>1076</v>
      </c>
      <c r="H9636" s="3" t="s">
        <v>303</v>
      </c>
    </row>
    <row r="9637" spans="5:8">
      <c r="E9637" t="str">
        <f t="shared" si="150"/>
        <v>2</v>
      </c>
      <c r="G9637" s="3" t="s">
        <v>1076</v>
      </c>
      <c r="H9637" s="3" t="s">
        <v>304</v>
      </c>
    </row>
    <row r="9638" spans="5:8">
      <c r="E9638" t="str">
        <f t="shared" si="150"/>
        <v>2</v>
      </c>
      <c r="G9638" s="3" t="s">
        <v>1076</v>
      </c>
      <c r="H9638" s="3" t="s">
        <v>305</v>
      </c>
    </row>
    <row r="9639" spans="5:8">
      <c r="E9639" t="str">
        <f t="shared" si="150"/>
        <v>2</v>
      </c>
      <c r="G9639" s="3" t="s">
        <v>1076</v>
      </c>
      <c r="H9639" s="3" t="s">
        <v>306</v>
      </c>
    </row>
    <row r="9640" spans="5:8">
      <c r="E9640" t="str">
        <f t="shared" si="150"/>
        <v>2</v>
      </c>
      <c r="G9640" s="3" t="s">
        <v>1076</v>
      </c>
      <c r="H9640" s="3" t="s">
        <v>307</v>
      </c>
    </row>
    <row r="9641" spans="5:8">
      <c r="E9641" t="str">
        <f t="shared" si="150"/>
        <v>2</v>
      </c>
      <c r="G9641" s="3" t="s">
        <v>1076</v>
      </c>
      <c r="H9641" s="3" t="s">
        <v>308</v>
      </c>
    </row>
    <row r="9642" spans="5:8">
      <c r="E9642" t="str">
        <f t="shared" si="150"/>
        <v>2</v>
      </c>
      <c r="G9642" s="3" t="s">
        <v>1076</v>
      </c>
      <c r="H9642" s="3" t="s">
        <v>309</v>
      </c>
    </row>
    <row r="9643" spans="5:8">
      <c r="E9643" t="str">
        <f t="shared" si="150"/>
        <v>2</v>
      </c>
      <c r="G9643" s="3" t="s">
        <v>1076</v>
      </c>
      <c r="H9643" s="3" t="s">
        <v>310</v>
      </c>
    </row>
    <row r="9644" spans="5:8">
      <c r="E9644" t="str">
        <f t="shared" si="150"/>
        <v>2</v>
      </c>
      <c r="G9644" s="3" t="s">
        <v>1076</v>
      </c>
      <c r="H9644" s="3" t="s">
        <v>311</v>
      </c>
    </row>
    <row r="9645" spans="5:8">
      <c r="E9645" t="str">
        <f t="shared" si="150"/>
        <v>2</v>
      </c>
      <c r="G9645" s="3" t="s">
        <v>1076</v>
      </c>
      <c r="H9645" s="3" t="s">
        <v>312</v>
      </c>
    </row>
    <row r="9646" spans="5:8">
      <c r="E9646" t="str">
        <f t="shared" si="150"/>
        <v>2</v>
      </c>
      <c r="G9646" s="3" t="s">
        <v>1076</v>
      </c>
      <c r="H9646" s="3" t="s">
        <v>313</v>
      </c>
    </row>
    <row r="9647" spans="5:8">
      <c r="E9647" t="str">
        <f t="shared" si="150"/>
        <v>2</v>
      </c>
      <c r="G9647" s="3" t="s">
        <v>1076</v>
      </c>
      <c r="H9647" s="3" t="s">
        <v>314</v>
      </c>
    </row>
    <row r="9648" spans="5:8">
      <c r="E9648" t="str">
        <f t="shared" si="150"/>
        <v>2</v>
      </c>
      <c r="G9648" s="3" t="s">
        <v>1076</v>
      </c>
      <c r="H9648" s="3" t="s">
        <v>315</v>
      </c>
    </row>
    <row r="9649" spans="5:8">
      <c r="E9649" t="str">
        <f t="shared" si="150"/>
        <v>2</v>
      </c>
      <c r="G9649" s="3" t="s">
        <v>1076</v>
      </c>
      <c r="H9649" s="3" t="s">
        <v>316</v>
      </c>
    </row>
    <row r="9650" spans="5:8">
      <c r="E9650" t="str">
        <f t="shared" si="150"/>
        <v>2</v>
      </c>
      <c r="G9650" s="3" t="s">
        <v>1076</v>
      </c>
      <c r="H9650" s="3" t="s">
        <v>317</v>
      </c>
    </row>
    <row r="9651" spans="5:8">
      <c r="E9651" t="str">
        <f t="shared" si="150"/>
        <v>2</v>
      </c>
      <c r="G9651" s="3" t="s">
        <v>1076</v>
      </c>
      <c r="H9651" s="3" t="s">
        <v>318</v>
      </c>
    </row>
    <row r="9652" spans="5:8">
      <c r="E9652" t="str">
        <f t="shared" si="150"/>
        <v>2</v>
      </c>
      <c r="G9652" s="3" t="s">
        <v>1076</v>
      </c>
      <c r="H9652" s="3" t="s">
        <v>319</v>
      </c>
    </row>
    <row r="9653" spans="5:8">
      <c r="E9653" t="str">
        <f t="shared" si="150"/>
        <v>2</v>
      </c>
      <c r="G9653" s="3" t="s">
        <v>1076</v>
      </c>
      <c r="H9653" s="3" t="s">
        <v>320</v>
      </c>
    </row>
    <row r="9654" spans="5:8">
      <c r="E9654" t="str">
        <f t="shared" si="150"/>
        <v>2</v>
      </c>
      <c r="G9654" s="3" t="s">
        <v>1076</v>
      </c>
      <c r="H9654" s="3" t="s">
        <v>321</v>
      </c>
    </row>
    <row r="9655" spans="5:8">
      <c r="E9655" t="str">
        <f t="shared" si="150"/>
        <v>2</v>
      </c>
      <c r="G9655" s="3" t="s">
        <v>1076</v>
      </c>
      <c r="H9655" s="3" t="s">
        <v>322</v>
      </c>
    </row>
    <row r="9656" spans="5:8">
      <c r="E9656" t="str">
        <f t="shared" si="150"/>
        <v>2</v>
      </c>
      <c r="G9656" s="3" t="s">
        <v>1076</v>
      </c>
      <c r="H9656" s="3" t="s">
        <v>323</v>
      </c>
    </row>
    <row r="9657" spans="5:8">
      <c r="E9657" t="str">
        <f t="shared" si="150"/>
        <v>2</v>
      </c>
      <c r="G9657" s="3" t="s">
        <v>1076</v>
      </c>
      <c r="H9657" s="3" t="s">
        <v>324</v>
      </c>
    </row>
    <row r="9658" spans="5:8">
      <c r="E9658" t="str">
        <f t="shared" si="150"/>
        <v>2</v>
      </c>
      <c r="G9658" s="3" t="s">
        <v>1076</v>
      </c>
      <c r="H9658" s="3" t="s">
        <v>325</v>
      </c>
    </row>
    <row r="9659" spans="5:8">
      <c r="E9659" t="str">
        <f t="shared" si="150"/>
        <v>2</v>
      </c>
      <c r="G9659" s="3" t="s">
        <v>1076</v>
      </c>
      <c r="H9659" s="3" t="s">
        <v>326</v>
      </c>
    </row>
    <row r="9660" spans="5:8">
      <c r="E9660" t="str">
        <f t="shared" si="150"/>
        <v>2</v>
      </c>
      <c r="G9660" s="3" t="s">
        <v>1076</v>
      </c>
      <c r="H9660" s="3" t="s">
        <v>327</v>
      </c>
    </row>
    <row r="9661" spans="5:8">
      <c r="E9661" t="str">
        <f t="shared" si="150"/>
        <v>2</v>
      </c>
      <c r="G9661" s="3" t="s">
        <v>1076</v>
      </c>
      <c r="H9661" s="3" t="s">
        <v>328</v>
      </c>
    </row>
    <row r="9662" spans="5:8">
      <c r="E9662" t="str">
        <f t="shared" si="150"/>
        <v>2</v>
      </c>
      <c r="G9662" s="3" t="s">
        <v>1076</v>
      </c>
      <c r="H9662" s="3" t="s">
        <v>329</v>
      </c>
    </row>
    <row r="9663" spans="5:8">
      <c r="E9663" t="str">
        <f t="shared" si="150"/>
        <v>2</v>
      </c>
      <c r="G9663" s="3" t="s">
        <v>1076</v>
      </c>
      <c r="H9663" s="3" t="s">
        <v>330</v>
      </c>
    </row>
    <row r="9664" spans="5:8">
      <c r="E9664" t="str">
        <f t="shared" si="150"/>
        <v>2</v>
      </c>
      <c r="G9664" s="3" t="s">
        <v>1076</v>
      </c>
      <c r="H9664" s="3" t="s">
        <v>331</v>
      </c>
    </row>
    <row r="9665" spans="5:8">
      <c r="E9665" t="str">
        <f t="shared" si="150"/>
        <v>2</v>
      </c>
      <c r="G9665" s="3" t="s">
        <v>1076</v>
      </c>
      <c r="H9665" s="3" t="s">
        <v>332</v>
      </c>
    </row>
    <row r="9666" spans="5:8">
      <c r="E9666" t="str">
        <f t="shared" si="150"/>
        <v>2</v>
      </c>
      <c r="G9666" s="3" t="s">
        <v>1076</v>
      </c>
      <c r="H9666" s="3" t="s">
        <v>333</v>
      </c>
    </row>
    <row r="9667" spans="5:8">
      <c r="E9667" t="str">
        <f t="shared" si="150"/>
        <v>2</v>
      </c>
      <c r="G9667" s="3" t="s">
        <v>1076</v>
      </c>
      <c r="H9667" s="3" t="s">
        <v>334</v>
      </c>
    </row>
    <row r="9668" spans="5:8">
      <c r="E9668" t="str">
        <f t="shared" ref="E9668:E9731" si="151">RIGHT(H9668,1)</f>
        <v>2</v>
      </c>
      <c r="G9668" s="3" t="s">
        <v>1076</v>
      </c>
      <c r="H9668" s="3" t="s">
        <v>335</v>
      </c>
    </row>
    <row r="9669" spans="5:8">
      <c r="E9669" t="str">
        <f t="shared" si="151"/>
        <v>2</v>
      </c>
      <c r="G9669" s="3" t="s">
        <v>1076</v>
      </c>
      <c r="H9669" s="3" t="s">
        <v>336</v>
      </c>
    </row>
    <row r="9670" spans="5:8">
      <c r="E9670" t="str">
        <f t="shared" si="151"/>
        <v>2</v>
      </c>
      <c r="G9670" s="3" t="s">
        <v>1076</v>
      </c>
      <c r="H9670" s="3" t="s">
        <v>337</v>
      </c>
    </row>
    <row r="9671" spans="5:8">
      <c r="E9671" t="str">
        <f t="shared" si="151"/>
        <v>2</v>
      </c>
      <c r="G9671" s="3" t="s">
        <v>1076</v>
      </c>
      <c r="H9671" s="3" t="s">
        <v>338</v>
      </c>
    </row>
    <row r="9672" spans="5:8">
      <c r="E9672" t="str">
        <f t="shared" si="151"/>
        <v>2</v>
      </c>
      <c r="G9672" s="3" t="s">
        <v>1076</v>
      </c>
      <c r="H9672" s="3" t="s">
        <v>339</v>
      </c>
    </row>
    <row r="9673" spans="5:8">
      <c r="E9673" t="str">
        <f t="shared" si="151"/>
        <v>2</v>
      </c>
      <c r="G9673" s="3" t="s">
        <v>1076</v>
      </c>
      <c r="H9673" s="3" t="s">
        <v>340</v>
      </c>
    </row>
    <row r="9674" spans="5:8">
      <c r="E9674" t="str">
        <f t="shared" si="151"/>
        <v>2</v>
      </c>
      <c r="G9674" s="3" t="s">
        <v>1076</v>
      </c>
      <c r="H9674" s="3" t="s">
        <v>341</v>
      </c>
    </row>
    <row r="9675" spans="5:8">
      <c r="E9675" t="str">
        <f t="shared" si="151"/>
        <v>2</v>
      </c>
      <c r="G9675" s="3" t="s">
        <v>1076</v>
      </c>
      <c r="H9675" s="3" t="s">
        <v>342</v>
      </c>
    </row>
    <row r="9676" spans="5:8">
      <c r="E9676" t="str">
        <f t="shared" si="151"/>
        <v>2</v>
      </c>
      <c r="G9676" s="3" t="s">
        <v>1076</v>
      </c>
      <c r="H9676" s="3" t="s">
        <v>343</v>
      </c>
    </row>
    <row r="9677" spans="5:8">
      <c r="E9677" t="str">
        <f t="shared" si="151"/>
        <v>2</v>
      </c>
      <c r="G9677" s="3" t="s">
        <v>1076</v>
      </c>
      <c r="H9677" s="3" t="s">
        <v>344</v>
      </c>
    </row>
    <row r="9678" spans="5:8">
      <c r="E9678" t="str">
        <f t="shared" si="151"/>
        <v>2</v>
      </c>
      <c r="G9678" s="3" t="s">
        <v>1076</v>
      </c>
      <c r="H9678" s="3" t="s">
        <v>345</v>
      </c>
    </row>
    <row r="9679" spans="5:8">
      <c r="E9679" t="str">
        <f t="shared" si="151"/>
        <v>2</v>
      </c>
      <c r="G9679" s="3" t="s">
        <v>1076</v>
      </c>
      <c r="H9679" s="3" t="s">
        <v>346</v>
      </c>
    </row>
    <row r="9680" spans="5:8">
      <c r="E9680" t="str">
        <f t="shared" si="151"/>
        <v>2</v>
      </c>
      <c r="G9680" s="3" t="s">
        <v>1076</v>
      </c>
      <c r="H9680" s="3" t="s">
        <v>347</v>
      </c>
    </row>
    <row r="9681" spans="5:8">
      <c r="E9681" t="str">
        <f t="shared" si="151"/>
        <v>2</v>
      </c>
      <c r="G9681" s="3" t="s">
        <v>1076</v>
      </c>
      <c r="H9681" s="3" t="s">
        <v>348</v>
      </c>
    </row>
    <row r="9682" spans="5:8">
      <c r="E9682" t="str">
        <f t="shared" si="151"/>
        <v>2</v>
      </c>
      <c r="G9682" s="3" t="s">
        <v>1076</v>
      </c>
      <c r="H9682" s="3" t="s">
        <v>349</v>
      </c>
    </row>
    <row r="9683" spans="5:8">
      <c r="E9683" t="str">
        <f t="shared" si="151"/>
        <v>2</v>
      </c>
      <c r="G9683" s="3" t="s">
        <v>1076</v>
      </c>
      <c r="H9683" s="3" t="s">
        <v>350</v>
      </c>
    </row>
    <row r="9684" spans="5:8">
      <c r="E9684" t="str">
        <f t="shared" si="151"/>
        <v>2</v>
      </c>
      <c r="G9684" s="3" t="s">
        <v>1076</v>
      </c>
      <c r="H9684" s="3" t="s">
        <v>351</v>
      </c>
    </row>
    <row r="9685" spans="5:8">
      <c r="E9685" t="str">
        <f t="shared" si="151"/>
        <v>2</v>
      </c>
      <c r="G9685" s="3" t="s">
        <v>1076</v>
      </c>
      <c r="H9685" s="3" t="s">
        <v>352</v>
      </c>
    </row>
    <row r="9686" spans="5:8">
      <c r="E9686" t="str">
        <f t="shared" si="151"/>
        <v>2</v>
      </c>
      <c r="G9686" s="3" t="s">
        <v>1076</v>
      </c>
      <c r="H9686" s="3" t="s">
        <v>353</v>
      </c>
    </row>
    <row r="9687" spans="5:8">
      <c r="E9687" t="str">
        <f t="shared" si="151"/>
        <v>2</v>
      </c>
      <c r="G9687" s="3" t="s">
        <v>1076</v>
      </c>
      <c r="H9687" s="3" t="s">
        <v>354</v>
      </c>
    </row>
    <row r="9688" spans="5:8">
      <c r="E9688" t="str">
        <f t="shared" si="151"/>
        <v>2</v>
      </c>
      <c r="G9688" s="3" t="s">
        <v>1076</v>
      </c>
      <c r="H9688" s="3" t="s">
        <v>355</v>
      </c>
    </row>
    <row r="9689" spans="5:8">
      <c r="E9689" t="str">
        <f t="shared" si="151"/>
        <v>2</v>
      </c>
      <c r="G9689" s="3" t="s">
        <v>1076</v>
      </c>
      <c r="H9689" s="3" t="s">
        <v>356</v>
      </c>
    </row>
    <row r="9690" spans="5:8">
      <c r="E9690" t="str">
        <f t="shared" si="151"/>
        <v>2</v>
      </c>
      <c r="G9690" s="3" t="s">
        <v>1076</v>
      </c>
      <c r="H9690" s="3" t="s">
        <v>357</v>
      </c>
    </row>
    <row r="9691" spans="5:8">
      <c r="E9691" t="str">
        <f t="shared" si="151"/>
        <v>2</v>
      </c>
      <c r="G9691" s="3" t="s">
        <v>1076</v>
      </c>
      <c r="H9691" s="3" t="s">
        <v>358</v>
      </c>
    </row>
    <row r="9692" spans="5:8">
      <c r="E9692" t="str">
        <f t="shared" si="151"/>
        <v>2</v>
      </c>
      <c r="G9692" s="3" t="s">
        <v>1076</v>
      </c>
      <c r="H9692" s="3" t="s">
        <v>359</v>
      </c>
    </row>
    <row r="9693" spans="5:8">
      <c r="E9693" t="str">
        <f t="shared" si="151"/>
        <v>2</v>
      </c>
      <c r="G9693" s="3" t="s">
        <v>1076</v>
      </c>
      <c r="H9693" s="3" t="s">
        <v>360</v>
      </c>
    </row>
    <row r="9694" spans="5:8">
      <c r="E9694" t="str">
        <f t="shared" si="151"/>
        <v>2</v>
      </c>
      <c r="G9694" s="3" t="s">
        <v>1076</v>
      </c>
      <c r="H9694" s="3" t="s">
        <v>361</v>
      </c>
    </row>
    <row r="9695" spans="5:8">
      <c r="E9695" t="str">
        <f t="shared" si="151"/>
        <v>2</v>
      </c>
      <c r="G9695" s="3" t="s">
        <v>1076</v>
      </c>
      <c r="H9695" s="3" t="s">
        <v>362</v>
      </c>
    </row>
    <row r="9696" spans="5:8">
      <c r="E9696" t="str">
        <f t="shared" si="151"/>
        <v>1</v>
      </c>
      <c r="G9696" s="3" t="s">
        <v>1076</v>
      </c>
      <c r="H9696" s="3" t="s">
        <v>363</v>
      </c>
    </row>
    <row r="9697" spans="5:8">
      <c r="E9697" t="str">
        <f t="shared" si="151"/>
        <v>1</v>
      </c>
      <c r="G9697" s="3" t="s">
        <v>1076</v>
      </c>
      <c r="H9697" s="3" t="s">
        <v>364</v>
      </c>
    </row>
    <row r="9698" spans="5:8">
      <c r="E9698" t="str">
        <f t="shared" si="151"/>
        <v>1</v>
      </c>
      <c r="G9698" s="3" t="s">
        <v>1076</v>
      </c>
      <c r="H9698" s="3" t="s">
        <v>365</v>
      </c>
    </row>
    <row r="9699" spans="5:8">
      <c r="E9699" t="str">
        <f t="shared" si="151"/>
        <v>1</v>
      </c>
      <c r="G9699" s="3" t="s">
        <v>1076</v>
      </c>
      <c r="H9699" s="3" t="s">
        <v>366</v>
      </c>
    </row>
    <row r="9700" spans="5:8">
      <c r="E9700" t="str">
        <f t="shared" si="151"/>
        <v>1</v>
      </c>
      <c r="G9700" s="3" t="s">
        <v>1076</v>
      </c>
      <c r="H9700" s="3" t="s">
        <v>367</v>
      </c>
    </row>
    <row r="9701" spans="5:8">
      <c r="E9701" t="str">
        <f t="shared" si="151"/>
        <v>1</v>
      </c>
      <c r="G9701" s="3" t="s">
        <v>1076</v>
      </c>
      <c r="H9701" s="3" t="s">
        <v>368</v>
      </c>
    </row>
    <row r="9702" spans="5:8">
      <c r="E9702" t="str">
        <f t="shared" si="151"/>
        <v>1</v>
      </c>
      <c r="G9702" s="3" t="s">
        <v>1076</v>
      </c>
      <c r="H9702" s="3" t="s">
        <v>369</v>
      </c>
    </row>
    <row r="9703" spans="5:8">
      <c r="E9703" t="str">
        <f t="shared" si="151"/>
        <v>1</v>
      </c>
      <c r="G9703" s="3" t="s">
        <v>1076</v>
      </c>
      <c r="H9703" s="3" t="s">
        <v>370</v>
      </c>
    </row>
    <row r="9704" spans="5:8">
      <c r="E9704" t="str">
        <f t="shared" si="151"/>
        <v>1</v>
      </c>
      <c r="G9704" s="3" t="s">
        <v>1076</v>
      </c>
      <c r="H9704" s="3" t="s">
        <v>371</v>
      </c>
    </row>
    <row r="9705" spans="5:8">
      <c r="E9705" t="str">
        <f t="shared" si="151"/>
        <v>1</v>
      </c>
      <c r="G9705" s="3" t="s">
        <v>1076</v>
      </c>
      <c r="H9705" s="3" t="s">
        <v>372</v>
      </c>
    </row>
    <row r="9706" spans="5:8">
      <c r="E9706" t="str">
        <f t="shared" si="151"/>
        <v>1</v>
      </c>
      <c r="G9706" s="3" t="s">
        <v>1076</v>
      </c>
      <c r="H9706" s="3" t="s">
        <v>373</v>
      </c>
    </row>
    <row r="9707" spans="5:8">
      <c r="E9707" t="str">
        <f t="shared" si="151"/>
        <v>1</v>
      </c>
      <c r="G9707" s="3" t="s">
        <v>1076</v>
      </c>
      <c r="H9707" s="3" t="s">
        <v>374</v>
      </c>
    </row>
    <row r="9708" spans="5:8">
      <c r="E9708" t="str">
        <f t="shared" si="151"/>
        <v>1</v>
      </c>
      <c r="G9708" s="3" t="s">
        <v>1076</v>
      </c>
      <c r="H9708" s="3" t="s">
        <v>375</v>
      </c>
    </row>
    <row r="9709" spans="5:8">
      <c r="E9709" t="str">
        <f t="shared" si="151"/>
        <v>1</v>
      </c>
      <c r="G9709" s="3" t="s">
        <v>1076</v>
      </c>
      <c r="H9709" s="3" t="s">
        <v>376</v>
      </c>
    </row>
    <row r="9710" spans="5:8">
      <c r="E9710" t="str">
        <f t="shared" si="151"/>
        <v>1</v>
      </c>
      <c r="G9710" s="3" t="s">
        <v>1076</v>
      </c>
      <c r="H9710" s="3" t="s">
        <v>377</v>
      </c>
    </row>
    <row r="9711" spans="5:8">
      <c r="E9711" t="str">
        <f t="shared" si="151"/>
        <v>1</v>
      </c>
      <c r="G9711" s="3" t="s">
        <v>1076</v>
      </c>
      <c r="H9711" s="3" t="s">
        <v>378</v>
      </c>
    </row>
    <row r="9712" spans="5:8">
      <c r="E9712" t="str">
        <f t="shared" si="151"/>
        <v>1</v>
      </c>
      <c r="G9712" s="3" t="s">
        <v>1076</v>
      </c>
      <c r="H9712" s="3" t="s">
        <v>379</v>
      </c>
    </row>
    <row r="9713" spans="5:8">
      <c r="E9713" t="str">
        <f t="shared" si="151"/>
        <v>1</v>
      </c>
      <c r="G9713" s="3" t="s">
        <v>1076</v>
      </c>
      <c r="H9713" s="3" t="s">
        <v>380</v>
      </c>
    </row>
    <row r="9714" spans="5:8">
      <c r="E9714" t="str">
        <f t="shared" si="151"/>
        <v>1</v>
      </c>
      <c r="G9714" s="3" t="s">
        <v>1076</v>
      </c>
      <c r="H9714" s="3" t="s">
        <v>381</v>
      </c>
    </row>
    <row r="9715" spans="5:8">
      <c r="E9715" t="str">
        <f t="shared" si="151"/>
        <v>1</v>
      </c>
      <c r="G9715" s="3" t="s">
        <v>1076</v>
      </c>
      <c r="H9715" s="3" t="s">
        <v>382</v>
      </c>
    </row>
    <row r="9716" spans="5:8">
      <c r="E9716" t="str">
        <f t="shared" si="151"/>
        <v>1</v>
      </c>
      <c r="G9716" s="3" t="s">
        <v>1076</v>
      </c>
      <c r="H9716" s="3" t="s">
        <v>383</v>
      </c>
    </row>
    <row r="9717" spans="5:8">
      <c r="E9717" t="str">
        <f t="shared" si="151"/>
        <v>1</v>
      </c>
      <c r="G9717" s="3" t="s">
        <v>1076</v>
      </c>
      <c r="H9717" s="3" t="s">
        <v>384</v>
      </c>
    </row>
    <row r="9718" spans="5:8">
      <c r="E9718" t="str">
        <f t="shared" si="151"/>
        <v>1</v>
      </c>
      <c r="G9718" s="3" t="s">
        <v>1076</v>
      </c>
      <c r="H9718" s="3" t="s">
        <v>385</v>
      </c>
    </row>
    <row r="9719" spans="5:8">
      <c r="E9719" t="str">
        <f t="shared" si="151"/>
        <v>1</v>
      </c>
      <c r="G9719" s="3" t="s">
        <v>1076</v>
      </c>
      <c r="H9719" s="3" t="s">
        <v>386</v>
      </c>
    </row>
    <row r="9720" spans="5:8">
      <c r="E9720" t="str">
        <f t="shared" si="151"/>
        <v>1</v>
      </c>
      <c r="G9720" s="3" t="s">
        <v>1076</v>
      </c>
      <c r="H9720" s="3" t="s">
        <v>387</v>
      </c>
    </row>
    <row r="9721" spans="5:8">
      <c r="E9721" t="str">
        <f t="shared" si="151"/>
        <v>1</v>
      </c>
      <c r="G9721" s="3" t="s">
        <v>1076</v>
      </c>
      <c r="H9721" s="3" t="s">
        <v>388</v>
      </c>
    </row>
    <row r="9722" spans="5:8">
      <c r="E9722" t="str">
        <f t="shared" si="151"/>
        <v>1</v>
      </c>
      <c r="G9722" s="3" t="s">
        <v>1076</v>
      </c>
      <c r="H9722" s="3" t="s">
        <v>389</v>
      </c>
    </row>
    <row r="9723" spans="5:8">
      <c r="E9723" t="str">
        <f t="shared" si="151"/>
        <v>1</v>
      </c>
      <c r="G9723" s="3" t="s">
        <v>1076</v>
      </c>
      <c r="H9723" s="3" t="s">
        <v>390</v>
      </c>
    </row>
    <row r="9724" spans="5:8">
      <c r="E9724" t="str">
        <f t="shared" si="151"/>
        <v>1</v>
      </c>
      <c r="G9724" s="3" t="s">
        <v>1076</v>
      </c>
      <c r="H9724" s="3" t="s">
        <v>391</v>
      </c>
    </row>
    <row r="9725" spans="5:8">
      <c r="E9725" t="str">
        <f t="shared" si="151"/>
        <v>1</v>
      </c>
      <c r="G9725" s="3" t="s">
        <v>1076</v>
      </c>
      <c r="H9725" s="3" t="s">
        <v>392</v>
      </c>
    </row>
    <row r="9726" spans="5:8">
      <c r="E9726" t="str">
        <f t="shared" si="151"/>
        <v>1</v>
      </c>
      <c r="G9726" s="3" t="s">
        <v>1076</v>
      </c>
      <c r="H9726" s="3" t="s">
        <v>393</v>
      </c>
    </row>
    <row r="9727" spans="5:8">
      <c r="E9727" t="str">
        <f t="shared" si="151"/>
        <v>1</v>
      </c>
      <c r="G9727" s="3" t="s">
        <v>1076</v>
      </c>
      <c r="H9727" s="3" t="s">
        <v>394</v>
      </c>
    </row>
    <row r="9728" spans="5:8">
      <c r="E9728" t="str">
        <f t="shared" si="151"/>
        <v>1</v>
      </c>
      <c r="G9728" s="3" t="s">
        <v>1076</v>
      </c>
      <c r="H9728" s="3" t="s">
        <v>395</v>
      </c>
    </row>
    <row r="9729" spans="5:8">
      <c r="E9729" t="str">
        <f t="shared" si="151"/>
        <v>1</v>
      </c>
      <c r="G9729" s="3" t="s">
        <v>1076</v>
      </c>
      <c r="H9729" s="3" t="s">
        <v>396</v>
      </c>
    </row>
    <row r="9730" spans="5:8">
      <c r="E9730" t="str">
        <f t="shared" si="151"/>
        <v>1</v>
      </c>
      <c r="G9730" s="3" t="s">
        <v>1076</v>
      </c>
      <c r="H9730" s="3" t="s">
        <v>397</v>
      </c>
    </row>
    <row r="9731" spans="5:8">
      <c r="E9731" t="str">
        <f t="shared" si="151"/>
        <v>1</v>
      </c>
      <c r="G9731" s="3" t="s">
        <v>1076</v>
      </c>
      <c r="H9731" s="3" t="s">
        <v>398</v>
      </c>
    </row>
    <row r="9732" spans="5:8">
      <c r="E9732" t="str">
        <f t="shared" ref="E9732:E9795" si="152">RIGHT(H9732,1)</f>
        <v>1</v>
      </c>
      <c r="G9732" s="3" t="s">
        <v>1076</v>
      </c>
      <c r="H9732" s="3" t="s">
        <v>399</v>
      </c>
    </row>
    <row r="9733" spans="5:8">
      <c r="E9733" t="str">
        <f t="shared" si="152"/>
        <v>1</v>
      </c>
      <c r="G9733" s="3" t="s">
        <v>1076</v>
      </c>
      <c r="H9733" s="3" t="s">
        <v>400</v>
      </c>
    </row>
    <row r="9734" spans="5:8">
      <c r="E9734" t="str">
        <f t="shared" si="152"/>
        <v>1</v>
      </c>
      <c r="G9734" s="3" t="s">
        <v>1076</v>
      </c>
      <c r="H9734" s="3" t="s">
        <v>401</v>
      </c>
    </row>
    <row r="9735" spans="5:8">
      <c r="E9735" t="str">
        <f t="shared" si="152"/>
        <v>1</v>
      </c>
      <c r="G9735" s="3" t="s">
        <v>1076</v>
      </c>
      <c r="H9735" s="3" t="s">
        <v>402</v>
      </c>
    </row>
    <row r="9736" spans="5:8">
      <c r="E9736" t="str">
        <f t="shared" si="152"/>
        <v>1</v>
      </c>
      <c r="G9736" s="3" t="s">
        <v>1076</v>
      </c>
      <c r="H9736" s="3" t="s">
        <v>403</v>
      </c>
    </row>
    <row r="9737" spans="5:8">
      <c r="E9737" t="str">
        <f t="shared" si="152"/>
        <v>1</v>
      </c>
      <c r="G9737" s="3" t="s">
        <v>1076</v>
      </c>
      <c r="H9737" s="3" t="s">
        <v>404</v>
      </c>
    </row>
    <row r="9738" spans="5:8">
      <c r="E9738" t="str">
        <f t="shared" si="152"/>
        <v>1</v>
      </c>
      <c r="G9738" s="3" t="s">
        <v>1076</v>
      </c>
      <c r="H9738" s="3" t="s">
        <v>405</v>
      </c>
    </row>
    <row r="9739" spans="5:8">
      <c r="E9739" t="str">
        <f t="shared" si="152"/>
        <v>1</v>
      </c>
      <c r="G9739" s="3" t="s">
        <v>1076</v>
      </c>
      <c r="H9739" s="3" t="s">
        <v>406</v>
      </c>
    </row>
    <row r="9740" spans="5:8">
      <c r="E9740" t="str">
        <f t="shared" si="152"/>
        <v>1</v>
      </c>
      <c r="G9740" s="3" t="s">
        <v>1076</v>
      </c>
      <c r="H9740" s="3" t="s">
        <v>407</v>
      </c>
    </row>
    <row r="9741" spans="5:8">
      <c r="E9741" t="str">
        <f t="shared" si="152"/>
        <v>1</v>
      </c>
      <c r="G9741" s="3" t="s">
        <v>1076</v>
      </c>
      <c r="H9741" s="3" t="s">
        <v>408</v>
      </c>
    </row>
    <row r="9742" spans="5:8">
      <c r="E9742" t="str">
        <f t="shared" si="152"/>
        <v>1</v>
      </c>
      <c r="G9742" s="3" t="s">
        <v>1076</v>
      </c>
      <c r="H9742" s="3" t="s">
        <v>409</v>
      </c>
    </row>
    <row r="9743" spans="5:8">
      <c r="E9743" t="str">
        <f t="shared" si="152"/>
        <v>1</v>
      </c>
      <c r="G9743" s="3" t="s">
        <v>1076</v>
      </c>
      <c r="H9743" s="3" t="s">
        <v>410</v>
      </c>
    </row>
    <row r="9744" spans="5:8">
      <c r="E9744" t="str">
        <f t="shared" si="152"/>
        <v>1</v>
      </c>
      <c r="G9744" s="3" t="s">
        <v>1076</v>
      </c>
      <c r="H9744" s="3" t="s">
        <v>411</v>
      </c>
    </row>
    <row r="9745" spans="5:8">
      <c r="E9745" t="str">
        <f t="shared" si="152"/>
        <v>1</v>
      </c>
      <c r="G9745" s="3" t="s">
        <v>1076</v>
      </c>
      <c r="H9745" s="3" t="s">
        <v>412</v>
      </c>
    </row>
    <row r="9746" spans="5:8">
      <c r="E9746" t="str">
        <f t="shared" si="152"/>
        <v>1</v>
      </c>
      <c r="G9746" s="3" t="s">
        <v>1076</v>
      </c>
      <c r="H9746" s="3" t="s">
        <v>413</v>
      </c>
    </row>
    <row r="9747" spans="5:8">
      <c r="E9747" t="str">
        <f t="shared" si="152"/>
        <v>1</v>
      </c>
      <c r="G9747" s="3" t="s">
        <v>1076</v>
      </c>
      <c r="H9747" s="3" t="s">
        <v>414</v>
      </c>
    </row>
    <row r="9748" spans="5:8">
      <c r="E9748" t="str">
        <f t="shared" si="152"/>
        <v>1</v>
      </c>
      <c r="G9748" s="3" t="s">
        <v>1076</v>
      </c>
      <c r="H9748" s="3" t="s">
        <v>415</v>
      </c>
    </row>
    <row r="9749" spans="5:8">
      <c r="E9749" t="str">
        <f t="shared" si="152"/>
        <v>1</v>
      </c>
      <c r="G9749" s="3" t="s">
        <v>1076</v>
      </c>
      <c r="H9749" s="3" t="s">
        <v>416</v>
      </c>
    </row>
    <row r="9750" spans="5:8">
      <c r="E9750" t="str">
        <f t="shared" si="152"/>
        <v>1</v>
      </c>
      <c r="G9750" s="3" t="s">
        <v>1076</v>
      </c>
      <c r="H9750" s="3" t="s">
        <v>417</v>
      </c>
    </row>
    <row r="9751" spans="5:8">
      <c r="E9751" t="str">
        <f t="shared" si="152"/>
        <v>1</v>
      </c>
      <c r="G9751" s="3" t="s">
        <v>1076</v>
      </c>
      <c r="H9751" s="3" t="s">
        <v>418</v>
      </c>
    </row>
    <row r="9752" spans="5:8">
      <c r="E9752" t="str">
        <f t="shared" si="152"/>
        <v>1</v>
      </c>
      <c r="G9752" s="3" t="s">
        <v>1076</v>
      </c>
      <c r="H9752" s="3" t="s">
        <v>419</v>
      </c>
    </row>
    <row r="9753" spans="5:8">
      <c r="E9753" t="str">
        <f t="shared" si="152"/>
        <v>1</v>
      </c>
      <c r="G9753" s="3" t="s">
        <v>1076</v>
      </c>
      <c r="H9753" s="3" t="s">
        <v>420</v>
      </c>
    </row>
    <row r="9754" spans="5:8">
      <c r="E9754" t="str">
        <f t="shared" si="152"/>
        <v>1</v>
      </c>
      <c r="G9754" s="3" t="s">
        <v>1076</v>
      </c>
      <c r="H9754" s="3" t="s">
        <v>421</v>
      </c>
    </row>
    <row r="9755" spans="5:8">
      <c r="E9755" t="str">
        <f t="shared" si="152"/>
        <v>1</v>
      </c>
      <c r="G9755" s="3" t="s">
        <v>1076</v>
      </c>
      <c r="H9755" s="3" t="s">
        <v>422</v>
      </c>
    </row>
    <row r="9756" spans="5:8">
      <c r="E9756" t="str">
        <f t="shared" si="152"/>
        <v>1</v>
      </c>
      <c r="G9756" s="3" t="s">
        <v>1076</v>
      </c>
      <c r="H9756" s="3" t="s">
        <v>423</v>
      </c>
    </row>
    <row r="9757" spans="5:8">
      <c r="E9757" t="str">
        <f t="shared" si="152"/>
        <v>1</v>
      </c>
      <c r="G9757" s="3" t="s">
        <v>1076</v>
      </c>
      <c r="H9757" s="3" t="s">
        <v>424</v>
      </c>
    </row>
    <row r="9758" spans="5:8">
      <c r="E9758" t="str">
        <f t="shared" si="152"/>
        <v>1</v>
      </c>
      <c r="G9758" s="3" t="s">
        <v>1076</v>
      </c>
      <c r="H9758" s="3" t="s">
        <v>425</v>
      </c>
    </row>
    <row r="9759" spans="5:8">
      <c r="E9759" t="str">
        <f t="shared" si="152"/>
        <v>1</v>
      </c>
      <c r="G9759" s="3" t="s">
        <v>1076</v>
      </c>
      <c r="H9759" s="3" t="s">
        <v>426</v>
      </c>
    </row>
    <row r="9760" spans="5:8">
      <c r="E9760" t="str">
        <f t="shared" si="152"/>
        <v>1</v>
      </c>
      <c r="G9760" s="3" t="s">
        <v>1076</v>
      </c>
      <c r="H9760" s="3" t="s">
        <v>427</v>
      </c>
    </row>
    <row r="9761" spans="5:8">
      <c r="E9761" t="str">
        <f t="shared" si="152"/>
        <v>1</v>
      </c>
      <c r="G9761" s="3" t="s">
        <v>1076</v>
      </c>
      <c r="H9761" s="3" t="s">
        <v>428</v>
      </c>
    </row>
    <row r="9762" spans="5:8">
      <c r="E9762" t="str">
        <f t="shared" si="152"/>
        <v>1</v>
      </c>
      <c r="G9762" s="3" t="s">
        <v>1076</v>
      </c>
      <c r="H9762" s="3" t="s">
        <v>429</v>
      </c>
    </row>
    <row r="9763" spans="5:8">
      <c r="E9763" t="str">
        <f t="shared" si="152"/>
        <v>1</v>
      </c>
      <c r="G9763" s="3" t="s">
        <v>1076</v>
      </c>
      <c r="H9763" s="3" t="s">
        <v>430</v>
      </c>
    </row>
    <row r="9764" spans="5:8">
      <c r="E9764" t="str">
        <f t="shared" si="152"/>
        <v>1</v>
      </c>
      <c r="G9764" s="3" t="s">
        <v>1076</v>
      </c>
      <c r="H9764" s="3" t="s">
        <v>431</v>
      </c>
    </row>
    <row r="9765" spans="5:8">
      <c r="E9765" t="str">
        <f t="shared" si="152"/>
        <v>1</v>
      </c>
      <c r="G9765" s="3" t="s">
        <v>1076</v>
      </c>
      <c r="H9765" s="3" t="s">
        <v>432</v>
      </c>
    </row>
    <row r="9766" spans="5:8">
      <c r="E9766" t="str">
        <f t="shared" si="152"/>
        <v>1</v>
      </c>
      <c r="G9766" s="3" t="s">
        <v>1076</v>
      </c>
      <c r="H9766" s="3" t="s">
        <v>433</v>
      </c>
    </row>
    <row r="9767" spans="5:8">
      <c r="E9767" t="str">
        <f t="shared" si="152"/>
        <v>1</v>
      </c>
      <c r="G9767" s="3" t="s">
        <v>1076</v>
      </c>
      <c r="H9767" s="3" t="s">
        <v>434</v>
      </c>
    </row>
    <row r="9768" spans="5:8">
      <c r="E9768" t="str">
        <f t="shared" si="152"/>
        <v>1</v>
      </c>
      <c r="G9768" s="3" t="s">
        <v>1076</v>
      </c>
      <c r="H9768" s="3" t="s">
        <v>435</v>
      </c>
    </row>
    <row r="9769" spans="5:8">
      <c r="E9769" t="str">
        <f t="shared" si="152"/>
        <v>1</v>
      </c>
      <c r="G9769" s="3" t="s">
        <v>1076</v>
      </c>
      <c r="H9769" s="3" t="s">
        <v>436</v>
      </c>
    </row>
    <row r="9770" spans="5:8">
      <c r="E9770" t="str">
        <f t="shared" si="152"/>
        <v>1</v>
      </c>
      <c r="G9770" s="3" t="s">
        <v>1076</v>
      </c>
      <c r="H9770" s="3" t="s">
        <v>437</v>
      </c>
    </row>
    <row r="9771" spans="5:8">
      <c r="E9771" t="str">
        <f t="shared" si="152"/>
        <v>1</v>
      </c>
      <c r="G9771" s="3" t="s">
        <v>1076</v>
      </c>
      <c r="H9771" s="3" t="s">
        <v>438</v>
      </c>
    </row>
    <row r="9772" spans="5:8">
      <c r="E9772" t="str">
        <f t="shared" si="152"/>
        <v>1</v>
      </c>
      <c r="G9772" s="3" t="s">
        <v>1076</v>
      </c>
      <c r="H9772" s="3" t="s">
        <v>439</v>
      </c>
    </row>
    <row r="9773" spans="5:8">
      <c r="E9773" t="str">
        <f t="shared" si="152"/>
        <v>1</v>
      </c>
      <c r="G9773" s="3" t="s">
        <v>1076</v>
      </c>
      <c r="H9773" s="3" t="s">
        <v>440</v>
      </c>
    </row>
    <row r="9774" spans="5:8">
      <c r="E9774" t="str">
        <f t="shared" si="152"/>
        <v>1</v>
      </c>
      <c r="G9774" s="3" t="s">
        <v>1076</v>
      </c>
      <c r="H9774" s="3" t="s">
        <v>441</v>
      </c>
    </row>
    <row r="9775" spans="5:8">
      <c r="E9775" t="str">
        <f t="shared" si="152"/>
        <v>1</v>
      </c>
      <c r="G9775" s="3" t="s">
        <v>1076</v>
      </c>
      <c r="H9775" s="3" t="s">
        <v>442</v>
      </c>
    </row>
    <row r="9776" spans="5:8">
      <c r="E9776" t="str">
        <f t="shared" si="152"/>
        <v>1</v>
      </c>
      <c r="G9776" s="3" t="s">
        <v>1076</v>
      </c>
      <c r="H9776" s="3" t="s">
        <v>443</v>
      </c>
    </row>
    <row r="9777" spans="5:8">
      <c r="E9777" t="str">
        <f t="shared" si="152"/>
        <v>1</v>
      </c>
      <c r="G9777" s="3" t="s">
        <v>1076</v>
      </c>
      <c r="H9777" s="3" t="s">
        <v>444</v>
      </c>
    </row>
    <row r="9778" spans="5:8">
      <c r="E9778" t="str">
        <f t="shared" si="152"/>
        <v>1</v>
      </c>
      <c r="G9778" s="3" t="s">
        <v>1076</v>
      </c>
      <c r="H9778" s="3" t="s">
        <v>445</v>
      </c>
    </row>
    <row r="9779" spans="5:8">
      <c r="E9779" t="str">
        <f t="shared" si="152"/>
        <v>1</v>
      </c>
      <c r="G9779" s="3" t="s">
        <v>1076</v>
      </c>
      <c r="H9779" s="3" t="s">
        <v>446</v>
      </c>
    </row>
    <row r="9780" spans="5:8">
      <c r="E9780" t="str">
        <f t="shared" si="152"/>
        <v>1</v>
      </c>
      <c r="G9780" s="3" t="s">
        <v>1076</v>
      </c>
      <c r="H9780" s="3" t="s">
        <v>447</v>
      </c>
    </row>
    <row r="9781" spans="5:8">
      <c r="E9781" t="str">
        <f t="shared" si="152"/>
        <v>1</v>
      </c>
      <c r="G9781" s="3" t="s">
        <v>1076</v>
      </c>
      <c r="H9781" s="3" t="s">
        <v>448</v>
      </c>
    </row>
    <row r="9782" spans="5:8">
      <c r="E9782" t="str">
        <f t="shared" si="152"/>
        <v>1</v>
      </c>
      <c r="G9782" s="3" t="s">
        <v>1076</v>
      </c>
      <c r="H9782" s="3" t="s">
        <v>449</v>
      </c>
    </row>
    <row r="9783" spans="5:8">
      <c r="E9783" t="str">
        <f t="shared" si="152"/>
        <v>1</v>
      </c>
      <c r="G9783" s="3" t="s">
        <v>1076</v>
      </c>
      <c r="H9783" s="3" t="s">
        <v>450</v>
      </c>
    </row>
    <row r="9784" spans="5:8">
      <c r="E9784" t="str">
        <f t="shared" si="152"/>
        <v>1</v>
      </c>
      <c r="G9784" s="3" t="s">
        <v>1076</v>
      </c>
      <c r="H9784" s="3" t="s">
        <v>451</v>
      </c>
    </row>
    <row r="9785" spans="5:8">
      <c r="E9785" t="str">
        <f t="shared" si="152"/>
        <v>1</v>
      </c>
      <c r="G9785" s="3" t="s">
        <v>1076</v>
      </c>
      <c r="H9785" s="3" t="s">
        <v>452</v>
      </c>
    </row>
    <row r="9786" spans="5:8">
      <c r="E9786" t="str">
        <f t="shared" si="152"/>
        <v>1</v>
      </c>
      <c r="G9786" s="3" t="s">
        <v>1076</v>
      </c>
      <c r="H9786" s="3" t="s">
        <v>453</v>
      </c>
    </row>
    <row r="9787" spans="5:8">
      <c r="E9787" t="str">
        <f t="shared" si="152"/>
        <v>1</v>
      </c>
      <c r="G9787" s="3" t="s">
        <v>1076</v>
      </c>
      <c r="H9787" s="3" t="s">
        <v>454</v>
      </c>
    </row>
    <row r="9788" spans="5:8">
      <c r="E9788" t="str">
        <f t="shared" si="152"/>
        <v>1</v>
      </c>
      <c r="G9788" s="3" t="s">
        <v>1076</v>
      </c>
      <c r="H9788" s="3" t="s">
        <v>455</v>
      </c>
    </row>
    <row r="9789" spans="5:8">
      <c r="E9789" t="str">
        <f t="shared" si="152"/>
        <v>1</v>
      </c>
      <c r="G9789" s="3" t="s">
        <v>1076</v>
      </c>
      <c r="H9789" s="3" t="s">
        <v>456</v>
      </c>
    </row>
    <row r="9790" spans="5:8">
      <c r="E9790" t="str">
        <f t="shared" si="152"/>
        <v>1</v>
      </c>
      <c r="G9790" s="3" t="s">
        <v>1076</v>
      </c>
      <c r="H9790" s="3" t="s">
        <v>457</v>
      </c>
    </row>
    <row r="9791" spans="5:8">
      <c r="E9791" t="str">
        <f t="shared" si="152"/>
        <v>1</v>
      </c>
      <c r="G9791" s="3" t="s">
        <v>1076</v>
      </c>
      <c r="H9791" s="3" t="s">
        <v>697</v>
      </c>
    </row>
    <row r="9792" spans="5:8">
      <c r="E9792" t="str">
        <f t="shared" si="152"/>
        <v>1</v>
      </c>
      <c r="G9792" s="3" t="s">
        <v>1076</v>
      </c>
      <c r="H9792" s="3" t="s">
        <v>698</v>
      </c>
    </row>
    <row r="9793" spans="5:8">
      <c r="E9793" t="str">
        <f t="shared" si="152"/>
        <v>1</v>
      </c>
      <c r="G9793" s="3" t="s">
        <v>1076</v>
      </c>
      <c r="H9793" s="3" t="s">
        <v>699</v>
      </c>
    </row>
    <row r="9794" spans="5:8">
      <c r="E9794" t="str">
        <f t="shared" si="152"/>
        <v>1</v>
      </c>
      <c r="G9794" s="3" t="s">
        <v>1076</v>
      </c>
      <c r="H9794" s="3" t="s">
        <v>700</v>
      </c>
    </row>
    <row r="9795" spans="5:8">
      <c r="E9795" t="str">
        <f t="shared" si="152"/>
        <v>1</v>
      </c>
      <c r="G9795" s="3" t="s">
        <v>1076</v>
      </c>
      <c r="H9795" s="3" t="s">
        <v>701</v>
      </c>
    </row>
    <row r="9796" spans="5:8">
      <c r="E9796" t="str">
        <f t="shared" ref="E9796:E9859" si="153">RIGHT(H9796,1)</f>
        <v>1</v>
      </c>
      <c r="G9796" s="3" t="s">
        <v>1076</v>
      </c>
      <c r="H9796" s="3" t="s">
        <v>702</v>
      </c>
    </row>
    <row r="9797" spans="5:8">
      <c r="E9797" t="str">
        <f t="shared" si="153"/>
        <v>1</v>
      </c>
      <c r="G9797" s="3" t="s">
        <v>1076</v>
      </c>
      <c r="H9797" s="3" t="s">
        <v>703</v>
      </c>
    </row>
    <row r="9798" spans="5:8">
      <c r="E9798" t="str">
        <f t="shared" si="153"/>
        <v>1</v>
      </c>
      <c r="G9798" s="3" t="s">
        <v>1076</v>
      </c>
      <c r="H9798" s="3" t="s">
        <v>704</v>
      </c>
    </row>
    <row r="9799" spans="5:8">
      <c r="E9799" t="str">
        <f t="shared" si="153"/>
        <v>1</v>
      </c>
      <c r="G9799" s="3" t="s">
        <v>1076</v>
      </c>
      <c r="H9799" s="3" t="s">
        <v>705</v>
      </c>
    </row>
    <row r="9800" spans="5:8">
      <c r="E9800" t="str">
        <f t="shared" si="153"/>
        <v>1</v>
      </c>
      <c r="G9800" s="3" t="s">
        <v>1076</v>
      </c>
      <c r="H9800" s="3" t="s">
        <v>706</v>
      </c>
    </row>
    <row r="9801" spans="5:8">
      <c r="E9801" t="str">
        <f t="shared" si="153"/>
        <v>1</v>
      </c>
      <c r="G9801" s="3" t="s">
        <v>1076</v>
      </c>
      <c r="H9801" s="3" t="s">
        <v>707</v>
      </c>
    </row>
    <row r="9802" spans="5:8">
      <c r="E9802" t="str">
        <f t="shared" si="153"/>
        <v>1</v>
      </c>
      <c r="G9802" s="3" t="s">
        <v>1076</v>
      </c>
      <c r="H9802" s="3" t="s">
        <v>708</v>
      </c>
    </row>
    <row r="9803" spans="5:8">
      <c r="E9803" t="str">
        <f t="shared" si="153"/>
        <v>1</v>
      </c>
      <c r="G9803" s="3" t="s">
        <v>1076</v>
      </c>
      <c r="H9803" s="3" t="s">
        <v>709</v>
      </c>
    </row>
    <row r="9804" spans="5:8">
      <c r="E9804" t="str">
        <f t="shared" si="153"/>
        <v>1</v>
      </c>
      <c r="G9804" s="3" t="s">
        <v>1076</v>
      </c>
      <c r="H9804" s="3" t="s">
        <v>710</v>
      </c>
    </row>
    <row r="9805" spans="5:8">
      <c r="E9805" t="str">
        <f t="shared" si="153"/>
        <v>1</v>
      </c>
      <c r="G9805" s="3" t="s">
        <v>1076</v>
      </c>
      <c r="H9805" s="3" t="s">
        <v>711</v>
      </c>
    </row>
    <row r="9806" spans="5:8">
      <c r="E9806" t="str">
        <f t="shared" si="153"/>
        <v>1</v>
      </c>
      <c r="G9806" s="3" t="s">
        <v>1076</v>
      </c>
      <c r="H9806" s="3" t="s">
        <v>712</v>
      </c>
    </row>
    <row r="9807" spans="5:8">
      <c r="E9807" t="str">
        <f t="shared" si="153"/>
        <v>1</v>
      </c>
      <c r="G9807" s="3" t="s">
        <v>1076</v>
      </c>
      <c r="H9807" s="3" t="s">
        <v>713</v>
      </c>
    </row>
    <row r="9808" spans="5:8">
      <c r="E9808" t="str">
        <f t="shared" si="153"/>
        <v>1</v>
      </c>
      <c r="G9808" s="3" t="s">
        <v>1076</v>
      </c>
      <c r="H9808" s="3" t="s">
        <v>714</v>
      </c>
    </row>
    <row r="9809" spans="5:8">
      <c r="E9809" t="str">
        <f t="shared" si="153"/>
        <v>1</v>
      </c>
      <c r="G9809" s="3" t="s">
        <v>1076</v>
      </c>
      <c r="H9809" s="3" t="s">
        <v>715</v>
      </c>
    </row>
    <row r="9810" spans="5:8">
      <c r="E9810" t="str">
        <f t="shared" si="153"/>
        <v>1</v>
      </c>
      <c r="G9810" s="3" t="s">
        <v>1076</v>
      </c>
      <c r="H9810" s="3" t="s">
        <v>716</v>
      </c>
    </row>
    <row r="9811" spans="5:8">
      <c r="E9811" t="str">
        <f t="shared" si="153"/>
        <v>1</v>
      </c>
      <c r="G9811" s="3" t="s">
        <v>1076</v>
      </c>
      <c r="H9811" s="3" t="s">
        <v>717</v>
      </c>
    </row>
    <row r="9812" spans="5:8">
      <c r="E9812" t="str">
        <f t="shared" si="153"/>
        <v>1</v>
      </c>
      <c r="G9812" s="3" t="s">
        <v>1076</v>
      </c>
      <c r="H9812" s="3" t="s">
        <v>718</v>
      </c>
    </row>
    <row r="9813" spans="5:8">
      <c r="E9813" t="str">
        <f t="shared" si="153"/>
        <v>1</v>
      </c>
      <c r="G9813" s="3" t="s">
        <v>1076</v>
      </c>
      <c r="H9813" s="3" t="s">
        <v>719</v>
      </c>
    </row>
    <row r="9814" spans="5:8">
      <c r="E9814" t="str">
        <f t="shared" si="153"/>
        <v>1</v>
      </c>
      <c r="G9814" s="3" t="s">
        <v>1076</v>
      </c>
      <c r="H9814" s="3" t="s">
        <v>720</v>
      </c>
    </row>
    <row r="9815" spans="5:8">
      <c r="E9815" t="str">
        <f t="shared" si="153"/>
        <v>1</v>
      </c>
      <c r="G9815" s="3" t="s">
        <v>1076</v>
      </c>
      <c r="H9815" s="3" t="s">
        <v>721</v>
      </c>
    </row>
    <row r="9816" spans="5:8">
      <c r="E9816" t="str">
        <f t="shared" si="153"/>
        <v>1</v>
      </c>
      <c r="G9816" s="3" t="s">
        <v>1076</v>
      </c>
      <c r="H9816" s="3" t="s">
        <v>722</v>
      </c>
    </row>
    <row r="9817" spans="5:8">
      <c r="E9817" t="str">
        <f t="shared" si="153"/>
        <v>1</v>
      </c>
      <c r="G9817" s="3" t="s">
        <v>1076</v>
      </c>
      <c r="H9817" s="3" t="s">
        <v>723</v>
      </c>
    </row>
    <row r="9818" spans="5:8">
      <c r="E9818" t="str">
        <f t="shared" si="153"/>
        <v>1</v>
      </c>
      <c r="G9818" s="3" t="s">
        <v>1076</v>
      </c>
      <c r="H9818" s="3" t="s">
        <v>724</v>
      </c>
    </row>
    <row r="9819" spans="5:8">
      <c r="E9819" t="str">
        <f t="shared" si="153"/>
        <v>1</v>
      </c>
      <c r="G9819" s="3" t="s">
        <v>1076</v>
      </c>
      <c r="H9819" s="3" t="s">
        <v>725</v>
      </c>
    </row>
    <row r="9820" spans="5:8">
      <c r="E9820" t="str">
        <f t="shared" si="153"/>
        <v>1</v>
      </c>
      <c r="G9820" s="3" t="s">
        <v>1076</v>
      </c>
      <c r="H9820" s="3" t="s">
        <v>726</v>
      </c>
    </row>
    <row r="9821" spans="5:8">
      <c r="E9821" t="str">
        <f t="shared" si="153"/>
        <v>1</v>
      </c>
      <c r="G9821" s="3" t="s">
        <v>1076</v>
      </c>
      <c r="H9821" s="3" t="s">
        <v>727</v>
      </c>
    </row>
    <row r="9822" spans="5:8">
      <c r="E9822" t="str">
        <f t="shared" si="153"/>
        <v>1</v>
      </c>
      <c r="G9822" s="3" t="s">
        <v>1076</v>
      </c>
      <c r="H9822" s="3" t="s">
        <v>728</v>
      </c>
    </row>
    <row r="9823" spans="5:8">
      <c r="E9823" t="str">
        <f t="shared" si="153"/>
        <v>1</v>
      </c>
      <c r="G9823" s="3" t="s">
        <v>1076</v>
      </c>
      <c r="H9823" s="3" t="s">
        <v>729</v>
      </c>
    </row>
    <row r="9824" spans="5:8">
      <c r="E9824" t="str">
        <f t="shared" si="153"/>
        <v>1</v>
      </c>
      <c r="G9824" s="3" t="s">
        <v>1076</v>
      </c>
      <c r="H9824" s="3" t="s">
        <v>730</v>
      </c>
    </row>
    <row r="9825" spans="5:8">
      <c r="E9825" t="str">
        <f t="shared" si="153"/>
        <v>1</v>
      </c>
      <c r="G9825" s="3" t="s">
        <v>1076</v>
      </c>
      <c r="H9825" s="3" t="s">
        <v>731</v>
      </c>
    </row>
    <row r="9826" spans="5:8">
      <c r="E9826" t="str">
        <f t="shared" si="153"/>
        <v>1</v>
      </c>
      <c r="G9826" s="3" t="s">
        <v>1076</v>
      </c>
      <c r="H9826" s="3" t="s">
        <v>732</v>
      </c>
    </row>
    <row r="9827" spans="5:8">
      <c r="E9827" t="str">
        <f t="shared" si="153"/>
        <v>1</v>
      </c>
      <c r="G9827" s="3" t="s">
        <v>1076</v>
      </c>
      <c r="H9827" s="3" t="s">
        <v>733</v>
      </c>
    </row>
    <row r="9828" spans="5:8">
      <c r="E9828" t="str">
        <f t="shared" si="153"/>
        <v>1</v>
      </c>
      <c r="G9828" s="3" t="s">
        <v>1076</v>
      </c>
      <c r="H9828" s="3" t="s">
        <v>734</v>
      </c>
    </row>
    <row r="9829" spans="5:8">
      <c r="E9829" t="str">
        <f t="shared" si="153"/>
        <v>1</v>
      </c>
      <c r="G9829" s="3" t="s">
        <v>1076</v>
      </c>
      <c r="H9829" s="3" t="s">
        <v>735</v>
      </c>
    </row>
    <row r="9830" spans="5:8">
      <c r="E9830" t="str">
        <f t="shared" si="153"/>
        <v>1</v>
      </c>
      <c r="G9830" s="3" t="s">
        <v>1076</v>
      </c>
      <c r="H9830" s="3" t="s">
        <v>736</v>
      </c>
    </row>
    <row r="9831" spans="5:8">
      <c r="E9831" t="str">
        <f t="shared" si="153"/>
        <v>1</v>
      </c>
      <c r="G9831" s="3" t="s">
        <v>1076</v>
      </c>
      <c r="H9831" s="3" t="s">
        <v>737</v>
      </c>
    </row>
    <row r="9832" spans="5:8">
      <c r="E9832" t="str">
        <f t="shared" si="153"/>
        <v>1</v>
      </c>
      <c r="G9832" s="3" t="s">
        <v>1076</v>
      </c>
      <c r="H9832" s="3" t="s">
        <v>738</v>
      </c>
    </row>
    <row r="9833" spans="5:8">
      <c r="E9833" t="str">
        <f t="shared" si="153"/>
        <v>1</v>
      </c>
      <c r="G9833" s="3" t="s">
        <v>1076</v>
      </c>
      <c r="H9833" s="3" t="s">
        <v>739</v>
      </c>
    </row>
    <row r="9834" spans="5:8">
      <c r="E9834" t="str">
        <f t="shared" si="153"/>
        <v>1</v>
      </c>
      <c r="G9834" s="3" t="s">
        <v>1076</v>
      </c>
      <c r="H9834" s="3" t="s">
        <v>740</v>
      </c>
    </row>
    <row r="9835" spans="5:8">
      <c r="E9835" t="str">
        <f t="shared" si="153"/>
        <v>1</v>
      </c>
      <c r="G9835" s="3" t="s">
        <v>1076</v>
      </c>
      <c r="H9835" s="3" t="s">
        <v>741</v>
      </c>
    </row>
    <row r="9836" spans="5:8">
      <c r="E9836" t="str">
        <f t="shared" si="153"/>
        <v>1</v>
      </c>
      <c r="G9836" s="3" t="s">
        <v>1076</v>
      </c>
      <c r="H9836" s="3" t="s">
        <v>742</v>
      </c>
    </row>
    <row r="9837" spans="5:8">
      <c r="E9837" t="str">
        <f t="shared" si="153"/>
        <v>1</v>
      </c>
      <c r="G9837" s="3" t="s">
        <v>1076</v>
      </c>
      <c r="H9837" s="3" t="s">
        <v>743</v>
      </c>
    </row>
    <row r="9838" spans="5:8">
      <c r="E9838" t="str">
        <f t="shared" si="153"/>
        <v>1</v>
      </c>
      <c r="G9838" s="3" t="s">
        <v>1076</v>
      </c>
      <c r="H9838" s="3" t="s">
        <v>744</v>
      </c>
    </row>
    <row r="9839" spans="5:8">
      <c r="E9839" t="str">
        <f t="shared" si="153"/>
        <v>1</v>
      </c>
      <c r="G9839" s="3" t="s">
        <v>1076</v>
      </c>
      <c r="H9839" s="3" t="s">
        <v>745</v>
      </c>
    </row>
    <row r="9840" spans="5:8">
      <c r="E9840" t="str">
        <f t="shared" si="153"/>
        <v>1</v>
      </c>
      <c r="G9840" s="3" t="s">
        <v>1076</v>
      </c>
      <c r="H9840" s="3" t="s">
        <v>746</v>
      </c>
    </row>
    <row r="9841" spans="5:8">
      <c r="E9841" t="str">
        <f t="shared" si="153"/>
        <v>1</v>
      </c>
      <c r="G9841" s="3" t="s">
        <v>1076</v>
      </c>
      <c r="H9841" s="3" t="s">
        <v>747</v>
      </c>
    </row>
    <row r="9842" spans="5:8">
      <c r="E9842" t="str">
        <f t="shared" si="153"/>
        <v>1</v>
      </c>
      <c r="G9842" s="3" t="s">
        <v>1076</v>
      </c>
      <c r="H9842" s="3" t="s">
        <v>748</v>
      </c>
    </row>
    <row r="9843" spans="5:8">
      <c r="E9843" t="str">
        <f t="shared" si="153"/>
        <v>1</v>
      </c>
      <c r="G9843" s="3" t="s">
        <v>1076</v>
      </c>
      <c r="H9843" s="3" t="s">
        <v>749</v>
      </c>
    </row>
    <row r="9844" spans="5:8">
      <c r="E9844" t="str">
        <f t="shared" si="153"/>
        <v>1</v>
      </c>
      <c r="G9844" s="3" t="s">
        <v>1076</v>
      </c>
      <c r="H9844" s="3" t="s">
        <v>750</v>
      </c>
    </row>
    <row r="9845" spans="5:8">
      <c r="E9845" t="str">
        <f t="shared" si="153"/>
        <v>1</v>
      </c>
      <c r="G9845" s="3" t="s">
        <v>1076</v>
      </c>
      <c r="H9845" s="3" t="s">
        <v>751</v>
      </c>
    </row>
    <row r="9846" spans="5:8">
      <c r="E9846" t="str">
        <f t="shared" si="153"/>
        <v>1</v>
      </c>
      <c r="G9846" s="3" t="s">
        <v>1076</v>
      </c>
      <c r="H9846" s="3" t="s">
        <v>752</v>
      </c>
    </row>
    <row r="9847" spans="5:8">
      <c r="E9847" t="str">
        <f t="shared" si="153"/>
        <v>1</v>
      </c>
      <c r="G9847" s="3" t="s">
        <v>1076</v>
      </c>
      <c r="H9847" s="3" t="s">
        <v>753</v>
      </c>
    </row>
    <row r="9848" spans="5:8">
      <c r="E9848" t="str">
        <f t="shared" si="153"/>
        <v>1</v>
      </c>
      <c r="G9848" s="3" t="s">
        <v>1076</v>
      </c>
      <c r="H9848" s="3" t="s">
        <v>754</v>
      </c>
    </row>
    <row r="9849" spans="5:8">
      <c r="E9849" t="str">
        <f t="shared" si="153"/>
        <v>1</v>
      </c>
      <c r="G9849" s="3" t="s">
        <v>1076</v>
      </c>
      <c r="H9849" s="3" t="s">
        <v>755</v>
      </c>
    </row>
    <row r="9850" spans="5:8">
      <c r="E9850" t="str">
        <f t="shared" si="153"/>
        <v>1</v>
      </c>
      <c r="G9850" s="3" t="s">
        <v>1076</v>
      </c>
      <c r="H9850" s="3" t="s">
        <v>756</v>
      </c>
    </row>
    <row r="9851" spans="5:8">
      <c r="E9851" t="str">
        <f t="shared" si="153"/>
        <v>1</v>
      </c>
      <c r="G9851" s="3" t="s">
        <v>1076</v>
      </c>
      <c r="H9851" s="3" t="s">
        <v>757</v>
      </c>
    </row>
    <row r="9852" spans="5:8">
      <c r="E9852" t="str">
        <f t="shared" si="153"/>
        <v>1</v>
      </c>
      <c r="G9852" s="3" t="s">
        <v>1076</v>
      </c>
      <c r="H9852" s="3" t="s">
        <v>758</v>
      </c>
    </row>
    <row r="9853" spans="5:8">
      <c r="E9853" t="str">
        <f t="shared" si="153"/>
        <v>1</v>
      </c>
      <c r="G9853" s="3" t="s">
        <v>1076</v>
      </c>
      <c r="H9853" s="3" t="s">
        <v>759</v>
      </c>
    </row>
    <row r="9854" spans="5:8">
      <c r="E9854" t="str">
        <f t="shared" si="153"/>
        <v>1</v>
      </c>
      <c r="G9854" s="3" t="s">
        <v>1076</v>
      </c>
      <c r="H9854" s="3" t="s">
        <v>760</v>
      </c>
    </row>
    <row r="9855" spans="5:8">
      <c r="E9855" t="str">
        <f t="shared" si="153"/>
        <v>1</v>
      </c>
      <c r="G9855" s="3" t="s">
        <v>1076</v>
      </c>
      <c r="H9855" s="3" t="s">
        <v>761</v>
      </c>
    </row>
    <row r="9856" spans="5:8">
      <c r="E9856" t="str">
        <f t="shared" si="153"/>
        <v>1</v>
      </c>
      <c r="G9856" s="3" t="s">
        <v>1076</v>
      </c>
      <c r="H9856" s="3" t="s">
        <v>762</v>
      </c>
    </row>
    <row r="9857" spans="5:8">
      <c r="E9857" t="str">
        <f t="shared" si="153"/>
        <v>1</v>
      </c>
      <c r="G9857" s="3" t="s">
        <v>1076</v>
      </c>
      <c r="H9857" s="3" t="s">
        <v>763</v>
      </c>
    </row>
    <row r="9858" spans="5:8">
      <c r="E9858" t="str">
        <f t="shared" si="153"/>
        <v>1</v>
      </c>
      <c r="G9858" s="3" t="s">
        <v>1076</v>
      </c>
      <c r="H9858" s="3" t="s">
        <v>764</v>
      </c>
    </row>
    <row r="9859" spans="5:8">
      <c r="E9859" t="str">
        <f t="shared" si="153"/>
        <v>1</v>
      </c>
      <c r="G9859" s="3" t="s">
        <v>1076</v>
      </c>
      <c r="H9859" s="3" t="s">
        <v>765</v>
      </c>
    </row>
    <row r="9860" spans="5:8">
      <c r="E9860" t="str">
        <f t="shared" ref="E9860:E9923" si="154">RIGHT(H9860,1)</f>
        <v>1</v>
      </c>
      <c r="G9860" s="3" t="s">
        <v>1076</v>
      </c>
      <c r="H9860" s="3" t="s">
        <v>766</v>
      </c>
    </row>
    <row r="9861" spans="5:8">
      <c r="E9861" t="str">
        <f t="shared" si="154"/>
        <v>1</v>
      </c>
      <c r="G9861" s="3" t="s">
        <v>1076</v>
      </c>
      <c r="H9861" s="3" t="s">
        <v>767</v>
      </c>
    </row>
    <row r="9862" spans="5:8">
      <c r="E9862" t="str">
        <f t="shared" si="154"/>
        <v>1</v>
      </c>
      <c r="G9862" s="3" t="s">
        <v>1076</v>
      </c>
      <c r="H9862" s="3" t="s">
        <v>768</v>
      </c>
    </row>
    <row r="9863" spans="5:8">
      <c r="E9863" t="str">
        <f t="shared" si="154"/>
        <v>1</v>
      </c>
      <c r="G9863" s="3" t="s">
        <v>1076</v>
      </c>
      <c r="H9863" s="3" t="s">
        <v>769</v>
      </c>
    </row>
    <row r="9864" spans="5:8">
      <c r="E9864" t="str">
        <f t="shared" si="154"/>
        <v>1</v>
      </c>
      <c r="G9864" s="3" t="s">
        <v>1076</v>
      </c>
      <c r="H9864" s="3" t="s">
        <v>770</v>
      </c>
    </row>
    <row r="9865" spans="5:8">
      <c r="E9865" t="str">
        <f t="shared" si="154"/>
        <v>1</v>
      </c>
      <c r="G9865" s="3" t="s">
        <v>1076</v>
      </c>
      <c r="H9865" s="3" t="s">
        <v>771</v>
      </c>
    </row>
    <row r="9866" spans="5:8">
      <c r="E9866" t="str">
        <f t="shared" si="154"/>
        <v>1</v>
      </c>
      <c r="G9866" s="3" t="s">
        <v>1076</v>
      </c>
      <c r="H9866" s="3" t="s">
        <v>772</v>
      </c>
    </row>
    <row r="9867" spans="5:8">
      <c r="E9867" t="str">
        <f t="shared" si="154"/>
        <v>1</v>
      </c>
      <c r="G9867" s="3" t="s">
        <v>1076</v>
      </c>
      <c r="H9867" s="3" t="s">
        <v>773</v>
      </c>
    </row>
    <row r="9868" spans="5:8">
      <c r="E9868" t="str">
        <f t="shared" si="154"/>
        <v>1</v>
      </c>
      <c r="G9868" s="3" t="s">
        <v>1076</v>
      </c>
      <c r="H9868" s="3" t="s">
        <v>774</v>
      </c>
    </row>
    <row r="9869" spans="5:8">
      <c r="E9869" t="str">
        <f t="shared" si="154"/>
        <v>1</v>
      </c>
      <c r="G9869" s="3" t="s">
        <v>1076</v>
      </c>
      <c r="H9869" s="3" t="s">
        <v>775</v>
      </c>
    </row>
    <row r="9870" spans="5:8">
      <c r="E9870" t="str">
        <f t="shared" si="154"/>
        <v>1</v>
      </c>
      <c r="G9870" s="3" t="s">
        <v>1076</v>
      </c>
      <c r="H9870" s="3" t="s">
        <v>776</v>
      </c>
    </row>
    <row r="9871" spans="5:8">
      <c r="E9871" t="str">
        <f t="shared" si="154"/>
        <v>1</v>
      </c>
      <c r="G9871" s="3" t="s">
        <v>1076</v>
      </c>
      <c r="H9871" s="3" t="s">
        <v>777</v>
      </c>
    </row>
    <row r="9872" spans="5:8">
      <c r="E9872" t="str">
        <f t="shared" si="154"/>
        <v>1</v>
      </c>
      <c r="G9872" s="3" t="s">
        <v>1076</v>
      </c>
      <c r="H9872" s="3" t="s">
        <v>778</v>
      </c>
    </row>
    <row r="9873" spans="5:8">
      <c r="E9873" t="str">
        <f t="shared" si="154"/>
        <v>1</v>
      </c>
      <c r="G9873" s="3" t="s">
        <v>1076</v>
      </c>
      <c r="H9873" s="3" t="s">
        <v>779</v>
      </c>
    </row>
    <row r="9874" spans="5:8">
      <c r="E9874" t="str">
        <f t="shared" si="154"/>
        <v>1</v>
      </c>
      <c r="G9874" s="3" t="s">
        <v>1076</v>
      </c>
      <c r="H9874" s="3" t="s">
        <v>780</v>
      </c>
    </row>
    <row r="9875" spans="5:8">
      <c r="E9875" t="str">
        <f t="shared" si="154"/>
        <v>1</v>
      </c>
      <c r="G9875" s="3" t="s">
        <v>1076</v>
      </c>
      <c r="H9875" s="3" t="s">
        <v>781</v>
      </c>
    </row>
    <row r="9876" spans="5:8">
      <c r="E9876" t="str">
        <f t="shared" si="154"/>
        <v>1</v>
      </c>
      <c r="G9876" s="3" t="s">
        <v>1076</v>
      </c>
      <c r="H9876" s="3" t="s">
        <v>782</v>
      </c>
    </row>
    <row r="9877" spans="5:8">
      <c r="E9877" t="str">
        <f t="shared" si="154"/>
        <v>1</v>
      </c>
      <c r="G9877" s="3" t="s">
        <v>1076</v>
      </c>
      <c r="H9877" s="3" t="s">
        <v>783</v>
      </c>
    </row>
    <row r="9878" spans="5:8">
      <c r="E9878" t="str">
        <f t="shared" si="154"/>
        <v>1</v>
      </c>
      <c r="G9878" s="3" t="s">
        <v>1076</v>
      </c>
      <c r="H9878" s="3" t="s">
        <v>784</v>
      </c>
    </row>
    <row r="9879" spans="5:8">
      <c r="E9879" t="str">
        <f t="shared" si="154"/>
        <v>1</v>
      </c>
      <c r="G9879" s="3" t="s">
        <v>1076</v>
      </c>
      <c r="H9879" s="3" t="s">
        <v>785</v>
      </c>
    </row>
    <row r="9880" spans="5:8">
      <c r="E9880" t="str">
        <f t="shared" si="154"/>
        <v>1</v>
      </c>
      <c r="G9880" s="3" t="s">
        <v>1076</v>
      </c>
      <c r="H9880" s="3" t="s">
        <v>786</v>
      </c>
    </row>
    <row r="9881" spans="5:8">
      <c r="E9881" t="str">
        <f t="shared" si="154"/>
        <v>1</v>
      </c>
      <c r="G9881" s="3" t="s">
        <v>1076</v>
      </c>
      <c r="H9881" s="3" t="s">
        <v>787</v>
      </c>
    </row>
    <row r="9882" spans="5:8">
      <c r="E9882" t="str">
        <f t="shared" si="154"/>
        <v>1</v>
      </c>
      <c r="G9882" s="3" t="s">
        <v>1076</v>
      </c>
      <c r="H9882" s="3" t="s">
        <v>788</v>
      </c>
    </row>
    <row r="9883" spans="5:8">
      <c r="E9883" t="str">
        <f t="shared" si="154"/>
        <v>1</v>
      </c>
      <c r="G9883" s="3" t="s">
        <v>1076</v>
      </c>
      <c r="H9883" s="3" t="s">
        <v>789</v>
      </c>
    </row>
    <row r="9884" spans="5:8">
      <c r="E9884" t="str">
        <f t="shared" si="154"/>
        <v>1</v>
      </c>
      <c r="G9884" s="3" t="s">
        <v>1076</v>
      </c>
      <c r="H9884" s="3" t="s">
        <v>790</v>
      </c>
    </row>
    <row r="9885" spans="5:8">
      <c r="E9885" t="str">
        <f t="shared" si="154"/>
        <v>1</v>
      </c>
      <c r="G9885" s="3" t="s">
        <v>1076</v>
      </c>
      <c r="H9885" s="3" t="s">
        <v>791</v>
      </c>
    </row>
    <row r="9886" spans="5:8">
      <c r="E9886" t="str">
        <f t="shared" si="154"/>
        <v>1</v>
      </c>
      <c r="G9886" s="3" t="s">
        <v>1076</v>
      </c>
      <c r="H9886" s="3" t="s">
        <v>792</v>
      </c>
    </row>
    <row r="9887" spans="5:8">
      <c r="E9887" t="str">
        <f t="shared" si="154"/>
        <v>1</v>
      </c>
      <c r="G9887" s="3" t="s">
        <v>1076</v>
      </c>
      <c r="H9887" s="3" t="s">
        <v>793</v>
      </c>
    </row>
    <row r="9888" spans="5:8">
      <c r="E9888" t="str">
        <f t="shared" si="154"/>
        <v>1</v>
      </c>
      <c r="G9888" s="3" t="s">
        <v>1076</v>
      </c>
      <c r="H9888" s="3" t="s">
        <v>794</v>
      </c>
    </row>
    <row r="9889" spans="5:8">
      <c r="E9889" t="str">
        <f t="shared" si="154"/>
        <v>1</v>
      </c>
      <c r="G9889" s="3" t="s">
        <v>1076</v>
      </c>
      <c r="H9889" s="3" t="s">
        <v>795</v>
      </c>
    </row>
    <row r="9890" spans="5:8">
      <c r="E9890" t="str">
        <f t="shared" si="154"/>
        <v>1</v>
      </c>
      <c r="G9890" s="3" t="s">
        <v>1076</v>
      </c>
      <c r="H9890" s="3" t="s">
        <v>796</v>
      </c>
    </row>
    <row r="9891" spans="5:8">
      <c r="E9891" t="str">
        <f t="shared" si="154"/>
        <v>1</v>
      </c>
      <c r="G9891" s="3" t="s">
        <v>1076</v>
      </c>
      <c r="H9891" s="3" t="s">
        <v>797</v>
      </c>
    </row>
    <row r="9892" spans="5:8">
      <c r="E9892" t="str">
        <f t="shared" si="154"/>
        <v>1</v>
      </c>
      <c r="G9892" s="3" t="s">
        <v>1076</v>
      </c>
      <c r="H9892" s="3" t="s">
        <v>798</v>
      </c>
    </row>
    <row r="9893" spans="5:8">
      <c r="E9893" t="str">
        <f t="shared" si="154"/>
        <v>1</v>
      </c>
      <c r="G9893" s="3" t="s">
        <v>1076</v>
      </c>
      <c r="H9893" s="3" t="s">
        <v>799</v>
      </c>
    </row>
    <row r="9894" spans="5:8">
      <c r="E9894" t="str">
        <f t="shared" si="154"/>
        <v>1</v>
      </c>
      <c r="G9894" s="3" t="s">
        <v>1076</v>
      </c>
      <c r="H9894" s="3" t="s">
        <v>800</v>
      </c>
    </row>
    <row r="9895" spans="5:8">
      <c r="E9895" t="str">
        <f t="shared" si="154"/>
        <v>1</v>
      </c>
      <c r="G9895" s="3" t="s">
        <v>1076</v>
      </c>
      <c r="H9895" s="3" t="s">
        <v>801</v>
      </c>
    </row>
    <row r="9896" spans="5:8">
      <c r="E9896" t="str">
        <f t="shared" si="154"/>
        <v>1</v>
      </c>
      <c r="G9896" s="3" t="s">
        <v>1076</v>
      </c>
      <c r="H9896" s="3" t="s">
        <v>802</v>
      </c>
    </row>
    <row r="9897" spans="5:8">
      <c r="E9897" t="str">
        <f t="shared" si="154"/>
        <v>1</v>
      </c>
      <c r="G9897" s="3" t="s">
        <v>1076</v>
      </c>
      <c r="H9897" s="3" t="s">
        <v>803</v>
      </c>
    </row>
    <row r="9898" spans="5:8">
      <c r="E9898" t="str">
        <f t="shared" si="154"/>
        <v>1</v>
      </c>
      <c r="G9898" s="3" t="s">
        <v>1076</v>
      </c>
      <c r="H9898" s="3" t="s">
        <v>804</v>
      </c>
    </row>
    <row r="9899" spans="5:8">
      <c r="E9899" t="str">
        <f t="shared" si="154"/>
        <v>1</v>
      </c>
      <c r="G9899" s="3" t="s">
        <v>1076</v>
      </c>
      <c r="H9899" s="3" t="s">
        <v>805</v>
      </c>
    </row>
    <row r="9900" spans="5:8">
      <c r="E9900" t="str">
        <f t="shared" si="154"/>
        <v>1</v>
      </c>
      <c r="G9900" s="3" t="s">
        <v>1076</v>
      </c>
      <c r="H9900" s="3" t="s">
        <v>806</v>
      </c>
    </row>
    <row r="9901" spans="5:8">
      <c r="E9901" t="str">
        <f t="shared" si="154"/>
        <v>1</v>
      </c>
      <c r="G9901" s="3" t="s">
        <v>1076</v>
      </c>
      <c r="H9901" s="3" t="s">
        <v>807</v>
      </c>
    </row>
    <row r="9902" spans="5:8">
      <c r="E9902" t="str">
        <f t="shared" si="154"/>
        <v>1</v>
      </c>
      <c r="G9902" s="3" t="s">
        <v>1076</v>
      </c>
      <c r="H9902" s="3" t="s">
        <v>808</v>
      </c>
    </row>
    <row r="9903" spans="5:8">
      <c r="E9903" t="str">
        <f t="shared" si="154"/>
        <v>1</v>
      </c>
      <c r="G9903" s="3" t="s">
        <v>1076</v>
      </c>
      <c r="H9903" s="3" t="s">
        <v>809</v>
      </c>
    </row>
    <row r="9904" spans="5:8">
      <c r="E9904" t="str">
        <f t="shared" si="154"/>
        <v>1</v>
      </c>
      <c r="G9904" s="3" t="s">
        <v>1076</v>
      </c>
      <c r="H9904" s="3" t="s">
        <v>810</v>
      </c>
    </row>
    <row r="9905" spans="5:8">
      <c r="E9905" t="str">
        <f t="shared" si="154"/>
        <v>1</v>
      </c>
      <c r="G9905" s="3" t="s">
        <v>1076</v>
      </c>
      <c r="H9905" s="3" t="s">
        <v>811</v>
      </c>
    </row>
    <row r="9906" spans="5:8">
      <c r="E9906" t="str">
        <f t="shared" si="154"/>
        <v>1</v>
      </c>
      <c r="G9906" s="3" t="s">
        <v>1076</v>
      </c>
      <c r="H9906" s="3" t="s">
        <v>812</v>
      </c>
    </row>
    <row r="9907" spans="5:8">
      <c r="E9907" t="str">
        <f t="shared" si="154"/>
        <v>1</v>
      </c>
      <c r="G9907" s="3" t="s">
        <v>1076</v>
      </c>
      <c r="H9907" s="3" t="s">
        <v>813</v>
      </c>
    </row>
    <row r="9908" spans="5:8">
      <c r="E9908" t="str">
        <f t="shared" si="154"/>
        <v>1</v>
      </c>
      <c r="G9908" s="3" t="s">
        <v>1076</v>
      </c>
      <c r="H9908" s="3" t="s">
        <v>814</v>
      </c>
    </row>
    <row r="9909" spans="5:8">
      <c r="E9909" t="str">
        <f t="shared" si="154"/>
        <v>1</v>
      </c>
      <c r="G9909" s="3" t="s">
        <v>1076</v>
      </c>
      <c r="H9909" s="3" t="s">
        <v>815</v>
      </c>
    </row>
    <row r="9910" spans="5:8">
      <c r="E9910" t="str">
        <f t="shared" si="154"/>
        <v>1</v>
      </c>
      <c r="G9910" s="3" t="s">
        <v>1076</v>
      </c>
      <c r="H9910" s="3" t="s">
        <v>816</v>
      </c>
    </row>
    <row r="9911" spans="5:8">
      <c r="E9911" t="str">
        <f t="shared" si="154"/>
        <v>1</v>
      </c>
      <c r="G9911" s="3" t="s">
        <v>1076</v>
      </c>
      <c r="H9911" s="3" t="s">
        <v>817</v>
      </c>
    </row>
    <row r="9912" spans="5:8">
      <c r="E9912" t="str">
        <f t="shared" si="154"/>
        <v>1</v>
      </c>
      <c r="G9912" s="3" t="s">
        <v>1076</v>
      </c>
      <c r="H9912" s="3" t="s">
        <v>818</v>
      </c>
    </row>
    <row r="9913" spans="5:8">
      <c r="E9913" t="str">
        <f t="shared" si="154"/>
        <v>1</v>
      </c>
      <c r="G9913" s="3" t="s">
        <v>1076</v>
      </c>
      <c r="H9913" s="3" t="s">
        <v>819</v>
      </c>
    </row>
    <row r="9914" spans="5:8">
      <c r="E9914" t="str">
        <f t="shared" si="154"/>
        <v>1</v>
      </c>
      <c r="G9914" s="3" t="s">
        <v>1076</v>
      </c>
      <c r="H9914" s="3" t="s">
        <v>820</v>
      </c>
    </row>
    <row r="9915" spans="5:8">
      <c r="E9915" t="str">
        <f t="shared" si="154"/>
        <v>1</v>
      </c>
      <c r="G9915" s="3" t="s">
        <v>1076</v>
      </c>
      <c r="H9915" s="3" t="s">
        <v>821</v>
      </c>
    </row>
    <row r="9916" spans="5:8">
      <c r="E9916" t="str">
        <f t="shared" si="154"/>
        <v>1</v>
      </c>
      <c r="G9916" s="3" t="s">
        <v>1076</v>
      </c>
      <c r="H9916" s="3" t="s">
        <v>822</v>
      </c>
    </row>
    <row r="9917" spans="5:8">
      <c r="E9917" t="str">
        <f t="shared" si="154"/>
        <v>1</v>
      </c>
      <c r="G9917" s="3" t="s">
        <v>1076</v>
      </c>
      <c r="H9917" s="3" t="s">
        <v>823</v>
      </c>
    </row>
    <row r="9918" spans="5:8">
      <c r="E9918" t="str">
        <f t="shared" si="154"/>
        <v>1</v>
      </c>
      <c r="G9918" s="3" t="s">
        <v>1076</v>
      </c>
      <c r="H9918" s="3" t="s">
        <v>824</v>
      </c>
    </row>
    <row r="9919" spans="5:8">
      <c r="E9919" t="str">
        <f t="shared" si="154"/>
        <v>1</v>
      </c>
      <c r="G9919" s="3" t="s">
        <v>1076</v>
      </c>
      <c r="H9919" s="3" t="s">
        <v>825</v>
      </c>
    </row>
    <row r="9920" spans="5:8">
      <c r="E9920" t="str">
        <f t="shared" si="154"/>
        <v>1</v>
      </c>
      <c r="G9920" s="3" t="s">
        <v>1076</v>
      </c>
      <c r="H9920" s="3" t="s">
        <v>826</v>
      </c>
    </row>
    <row r="9921" spans="5:8">
      <c r="E9921" t="str">
        <f t="shared" si="154"/>
        <v>1</v>
      </c>
      <c r="G9921" s="3" t="s">
        <v>1076</v>
      </c>
      <c r="H9921" s="3" t="s">
        <v>827</v>
      </c>
    </row>
    <row r="9922" spans="5:8">
      <c r="E9922" t="str">
        <f t="shared" si="154"/>
        <v>1</v>
      </c>
      <c r="G9922" s="3" t="s">
        <v>1076</v>
      </c>
      <c r="H9922" s="3" t="s">
        <v>828</v>
      </c>
    </row>
    <row r="9923" spans="5:8">
      <c r="E9923" t="str">
        <f t="shared" si="154"/>
        <v>1</v>
      </c>
      <c r="G9923" s="3" t="s">
        <v>1076</v>
      </c>
      <c r="H9923" s="3" t="s">
        <v>829</v>
      </c>
    </row>
    <row r="9924" spans="5:8">
      <c r="E9924" t="str">
        <f t="shared" ref="E9924:E9987" si="155">RIGHT(H9924,1)</f>
        <v>1</v>
      </c>
      <c r="G9924" s="3" t="s">
        <v>1076</v>
      </c>
      <c r="H9924" s="3" t="s">
        <v>830</v>
      </c>
    </row>
    <row r="9925" spans="5:8">
      <c r="E9925" t="str">
        <f t="shared" si="155"/>
        <v>1</v>
      </c>
      <c r="G9925" s="3" t="s">
        <v>1076</v>
      </c>
      <c r="H9925" s="3" t="s">
        <v>831</v>
      </c>
    </row>
    <row r="9926" spans="5:8">
      <c r="E9926" t="str">
        <f t="shared" si="155"/>
        <v>1</v>
      </c>
      <c r="G9926" s="3" t="s">
        <v>1076</v>
      </c>
      <c r="H9926" s="3" t="s">
        <v>832</v>
      </c>
    </row>
    <row r="9927" spans="5:8">
      <c r="E9927" t="str">
        <f t="shared" si="155"/>
        <v>1</v>
      </c>
      <c r="G9927" s="3" t="s">
        <v>1076</v>
      </c>
      <c r="H9927" s="3" t="s">
        <v>833</v>
      </c>
    </row>
    <row r="9928" spans="5:8">
      <c r="E9928" t="str">
        <f t="shared" si="155"/>
        <v>1</v>
      </c>
      <c r="G9928" s="3" t="s">
        <v>1076</v>
      </c>
      <c r="H9928" s="3" t="s">
        <v>834</v>
      </c>
    </row>
    <row r="9929" spans="5:8">
      <c r="E9929" t="str">
        <f t="shared" si="155"/>
        <v>1</v>
      </c>
      <c r="G9929" s="3" t="s">
        <v>1076</v>
      </c>
      <c r="H9929" s="3" t="s">
        <v>835</v>
      </c>
    </row>
    <row r="9930" spans="5:8">
      <c r="E9930" t="str">
        <f t="shared" si="155"/>
        <v>1</v>
      </c>
      <c r="G9930" s="3" t="s">
        <v>1076</v>
      </c>
      <c r="H9930" s="3" t="s">
        <v>836</v>
      </c>
    </row>
    <row r="9931" spans="5:8">
      <c r="E9931" t="str">
        <f t="shared" si="155"/>
        <v>1</v>
      </c>
      <c r="G9931" s="3" t="s">
        <v>1076</v>
      </c>
      <c r="H9931" s="3" t="s">
        <v>837</v>
      </c>
    </row>
    <row r="9932" spans="5:8">
      <c r="E9932" t="str">
        <f t="shared" si="155"/>
        <v>1</v>
      </c>
      <c r="G9932" s="3" t="s">
        <v>1076</v>
      </c>
      <c r="H9932" s="3" t="s">
        <v>838</v>
      </c>
    </row>
    <row r="9933" spans="5:8">
      <c r="E9933" t="str">
        <f t="shared" si="155"/>
        <v>1</v>
      </c>
      <c r="G9933" s="3" t="s">
        <v>1076</v>
      </c>
      <c r="H9933" s="3" t="s">
        <v>839</v>
      </c>
    </row>
    <row r="9934" spans="5:8">
      <c r="E9934" t="str">
        <f t="shared" si="155"/>
        <v>1</v>
      </c>
      <c r="G9934" s="3" t="s">
        <v>1076</v>
      </c>
      <c r="H9934" s="3" t="s">
        <v>840</v>
      </c>
    </row>
    <row r="9935" spans="5:8">
      <c r="E9935" t="str">
        <f t="shared" si="155"/>
        <v>1</v>
      </c>
      <c r="G9935" s="3" t="s">
        <v>1076</v>
      </c>
      <c r="H9935" s="3" t="s">
        <v>841</v>
      </c>
    </row>
    <row r="9936" spans="5:8">
      <c r="E9936" t="str">
        <f t="shared" si="155"/>
        <v>1</v>
      </c>
      <c r="G9936" s="3" t="s">
        <v>1076</v>
      </c>
      <c r="H9936" s="3" t="s">
        <v>842</v>
      </c>
    </row>
    <row r="9937" spans="5:8">
      <c r="E9937" t="str">
        <f t="shared" si="155"/>
        <v>1</v>
      </c>
      <c r="G9937" s="3" t="s">
        <v>1076</v>
      </c>
      <c r="H9937" s="3" t="s">
        <v>843</v>
      </c>
    </row>
    <row r="9938" spans="5:8">
      <c r="E9938" t="str">
        <f t="shared" si="155"/>
        <v>1</v>
      </c>
      <c r="G9938" s="3" t="s">
        <v>1076</v>
      </c>
      <c r="H9938" s="3" t="s">
        <v>844</v>
      </c>
    </row>
    <row r="9939" spans="5:8">
      <c r="E9939" t="str">
        <f t="shared" si="155"/>
        <v>1</v>
      </c>
      <c r="G9939" s="3" t="s">
        <v>1076</v>
      </c>
      <c r="H9939" s="3" t="s">
        <v>845</v>
      </c>
    </row>
    <row r="9940" spans="5:8">
      <c r="E9940" t="str">
        <f t="shared" si="155"/>
        <v>1</v>
      </c>
      <c r="G9940" s="3" t="s">
        <v>1076</v>
      </c>
      <c r="H9940" s="3" t="s">
        <v>846</v>
      </c>
    </row>
    <row r="9941" spans="5:8">
      <c r="E9941" t="str">
        <f t="shared" si="155"/>
        <v>1</v>
      </c>
      <c r="G9941" s="3" t="s">
        <v>1076</v>
      </c>
      <c r="H9941" s="3" t="s">
        <v>847</v>
      </c>
    </row>
    <row r="9942" spans="5:8">
      <c r="E9942" t="str">
        <f t="shared" si="155"/>
        <v>1</v>
      </c>
      <c r="G9942" s="3" t="s">
        <v>1076</v>
      </c>
      <c r="H9942" s="3" t="s">
        <v>848</v>
      </c>
    </row>
    <row r="9943" spans="5:8">
      <c r="E9943" t="str">
        <f t="shared" si="155"/>
        <v>1</v>
      </c>
      <c r="G9943" s="3" t="s">
        <v>1076</v>
      </c>
      <c r="H9943" s="3" t="s">
        <v>849</v>
      </c>
    </row>
    <row r="9944" spans="5:8">
      <c r="E9944" t="str">
        <f t="shared" si="155"/>
        <v>1</v>
      </c>
      <c r="G9944" s="3" t="s">
        <v>1076</v>
      </c>
      <c r="H9944" s="3" t="s">
        <v>850</v>
      </c>
    </row>
    <row r="9945" spans="5:8">
      <c r="E9945" t="str">
        <f t="shared" si="155"/>
        <v>1</v>
      </c>
      <c r="G9945" s="3" t="s">
        <v>1076</v>
      </c>
      <c r="H9945" s="3" t="s">
        <v>851</v>
      </c>
    </row>
    <row r="9946" spans="5:8">
      <c r="E9946" t="str">
        <f t="shared" si="155"/>
        <v>1</v>
      </c>
      <c r="G9946" s="3" t="s">
        <v>1076</v>
      </c>
      <c r="H9946" s="3" t="s">
        <v>852</v>
      </c>
    </row>
    <row r="9947" spans="5:8">
      <c r="E9947" t="str">
        <f t="shared" si="155"/>
        <v>1</v>
      </c>
      <c r="G9947" s="3" t="s">
        <v>1076</v>
      </c>
      <c r="H9947" s="3" t="s">
        <v>853</v>
      </c>
    </row>
    <row r="9948" spans="5:8">
      <c r="E9948" t="str">
        <f t="shared" si="155"/>
        <v>1</v>
      </c>
      <c r="G9948" s="3" t="s">
        <v>1076</v>
      </c>
      <c r="H9948" s="3" t="s">
        <v>854</v>
      </c>
    </row>
    <row r="9949" spans="5:8">
      <c r="E9949" t="str">
        <f t="shared" si="155"/>
        <v>1</v>
      </c>
      <c r="G9949" s="3" t="s">
        <v>1076</v>
      </c>
      <c r="H9949" s="3" t="s">
        <v>855</v>
      </c>
    </row>
    <row r="9950" spans="5:8">
      <c r="E9950" t="str">
        <f t="shared" si="155"/>
        <v>1</v>
      </c>
      <c r="G9950" s="3" t="s">
        <v>1076</v>
      </c>
      <c r="H9950" s="3" t="s">
        <v>856</v>
      </c>
    </row>
    <row r="9951" spans="5:8">
      <c r="E9951" t="str">
        <f t="shared" si="155"/>
        <v>1</v>
      </c>
      <c r="G9951" s="3" t="s">
        <v>1076</v>
      </c>
      <c r="H9951" s="3" t="s">
        <v>857</v>
      </c>
    </row>
    <row r="9952" spans="5:8">
      <c r="E9952" t="str">
        <f t="shared" si="155"/>
        <v>1</v>
      </c>
      <c r="G9952" s="3" t="s">
        <v>1076</v>
      </c>
      <c r="H9952" s="3" t="s">
        <v>858</v>
      </c>
    </row>
    <row r="9953" spans="5:8">
      <c r="E9953" t="str">
        <f t="shared" si="155"/>
        <v>1</v>
      </c>
      <c r="G9953" s="3" t="s">
        <v>1076</v>
      </c>
      <c r="H9953" s="3" t="s">
        <v>859</v>
      </c>
    </row>
    <row r="9954" spans="5:8">
      <c r="E9954" t="str">
        <f t="shared" si="155"/>
        <v>1</v>
      </c>
      <c r="G9954" s="3" t="s">
        <v>1076</v>
      </c>
      <c r="H9954" s="3" t="s">
        <v>860</v>
      </c>
    </row>
    <row r="9955" spans="5:8">
      <c r="E9955" t="str">
        <f t="shared" si="155"/>
        <v>1</v>
      </c>
      <c r="G9955" s="3" t="s">
        <v>1076</v>
      </c>
      <c r="H9955" s="3" t="s">
        <v>861</v>
      </c>
    </row>
    <row r="9956" spans="5:8">
      <c r="E9956" t="str">
        <f t="shared" si="155"/>
        <v>1</v>
      </c>
      <c r="G9956" s="3" t="s">
        <v>1076</v>
      </c>
      <c r="H9956" s="3" t="s">
        <v>862</v>
      </c>
    </row>
    <row r="9957" spans="5:8">
      <c r="E9957" t="str">
        <f t="shared" si="155"/>
        <v>1</v>
      </c>
      <c r="G9957" s="3" t="s">
        <v>1076</v>
      </c>
      <c r="H9957" s="3" t="s">
        <v>863</v>
      </c>
    </row>
    <row r="9958" spans="5:8">
      <c r="E9958" t="str">
        <f t="shared" si="155"/>
        <v>1</v>
      </c>
      <c r="G9958" s="3" t="s">
        <v>1076</v>
      </c>
      <c r="H9958" s="3" t="s">
        <v>864</v>
      </c>
    </row>
    <row r="9959" spans="5:8">
      <c r="E9959" t="str">
        <f t="shared" si="155"/>
        <v>1</v>
      </c>
      <c r="G9959" s="3" t="s">
        <v>1076</v>
      </c>
      <c r="H9959" s="3" t="s">
        <v>865</v>
      </c>
    </row>
    <row r="9960" spans="5:8">
      <c r="E9960" t="str">
        <f t="shared" si="155"/>
        <v>1</v>
      </c>
      <c r="G9960" s="3" t="s">
        <v>1076</v>
      </c>
      <c r="H9960" s="3" t="s">
        <v>866</v>
      </c>
    </row>
    <row r="9961" spans="5:8">
      <c r="E9961" t="str">
        <f t="shared" si="155"/>
        <v>1</v>
      </c>
      <c r="G9961" s="3" t="s">
        <v>1076</v>
      </c>
      <c r="H9961" s="3" t="s">
        <v>867</v>
      </c>
    </row>
    <row r="9962" spans="5:8">
      <c r="E9962" t="str">
        <f t="shared" si="155"/>
        <v>1</v>
      </c>
      <c r="G9962" s="3" t="s">
        <v>1076</v>
      </c>
      <c r="H9962" s="3" t="s">
        <v>868</v>
      </c>
    </row>
    <row r="9963" spans="5:8">
      <c r="E9963" t="str">
        <f t="shared" si="155"/>
        <v>1</v>
      </c>
      <c r="G9963" s="3" t="s">
        <v>1076</v>
      </c>
      <c r="H9963" s="3" t="s">
        <v>869</v>
      </c>
    </row>
    <row r="9964" spans="5:8">
      <c r="E9964" t="str">
        <f t="shared" si="155"/>
        <v>1</v>
      </c>
      <c r="G9964" s="3" t="s">
        <v>1076</v>
      </c>
      <c r="H9964" s="3" t="s">
        <v>870</v>
      </c>
    </row>
    <row r="9965" spans="5:8">
      <c r="E9965" t="str">
        <f t="shared" si="155"/>
        <v>1</v>
      </c>
      <c r="G9965" s="3" t="s">
        <v>1076</v>
      </c>
      <c r="H9965" s="3" t="s">
        <v>871</v>
      </c>
    </row>
    <row r="9966" spans="5:8">
      <c r="E9966" t="str">
        <f t="shared" si="155"/>
        <v>1</v>
      </c>
      <c r="G9966" s="3" t="s">
        <v>1076</v>
      </c>
      <c r="H9966" s="3" t="s">
        <v>872</v>
      </c>
    </row>
    <row r="9967" spans="5:8">
      <c r="E9967" t="str">
        <f t="shared" si="155"/>
        <v>1</v>
      </c>
      <c r="G9967" s="3" t="s">
        <v>1076</v>
      </c>
      <c r="H9967" s="3" t="s">
        <v>873</v>
      </c>
    </row>
    <row r="9968" spans="5:8">
      <c r="E9968" t="str">
        <f t="shared" si="155"/>
        <v>1</v>
      </c>
      <c r="G9968" s="3" t="s">
        <v>1076</v>
      </c>
      <c r="H9968" s="3" t="s">
        <v>874</v>
      </c>
    </row>
    <row r="9969" spans="5:8">
      <c r="E9969" t="str">
        <f t="shared" si="155"/>
        <v>1</v>
      </c>
      <c r="G9969" s="3" t="s">
        <v>1076</v>
      </c>
      <c r="H9969" s="3" t="s">
        <v>875</v>
      </c>
    </row>
    <row r="9970" spans="5:8">
      <c r="E9970" t="str">
        <f t="shared" si="155"/>
        <v>1</v>
      </c>
      <c r="G9970" s="3" t="s">
        <v>1076</v>
      </c>
      <c r="H9970" s="3" t="s">
        <v>876</v>
      </c>
    </row>
    <row r="9971" spans="5:8">
      <c r="E9971" t="str">
        <f t="shared" si="155"/>
        <v>1</v>
      </c>
      <c r="G9971" s="3" t="s">
        <v>1076</v>
      </c>
      <c r="H9971" s="3" t="s">
        <v>877</v>
      </c>
    </row>
    <row r="9972" spans="5:8">
      <c r="E9972" t="str">
        <f t="shared" si="155"/>
        <v>1</v>
      </c>
      <c r="G9972" s="3" t="s">
        <v>1076</v>
      </c>
      <c r="H9972" s="3" t="s">
        <v>878</v>
      </c>
    </row>
    <row r="9973" spans="5:8">
      <c r="E9973" t="str">
        <f t="shared" si="155"/>
        <v>1</v>
      </c>
      <c r="G9973" s="3" t="s">
        <v>1076</v>
      </c>
      <c r="H9973" s="3" t="s">
        <v>879</v>
      </c>
    </row>
    <row r="9974" spans="5:8">
      <c r="E9974" t="str">
        <f t="shared" si="155"/>
        <v>1</v>
      </c>
      <c r="G9974" s="3" t="s">
        <v>1076</v>
      </c>
      <c r="H9974" s="3" t="s">
        <v>880</v>
      </c>
    </row>
    <row r="9975" spans="5:8">
      <c r="E9975" t="str">
        <f t="shared" si="155"/>
        <v>1</v>
      </c>
      <c r="G9975" s="3" t="s">
        <v>1076</v>
      </c>
      <c r="H9975" s="3" t="s">
        <v>881</v>
      </c>
    </row>
    <row r="9976" spans="5:8">
      <c r="E9976" t="str">
        <f t="shared" si="155"/>
        <v>1</v>
      </c>
      <c r="G9976" s="3" t="s">
        <v>1076</v>
      </c>
      <c r="H9976" s="3" t="s">
        <v>882</v>
      </c>
    </row>
    <row r="9977" spans="5:8">
      <c r="E9977" t="str">
        <f t="shared" si="155"/>
        <v>1</v>
      </c>
      <c r="G9977" s="3" t="s">
        <v>1076</v>
      </c>
      <c r="H9977" s="3" t="s">
        <v>883</v>
      </c>
    </row>
    <row r="9978" spans="5:8">
      <c r="E9978" t="str">
        <f t="shared" si="155"/>
        <v>1</v>
      </c>
      <c r="G9978" s="3" t="s">
        <v>1076</v>
      </c>
      <c r="H9978" s="3" t="s">
        <v>884</v>
      </c>
    </row>
    <row r="9979" spans="5:8">
      <c r="E9979" t="str">
        <f t="shared" si="155"/>
        <v>1</v>
      </c>
      <c r="G9979" s="3" t="s">
        <v>1076</v>
      </c>
      <c r="H9979" s="3" t="s">
        <v>885</v>
      </c>
    </row>
    <row r="9980" spans="5:8">
      <c r="E9980" t="str">
        <f t="shared" si="155"/>
        <v>1</v>
      </c>
      <c r="G9980" s="3" t="s">
        <v>1076</v>
      </c>
      <c r="H9980" s="3" t="s">
        <v>886</v>
      </c>
    </row>
    <row r="9981" spans="5:8">
      <c r="E9981" t="str">
        <f t="shared" si="155"/>
        <v>2</v>
      </c>
      <c r="G9981" s="3" t="s">
        <v>1076</v>
      </c>
      <c r="H9981" s="3" t="s">
        <v>887</v>
      </c>
    </row>
    <row r="9982" spans="5:8">
      <c r="E9982" t="str">
        <f t="shared" si="155"/>
        <v>2</v>
      </c>
      <c r="G9982" s="3" t="s">
        <v>1076</v>
      </c>
      <c r="H9982" s="3" t="s">
        <v>888</v>
      </c>
    </row>
    <row r="9983" spans="5:8">
      <c r="E9983" t="str">
        <f t="shared" si="155"/>
        <v>2</v>
      </c>
      <c r="G9983" s="3" t="s">
        <v>1076</v>
      </c>
      <c r="H9983" s="3" t="s">
        <v>889</v>
      </c>
    </row>
    <row r="9984" spans="5:8">
      <c r="E9984" t="str">
        <f t="shared" si="155"/>
        <v>2</v>
      </c>
      <c r="G9984" s="3" t="s">
        <v>1076</v>
      </c>
      <c r="H9984" s="3" t="s">
        <v>890</v>
      </c>
    </row>
    <row r="9985" spans="5:8">
      <c r="E9985" t="str">
        <f t="shared" si="155"/>
        <v>2</v>
      </c>
      <c r="G9985" s="3" t="s">
        <v>1076</v>
      </c>
      <c r="H9985" s="3" t="s">
        <v>891</v>
      </c>
    </row>
    <row r="9986" spans="5:8">
      <c r="E9986" t="str">
        <f t="shared" si="155"/>
        <v>2</v>
      </c>
      <c r="G9986" s="3" t="s">
        <v>1076</v>
      </c>
      <c r="H9986" s="3" t="s">
        <v>892</v>
      </c>
    </row>
    <row r="9987" spans="5:8">
      <c r="E9987" t="str">
        <f t="shared" si="155"/>
        <v>2</v>
      </c>
      <c r="G9987" s="3" t="s">
        <v>1076</v>
      </c>
      <c r="H9987" s="3" t="s">
        <v>893</v>
      </c>
    </row>
    <row r="9988" spans="5:8">
      <c r="E9988" t="str">
        <f t="shared" ref="E9988:E10051" si="156">RIGHT(H9988,1)</f>
        <v>2</v>
      </c>
      <c r="G9988" s="3" t="s">
        <v>1076</v>
      </c>
      <c r="H9988" s="3" t="s">
        <v>894</v>
      </c>
    </row>
    <row r="9989" spans="5:8">
      <c r="E9989" t="str">
        <f t="shared" si="156"/>
        <v>2</v>
      </c>
      <c r="G9989" s="3" t="s">
        <v>1076</v>
      </c>
      <c r="H9989" s="3" t="s">
        <v>895</v>
      </c>
    </row>
    <row r="9990" spans="5:8">
      <c r="E9990" t="str">
        <f t="shared" si="156"/>
        <v>2</v>
      </c>
      <c r="G9990" s="3" t="s">
        <v>1076</v>
      </c>
      <c r="H9990" s="3" t="s">
        <v>896</v>
      </c>
    </row>
    <row r="9991" spans="5:8">
      <c r="E9991" t="str">
        <f t="shared" si="156"/>
        <v>2</v>
      </c>
      <c r="G9991" s="3" t="s">
        <v>1076</v>
      </c>
      <c r="H9991" s="3" t="s">
        <v>897</v>
      </c>
    </row>
    <row r="9992" spans="5:8">
      <c r="E9992" t="str">
        <f t="shared" si="156"/>
        <v>2</v>
      </c>
      <c r="G9992" s="3" t="s">
        <v>1076</v>
      </c>
      <c r="H9992" s="3" t="s">
        <v>898</v>
      </c>
    </row>
    <row r="9993" spans="5:8">
      <c r="E9993" t="str">
        <f t="shared" si="156"/>
        <v>2</v>
      </c>
      <c r="G9993" s="3" t="s">
        <v>1076</v>
      </c>
      <c r="H9993" s="3" t="s">
        <v>899</v>
      </c>
    </row>
    <row r="9994" spans="5:8">
      <c r="E9994" t="str">
        <f t="shared" si="156"/>
        <v>2</v>
      </c>
      <c r="G9994" s="3" t="s">
        <v>1076</v>
      </c>
      <c r="H9994" s="3" t="s">
        <v>900</v>
      </c>
    </row>
    <row r="9995" spans="5:8">
      <c r="E9995" t="str">
        <f t="shared" si="156"/>
        <v>2</v>
      </c>
      <c r="G9995" s="3" t="s">
        <v>1076</v>
      </c>
      <c r="H9995" s="3" t="s">
        <v>901</v>
      </c>
    </row>
    <row r="9996" spans="5:8">
      <c r="E9996" t="str">
        <f t="shared" si="156"/>
        <v>2</v>
      </c>
      <c r="G9996" s="3" t="s">
        <v>1076</v>
      </c>
      <c r="H9996" s="3" t="s">
        <v>902</v>
      </c>
    </row>
    <row r="9997" spans="5:8">
      <c r="E9997" t="str">
        <f t="shared" si="156"/>
        <v>2</v>
      </c>
      <c r="G9997" s="3" t="s">
        <v>1076</v>
      </c>
      <c r="H9997" s="3" t="s">
        <v>903</v>
      </c>
    </row>
    <row r="9998" spans="5:8">
      <c r="E9998" t="str">
        <f t="shared" si="156"/>
        <v>2</v>
      </c>
      <c r="G9998" s="3" t="s">
        <v>1076</v>
      </c>
      <c r="H9998" s="3" t="s">
        <v>904</v>
      </c>
    </row>
    <row r="9999" spans="5:8">
      <c r="E9999" t="str">
        <f t="shared" si="156"/>
        <v>2</v>
      </c>
      <c r="G9999" s="3" t="s">
        <v>1076</v>
      </c>
      <c r="H9999" s="3" t="s">
        <v>905</v>
      </c>
    </row>
    <row r="10000" spans="5:8">
      <c r="E10000" t="str">
        <f t="shared" si="156"/>
        <v>2</v>
      </c>
      <c r="G10000" s="3" t="s">
        <v>1076</v>
      </c>
      <c r="H10000" s="3" t="s">
        <v>906</v>
      </c>
    </row>
    <row r="10001" spans="5:8">
      <c r="E10001" t="str">
        <f t="shared" si="156"/>
        <v>2</v>
      </c>
      <c r="G10001" s="3" t="s">
        <v>1076</v>
      </c>
      <c r="H10001" s="3" t="s">
        <v>907</v>
      </c>
    </row>
    <row r="10002" spans="5:8">
      <c r="E10002" t="str">
        <f t="shared" si="156"/>
        <v>1</v>
      </c>
      <c r="G10002" s="3" t="s">
        <v>1076</v>
      </c>
      <c r="H10002" s="3" t="s">
        <v>908</v>
      </c>
    </row>
    <row r="10003" spans="5:8">
      <c r="E10003" t="str">
        <f t="shared" si="156"/>
        <v>1</v>
      </c>
      <c r="G10003" s="3" t="s">
        <v>1076</v>
      </c>
      <c r="H10003" s="3" t="s">
        <v>909</v>
      </c>
    </row>
    <row r="10004" spans="5:8">
      <c r="E10004" t="str">
        <f t="shared" si="156"/>
        <v>1</v>
      </c>
      <c r="G10004" s="3" t="s">
        <v>1076</v>
      </c>
      <c r="H10004" s="3" t="s">
        <v>910</v>
      </c>
    </row>
    <row r="10005" spans="5:8">
      <c r="E10005" t="str">
        <f t="shared" si="156"/>
        <v>1</v>
      </c>
      <c r="G10005" s="3" t="s">
        <v>1076</v>
      </c>
      <c r="H10005" s="3" t="s">
        <v>911</v>
      </c>
    </row>
    <row r="10006" spans="5:8">
      <c r="E10006" t="str">
        <f t="shared" si="156"/>
        <v>1</v>
      </c>
      <c r="G10006" s="3" t="s">
        <v>1076</v>
      </c>
      <c r="H10006" s="3" t="s">
        <v>912</v>
      </c>
    </row>
    <row r="10007" spans="5:8">
      <c r="E10007" t="str">
        <f t="shared" si="156"/>
        <v>1</v>
      </c>
      <c r="G10007" s="3" t="s">
        <v>1076</v>
      </c>
      <c r="H10007" s="3" t="s">
        <v>913</v>
      </c>
    </row>
    <row r="10008" spans="5:8">
      <c r="E10008" t="str">
        <f t="shared" si="156"/>
        <v>1</v>
      </c>
      <c r="G10008" s="3" t="s">
        <v>1076</v>
      </c>
      <c r="H10008" s="3" t="s">
        <v>914</v>
      </c>
    </row>
    <row r="10009" spans="5:8">
      <c r="E10009" t="str">
        <f t="shared" si="156"/>
        <v>2</v>
      </c>
      <c r="G10009" s="3" t="s">
        <v>1076</v>
      </c>
      <c r="H10009" s="3" t="s">
        <v>915</v>
      </c>
    </row>
    <row r="10010" spans="5:8">
      <c r="E10010" t="str">
        <f t="shared" si="156"/>
        <v>2</v>
      </c>
      <c r="G10010" s="3" t="s">
        <v>1076</v>
      </c>
      <c r="H10010" s="3" t="s">
        <v>916</v>
      </c>
    </row>
    <row r="10011" spans="5:8">
      <c r="E10011" t="str">
        <f t="shared" si="156"/>
        <v>2</v>
      </c>
      <c r="G10011" s="3" t="s">
        <v>1076</v>
      </c>
      <c r="H10011" s="3" t="s">
        <v>917</v>
      </c>
    </row>
    <row r="10012" spans="5:8">
      <c r="E10012" t="str">
        <f t="shared" si="156"/>
        <v>2</v>
      </c>
      <c r="G10012" s="3" t="s">
        <v>1076</v>
      </c>
      <c r="H10012" s="3" t="s">
        <v>918</v>
      </c>
    </row>
    <row r="10013" spans="5:8">
      <c r="E10013" t="str">
        <f t="shared" si="156"/>
        <v>2</v>
      </c>
      <c r="G10013" s="3" t="s">
        <v>1076</v>
      </c>
      <c r="H10013" s="3" t="s">
        <v>919</v>
      </c>
    </row>
    <row r="10014" spans="5:8">
      <c r="E10014" t="str">
        <f t="shared" si="156"/>
        <v>2</v>
      </c>
      <c r="G10014" s="3" t="s">
        <v>1076</v>
      </c>
      <c r="H10014" s="3" t="s">
        <v>920</v>
      </c>
    </row>
    <row r="10015" spans="5:8">
      <c r="E10015" t="str">
        <f t="shared" si="156"/>
        <v>2</v>
      </c>
      <c r="G10015" s="3" t="s">
        <v>1076</v>
      </c>
      <c r="H10015" s="3" t="s">
        <v>921</v>
      </c>
    </row>
    <row r="10016" spans="5:8">
      <c r="E10016" t="str">
        <f t="shared" si="156"/>
        <v>2</v>
      </c>
      <c r="G10016" s="3" t="s">
        <v>1076</v>
      </c>
      <c r="H10016" s="3" t="s">
        <v>922</v>
      </c>
    </row>
    <row r="10017" spans="5:8">
      <c r="E10017" t="str">
        <f t="shared" si="156"/>
        <v>2</v>
      </c>
      <c r="G10017" s="3" t="s">
        <v>1076</v>
      </c>
      <c r="H10017" s="3" t="s">
        <v>923</v>
      </c>
    </row>
    <row r="10018" spans="5:8">
      <c r="E10018" t="str">
        <f t="shared" si="156"/>
        <v>1</v>
      </c>
      <c r="G10018" s="3" t="s">
        <v>1076</v>
      </c>
      <c r="H10018" s="3" t="s">
        <v>924</v>
      </c>
    </row>
    <row r="10019" spans="5:8">
      <c r="E10019" t="str">
        <f t="shared" si="156"/>
        <v>1</v>
      </c>
      <c r="G10019" s="3" t="s">
        <v>1076</v>
      </c>
      <c r="H10019" s="3" t="s">
        <v>925</v>
      </c>
    </row>
    <row r="10020" spans="5:8">
      <c r="E10020" t="str">
        <f t="shared" si="156"/>
        <v>1</v>
      </c>
      <c r="G10020" s="3" t="s">
        <v>1076</v>
      </c>
      <c r="H10020" s="3" t="s">
        <v>926</v>
      </c>
    </row>
    <row r="10021" spans="5:8">
      <c r="E10021" t="str">
        <f t="shared" si="156"/>
        <v>1</v>
      </c>
      <c r="G10021" s="3" t="s">
        <v>1076</v>
      </c>
      <c r="H10021" s="3" t="s">
        <v>927</v>
      </c>
    </row>
    <row r="10022" spans="5:8">
      <c r="E10022" t="str">
        <f t="shared" si="156"/>
        <v>1</v>
      </c>
      <c r="G10022" s="3" t="s">
        <v>1076</v>
      </c>
      <c r="H10022" s="3" t="s">
        <v>928</v>
      </c>
    </row>
    <row r="10023" spans="5:8">
      <c r="E10023" t="str">
        <f t="shared" si="156"/>
        <v>2</v>
      </c>
      <c r="G10023" s="3" t="s">
        <v>1076</v>
      </c>
      <c r="H10023" s="3" t="s">
        <v>929</v>
      </c>
    </row>
    <row r="10024" spans="5:8">
      <c r="E10024" t="str">
        <f t="shared" si="156"/>
        <v>2</v>
      </c>
      <c r="G10024" s="3" t="s">
        <v>1076</v>
      </c>
      <c r="H10024" s="3" t="s">
        <v>930</v>
      </c>
    </row>
    <row r="10025" spans="5:8">
      <c r="E10025" t="str">
        <f t="shared" si="156"/>
        <v>2</v>
      </c>
      <c r="G10025" s="3" t="s">
        <v>1076</v>
      </c>
      <c r="H10025" s="3" t="s">
        <v>931</v>
      </c>
    </row>
    <row r="10026" spans="5:8">
      <c r="E10026" t="str">
        <f t="shared" si="156"/>
        <v>2</v>
      </c>
      <c r="G10026" s="3" t="s">
        <v>1076</v>
      </c>
      <c r="H10026" s="3" t="s">
        <v>932</v>
      </c>
    </row>
    <row r="10027" spans="5:8">
      <c r="E10027" t="str">
        <f t="shared" si="156"/>
        <v>2</v>
      </c>
      <c r="G10027" s="3" t="s">
        <v>1076</v>
      </c>
      <c r="H10027" s="3" t="s">
        <v>933</v>
      </c>
    </row>
    <row r="10028" spans="5:8">
      <c r="E10028" t="str">
        <f t="shared" si="156"/>
        <v>2</v>
      </c>
      <c r="G10028" s="3" t="s">
        <v>1076</v>
      </c>
      <c r="H10028" s="3" t="s">
        <v>934</v>
      </c>
    </row>
    <row r="10029" spans="5:8">
      <c r="E10029" t="str">
        <f t="shared" si="156"/>
        <v>2</v>
      </c>
      <c r="G10029" s="3" t="s">
        <v>1076</v>
      </c>
      <c r="H10029" s="3" t="s">
        <v>935</v>
      </c>
    </row>
    <row r="10030" spans="5:8">
      <c r="E10030" t="str">
        <f t="shared" si="156"/>
        <v>2</v>
      </c>
      <c r="G10030" s="3" t="s">
        <v>1076</v>
      </c>
      <c r="H10030" s="3" t="s">
        <v>936</v>
      </c>
    </row>
    <row r="10031" spans="5:8">
      <c r="E10031" t="str">
        <f t="shared" si="156"/>
        <v>2</v>
      </c>
      <c r="G10031" s="3" t="s">
        <v>1076</v>
      </c>
      <c r="H10031" s="3" t="s">
        <v>937</v>
      </c>
    </row>
    <row r="10032" spans="5:8">
      <c r="E10032" t="str">
        <f t="shared" si="156"/>
        <v>2</v>
      </c>
      <c r="G10032" s="3" t="s">
        <v>1076</v>
      </c>
      <c r="H10032" s="3" t="s">
        <v>938</v>
      </c>
    </row>
    <row r="10033" spans="5:8">
      <c r="E10033" t="str">
        <f t="shared" si="156"/>
        <v>2</v>
      </c>
      <c r="G10033" s="3" t="s">
        <v>1076</v>
      </c>
      <c r="H10033" s="3" t="s">
        <v>939</v>
      </c>
    </row>
    <row r="10034" spans="5:8">
      <c r="E10034" t="str">
        <f t="shared" si="156"/>
        <v>2</v>
      </c>
      <c r="G10034" s="3" t="s">
        <v>1076</v>
      </c>
      <c r="H10034" s="3" t="s">
        <v>940</v>
      </c>
    </row>
    <row r="10035" spans="5:8">
      <c r="E10035" t="str">
        <f t="shared" si="156"/>
        <v>2</v>
      </c>
      <c r="G10035" s="3" t="s">
        <v>1076</v>
      </c>
      <c r="H10035" s="3" t="s">
        <v>941</v>
      </c>
    </row>
    <row r="10036" spans="5:8">
      <c r="E10036" t="str">
        <f t="shared" si="156"/>
        <v>2</v>
      </c>
      <c r="G10036" s="3" t="s">
        <v>1076</v>
      </c>
      <c r="H10036" s="3" t="s">
        <v>942</v>
      </c>
    </row>
    <row r="10037" spans="5:8">
      <c r="E10037" t="str">
        <f t="shared" si="156"/>
        <v>2</v>
      </c>
      <c r="G10037" s="3" t="s">
        <v>1076</v>
      </c>
      <c r="H10037" s="3" t="s">
        <v>943</v>
      </c>
    </row>
    <row r="10038" spans="5:8">
      <c r="E10038" t="str">
        <f t="shared" si="156"/>
        <v>2</v>
      </c>
      <c r="G10038" s="3" t="s">
        <v>1076</v>
      </c>
      <c r="H10038" s="3" t="s">
        <v>944</v>
      </c>
    </row>
    <row r="10039" spans="5:8">
      <c r="E10039" t="str">
        <f t="shared" si="156"/>
        <v>2</v>
      </c>
      <c r="G10039" s="3" t="s">
        <v>1076</v>
      </c>
      <c r="H10039" s="3" t="s">
        <v>945</v>
      </c>
    </row>
    <row r="10040" spans="5:8">
      <c r="E10040" t="str">
        <f t="shared" si="156"/>
        <v>2</v>
      </c>
      <c r="G10040" s="3" t="s">
        <v>1076</v>
      </c>
      <c r="H10040" s="3" t="s">
        <v>946</v>
      </c>
    </row>
    <row r="10041" spans="5:8">
      <c r="E10041" t="str">
        <f t="shared" si="156"/>
        <v>2</v>
      </c>
      <c r="G10041" s="3" t="s">
        <v>1076</v>
      </c>
      <c r="H10041" s="3" t="s">
        <v>947</v>
      </c>
    </row>
    <row r="10042" spans="5:8">
      <c r="E10042" t="str">
        <f t="shared" si="156"/>
        <v>2</v>
      </c>
      <c r="G10042" s="3" t="s">
        <v>1076</v>
      </c>
      <c r="H10042" s="3" t="s">
        <v>948</v>
      </c>
    </row>
    <row r="10043" spans="5:8">
      <c r="E10043" t="str">
        <f t="shared" si="156"/>
        <v>2</v>
      </c>
      <c r="G10043" s="3" t="s">
        <v>1076</v>
      </c>
      <c r="H10043" s="3" t="s">
        <v>949</v>
      </c>
    </row>
    <row r="10044" spans="5:8">
      <c r="E10044" t="str">
        <f t="shared" si="156"/>
        <v>2</v>
      </c>
      <c r="G10044" s="3" t="s">
        <v>1076</v>
      </c>
      <c r="H10044" s="3" t="s">
        <v>950</v>
      </c>
    </row>
    <row r="10045" spans="5:8">
      <c r="E10045" t="str">
        <f t="shared" si="156"/>
        <v>2</v>
      </c>
      <c r="G10045" s="3" t="s">
        <v>1076</v>
      </c>
      <c r="H10045" s="3" t="s">
        <v>951</v>
      </c>
    </row>
    <row r="10046" spans="5:8">
      <c r="E10046" t="str">
        <f t="shared" si="156"/>
        <v>2</v>
      </c>
      <c r="G10046" s="3" t="s">
        <v>1076</v>
      </c>
      <c r="H10046" s="3" t="s">
        <v>952</v>
      </c>
    </row>
    <row r="10047" spans="5:8">
      <c r="E10047" t="str">
        <f t="shared" si="156"/>
        <v>2</v>
      </c>
      <c r="G10047" s="3" t="s">
        <v>1076</v>
      </c>
      <c r="H10047" s="3" t="s">
        <v>953</v>
      </c>
    </row>
    <row r="10048" spans="5:8">
      <c r="E10048" t="str">
        <f t="shared" si="156"/>
        <v>2</v>
      </c>
      <c r="G10048" s="3" t="s">
        <v>1076</v>
      </c>
      <c r="H10048" s="3" t="s">
        <v>954</v>
      </c>
    </row>
    <row r="10049" spans="5:8">
      <c r="E10049" t="str">
        <f t="shared" si="156"/>
        <v>2</v>
      </c>
      <c r="G10049" s="3" t="s">
        <v>1076</v>
      </c>
      <c r="H10049" s="3" t="s">
        <v>955</v>
      </c>
    </row>
    <row r="10050" spans="5:8">
      <c r="E10050" t="str">
        <f t="shared" si="156"/>
        <v>2</v>
      </c>
      <c r="G10050" s="3" t="s">
        <v>1076</v>
      </c>
      <c r="H10050" s="3" t="s">
        <v>956</v>
      </c>
    </row>
    <row r="10051" spans="5:8">
      <c r="E10051" t="str">
        <f t="shared" si="156"/>
        <v>2</v>
      </c>
      <c r="G10051" s="3" t="s">
        <v>1076</v>
      </c>
      <c r="H10051" s="3" t="s">
        <v>957</v>
      </c>
    </row>
    <row r="10052" spans="5:8">
      <c r="E10052" t="str">
        <f t="shared" ref="E10052:E10115" si="157">RIGHT(H10052,1)</f>
        <v>2</v>
      </c>
      <c r="G10052" s="3" t="s">
        <v>1076</v>
      </c>
      <c r="H10052" s="3" t="s">
        <v>958</v>
      </c>
    </row>
    <row r="10053" spans="5:8">
      <c r="E10053" t="str">
        <f t="shared" si="157"/>
        <v>2</v>
      </c>
      <c r="G10053" s="3" t="s">
        <v>1076</v>
      </c>
      <c r="H10053" s="3" t="s">
        <v>959</v>
      </c>
    </row>
    <row r="10054" spans="5:8">
      <c r="E10054" t="str">
        <f t="shared" si="157"/>
        <v>2</v>
      </c>
      <c r="G10054" s="3" t="s">
        <v>1076</v>
      </c>
      <c r="H10054" s="3" t="s">
        <v>960</v>
      </c>
    </row>
    <row r="10055" spans="5:8">
      <c r="E10055" t="str">
        <f t="shared" si="157"/>
        <v>2</v>
      </c>
      <c r="G10055" s="3" t="s">
        <v>1076</v>
      </c>
      <c r="H10055" s="3" t="s">
        <v>961</v>
      </c>
    </row>
    <row r="10056" spans="5:8">
      <c r="E10056" t="str">
        <f t="shared" si="157"/>
        <v>2</v>
      </c>
      <c r="G10056" s="3" t="s">
        <v>1076</v>
      </c>
      <c r="H10056" s="3" t="s">
        <v>962</v>
      </c>
    </row>
    <row r="10057" spans="5:8">
      <c r="E10057" t="str">
        <f t="shared" si="157"/>
        <v>2</v>
      </c>
      <c r="G10057" s="3" t="s">
        <v>1076</v>
      </c>
      <c r="H10057" s="3" t="s">
        <v>963</v>
      </c>
    </row>
    <row r="10058" spans="5:8">
      <c r="E10058" t="str">
        <f t="shared" si="157"/>
        <v>2</v>
      </c>
      <c r="G10058" s="3" t="s">
        <v>1076</v>
      </c>
      <c r="H10058" s="3" t="s">
        <v>964</v>
      </c>
    </row>
    <row r="10059" spans="5:8">
      <c r="E10059" t="str">
        <f t="shared" si="157"/>
        <v>2</v>
      </c>
      <c r="G10059" s="3" t="s">
        <v>1076</v>
      </c>
      <c r="H10059" s="3" t="s">
        <v>965</v>
      </c>
    </row>
    <row r="10060" spans="5:8">
      <c r="E10060" t="str">
        <f t="shared" si="157"/>
        <v>2</v>
      </c>
      <c r="G10060" s="3" t="s">
        <v>1076</v>
      </c>
      <c r="H10060" s="3" t="s">
        <v>966</v>
      </c>
    </row>
    <row r="10061" spans="5:8">
      <c r="E10061" t="str">
        <f t="shared" si="157"/>
        <v>2</v>
      </c>
      <c r="G10061" s="3" t="s">
        <v>1076</v>
      </c>
      <c r="H10061" s="3" t="s">
        <v>967</v>
      </c>
    </row>
    <row r="10062" spans="5:8">
      <c r="E10062" t="str">
        <f t="shared" si="157"/>
        <v>2</v>
      </c>
      <c r="G10062" s="3" t="s">
        <v>1076</v>
      </c>
      <c r="H10062" s="3" t="s">
        <v>968</v>
      </c>
    </row>
    <row r="10063" spans="5:8">
      <c r="E10063" t="str">
        <f t="shared" si="157"/>
        <v>2</v>
      </c>
      <c r="G10063" s="3" t="s">
        <v>1076</v>
      </c>
      <c r="H10063" s="3" t="s">
        <v>969</v>
      </c>
    </row>
    <row r="10064" spans="5:8">
      <c r="E10064" t="str">
        <f t="shared" si="157"/>
        <v>2</v>
      </c>
      <c r="G10064" s="3" t="s">
        <v>1076</v>
      </c>
      <c r="H10064" s="3" t="s">
        <v>970</v>
      </c>
    </row>
    <row r="10065" spans="5:8">
      <c r="E10065" t="str">
        <f t="shared" si="157"/>
        <v>2</v>
      </c>
      <c r="G10065" s="3" t="s">
        <v>1076</v>
      </c>
      <c r="H10065" s="3" t="s">
        <v>971</v>
      </c>
    </row>
    <row r="10066" spans="5:8">
      <c r="E10066" t="str">
        <f t="shared" si="157"/>
        <v>2</v>
      </c>
      <c r="G10066" s="3" t="s">
        <v>1076</v>
      </c>
      <c r="H10066" s="3" t="s">
        <v>972</v>
      </c>
    </row>
    <row r="10067" spans="5:8">
      <c r="E10067" t="str">
        <f t="shared" si="157"/>
        <v>2</v>
      </c>
      <c r="G10067" s="3" t="s">
        <v>1076</v>
      </c>
      <c r="H10067" s="3" t="s">
        <v>973</v>
      </c>
    </row>
    <row r="10068" spans="5:8">
      <c r="E10068" t="str">
        <f t="shared" si="157"/>
        <v>2</v>
      </c>
      <c r="G10068" s="3" t="s">
        <v>1076</v>
      </c>
      <c r="H10068" s="3" t="s">
        <v>974</v>
      </c>
    </row>
    <row r="10069" spans="5:8">
      <c r="E10069" t="str">
        <f t="shared" si="157"/>
        <v>2</v>
      </c>
      <c r="G10069" s="3" t="s">
        <v>1076</v>
      </c>
      <c r="H10069" s="3" t="s">
        <v>975</v>
      </c>
    </row>
    <row r="10070" spans="5:8">
      <c r="E10070" t="str">
        <f t="shared" si="157"/>
        <v>2</v>
      </c>
      <c r="G10070" s="3" t="s">
        <v>1076</v>
      </c>
      <c r="H10070" s="3" t="s">
        <v>976</v>
      </c>
    </row>
    <row r="10071" spans="5:8">
      <c r="E10071" t="str">
        <f t="shared" si="157"/>
        <v>2</v>
      </c>
      <c r="G10071" s="3" t="s">
        <v>1076</v>
      </c>
      <c r="H10071" s="3" t="s">
        <v>977</v>
      </c>
    </row>
    <row r="10072" spans="5:8">
      <c r="E10072" t="str">
        <f t="shared" si="157"/>
        <v>2</v>
      </c>
      <c r="G10072" s="3" t="s">
        <v>1076</v>
      </c>
      <c r="H10072" s="3" t="s">
        <v>978</v>
      </c>
    </row>
    <row r="10073" spans="5:8">
      <c r="E10073" t="str">
        <f t="shared" si="157"/>
        <v>2</v>
      </c>
      <c r="G10073" s="3" t="s">
        <v>1076</v>
      </c>
      <c r="H10073" s="3" t="s">
        <v>979</v>
      </c>
    </row>
    <row r="10074" spans="5:8">
      <c r="E10074" t="str">
        <f t="shared" si="157"/>
        <v>2</v>
      </c>
      <c r="G10074" s="3" t="s">
        <v>1076</v>
      </c>
      <c r="H10074" s="3" t="s">
        <v>980</v>
      </c>
    </row>
    <row r="10075" spans="5:8">
      <c r="E10075" t="str">
        <f t="shared" si="157"/>
        <v>2</v>
      </c>
      <c r="G10075" s="3" t="s">
        <v>1076</v>
      </c>
      <c r="H10075" s="3" t="s">
        <v>981</v>
      </c>
    </row>
    <row r="10076" spans="5:8">
      <c r="E10076" t="str">
        <f t="shared" si="157"/>
        <v>2</v>
      </c>
      <c r="G10076" s="3" t="s">
        <v>1076</v>
      </c>
      <c r="H10076" s="3" t="s">
        <v>982</v>
      </c>
    </row>
    <row r="10077" spans="5:8">
      <c r="E10077" t="str">
        <f t="shared" si="157"/>
        <v>2</v>
      </c>
      <c r="G10077" s="3" t="s">
        <v>1076</v>
      </c>
      <c r="H10077" s="3" t="s">
        <v>983</v>
      </c>
    </row>
    <row r="10078" spans="5:8">
      <c r="E10078" t="str">
        <f t="shared" si="157"/>
        <v>2</v>
      </c>
      <c r="G10078" s="3" t="s">
        <v>1076</v>
      </c>
      <c r="H10078" s="3" t="s">
        <v>984</v>
      </c>
    </row>
    <row r="10079" spans="5:8">
      <c r="E10079" t="str">
        <f t="shared" si="157"/>
        <v>2</v>
      </c>
      <c r="G10079" s="3" t="s">
        <v>1076</v>
      </c>
      <c r="H10079" s="3" t="s">
        <v>985</v>
      </c>
    </row>
    <row r="10080" spans="5:8">
      <c r="E10080" t="str">
        <f t="shared" si="157"/>
        <v>2</v>
      </c>
      <c r="G10080" s="3" t="s">
        <v>1076</v>
      </c>
      <c r="H10080" s="3" t="s">
        <v>986</v>
      </c>
    </row>
    <row r="10081" spans="5:8">
      <c r="E10081" t="str">
        <f t="shared" si="157"/>
        <v>2</v>
      </c>
      <c r="G10081" s="3" t="s">
        <v>1076</v>
      </c>
      <c r="H10081" s="3" t="s">
        <v>987</v>
      </c>
    </row>
    <row r="10082" spans="5:8">
      <c r="E10082" t="str">
        <f t="shared" si="157"/>
        <v>2</v>
      </c>
      <c r="G10082" s="3" t="s">
        <v>1076</v>
      </c>
      <c r="H10082" s="3" t="s">
        <v>988</v>
      </c>
    </row>
    <row r="10083" spans="5:8">
      <c r="E10083" t="str">
        <f t="shared" si="157"/>
        <v>2</v>
      </c>
      <c r="G10083" s="3" t="s">
        <v>1076</v>
      </c>
      <c r="H10083" s="3" t="s">
        <v>989</v>
      </c>
    </row>
    <row r="10084" spans="5:8">
      <c r="E10084" t="str">
        <f t="shared" si="157"/>
        <v>2</v>
      </c>
      <c r="G10084" s="3" t="s">
        <v>1076</v>
      </c>
      <c r="H10084" s="3" t="s">
        <v>990</v>
      </c>
    </row>
    <row r="10085" spans="5:8">
      <c r="E10085" t="str">
        <f t="shared" si="157"/>
        <v>2</v>
      </c>
      <c r="G10085" s="3" t="s">
        <v>1076</v>
      </c>
      <c r="H10085" s="3" t="s">
        <v>991</v>
      </c>
    </row>
    <row r="10086" spans="5:8">
      <c r="E10086" t="str">
        <f t="shared" si="157"/>
        <v>2</v>
      </c>
      <c r="G10086" s="3" t="s">
        <v>1076</v>
      </c>
      <c r="H10086" s="3" t="s">
        <v>992</v>
      </c>
    </row>
    <row r="10087" spans="5:8">
      <c r="E10087" t="str">
        <f t="shared" si="157"/>
        <v>2</v>
      </c>
      <c r="G10087" s="3" t="s">
        <v>1076</v>
      </c>
      <c r="H10087" s="3" t="s">
        <v>993</v>
      </c>
    </row>
    <row r="10088" spans="5:8">
      <c r="E10088" t="str">
        <f t="shared" si="157"/>
        <v>2</v>
      </c>
      <c r="G10088" s="3" t="s">
        <v>1076</v>
      </c>
      <c r="H10088" s="3" t="s">
        <v>994</v>
      </c>
    </row>
    <row r="10089" spans="5:8">
      <c r="E10089" t="str">
        <f t="shared" si="157"/>
        <v>2</v>
      </c>
      <c r="G10089" s="3" t="s">
        <v>1076</v>
      </c>
      <c r="H10089" s="3" t="s">
        <v>995</v>
      </c>
    </row>
    <row r="10090" spans="5:8">
      <c r="E10090" t="str">
        <f t="shared" si="157"/>
        <v>2</v>
      </c>
      <c r="G10090" s="3" t="s">
        <v>1076</v>
      </c>
      <c r="H10090" s="3" t="s">
        <v>996</v>
      </c>
    </row>
    <row r="10091" spans="5:8">
      <c r="E10091" t="str">
        <f t="shared" si="157"/>
        <v>2</v>
      </c>
      <c r="G10091" s="3" t="s">
        <v>1076</v>
      </c>
      <c r="H10091" s="3" t="s">
        <v>997</v>
      </c>
    </row>
    <row r="10092" spans="5:8">
      <c r="E10092" t="str">
        <f t="shared" si="157"/>
        <v>2</v>
      </c>
      <c r="G10092" s="3" t="s">
        <v>1076</v>
      </c>
      <c r="H10092" s="3" t="s">
        <v>998</v>
      </c>
    </row>
    <row r="10093" spans="5:8">
      <c r="E10093" t="str">
        <f t="shared" si="157"/>
        <v>2</v>
      </c>
      <c r="G10093" s="3" t="s">
        <v>1076</v>
      </c>
      <c r="H10093" s="3" t="s">
        <v>999</v>
      </c>
    </row>
    <row r="10094" spans="5:8">
      <c r="E10094" t="str">
        <f t="shared" si="157"/>
        <v>2</v>
      </c>
      <c r="G10094" s="3" t="s">
        <v>1076</v>
      </c>
      <c r="H10094" s="3" t="s">
        <v>1000</v>
      </c>
    </row>
    <row r="10095" spans="5:8">
      <c r="E10095" t="str">
        <f t="shared" si="157"/>
        <v>2</v>
      </c>
      <c r="G10095" s="3" t="s">
        <v>1076</v>
      </c>
      <c r="H10095" s="3" t="s">
        <v>1001</v>
      </c>
    </row>
    <row r="10096" spans="5:8">
      <c r="E10096" t="str">
        <f t="shared" si="157"/>
        <v>2</v>
      </c>
      <c r="G10096" s="3" t="s">
        <v>1076</v>
      </c>
      <c r="H10096" s="3" t="s">
        <v>1002</v>
      </c>
    </row>
    <row r="10097" spans="5:8">
      <c r="E10097" t="str">
        <f t="shared" si="157"/>
        <v>2</v>
      </c>
      <c r="G10097" s="3" t="s">
        <v>1076</v>
      </c>
      <c r="H10097" s="3" t="s">
        <v>1003</v>
      </c>
    </row>
    <row r="10098" spans="5:8">
      <c r="E10098" t="str">
        <f t="shared" si="157"/>
        <v>2</v>
      </c>
      <c r="G10098" s="3" t="s">
        <v>1076</v>
      </c>
      <c r="H10098" s="3" t="s">
        <v>1004</v>
      </c>
    </row>
    <row r="10099" spans="5:8">
      <c r="E10099" t="str">
        <f t="shared" si="157"/>
        <v>2</v>
      </c>
      <c r="G10099" s="3" t="s">
        <v>1076</v>
      </c>
      <c r="H10099" s="3" t="s">
        <v>1005</v>
      </c>
    </row>
    <row r="10100" spans="5:8">
      <c r="E10100" t="str">
        <f t="shared" si="157"/>
        <v>2</v>
      </c>
      <c r="G10100" s="3" t="s">
        <v>1076</v>
      </c>
      <c r="H10100" s="3" t="s">
        <v>1006</v>
      </c>
    </row>
    <row r="10101" spans="5:8">
      <c r="E10101" t="str">
        <f t="shared" si="157"/>
        <v>1</v>
      </c>
      <c r="G10101" s="3" t="s">
        <v>1076</v>
      </c>
      <c r="H10101" s="3" t="s">
        <v>1007</v>
      </c>
    </row>
    <row r="10102" spans="5:8">
      <c r="E10102" t="str">
        <f t="shared" si="157"/>
        <v>1</v>
      </c>
      <c r="G10102" s="3" t="s">
        <v>1076</v>
      </c>
      <c r="H10102" s="3" t="s">
        <v>1008</v>
      </c>
    </row>
    <row r="10103" spans="5:8">
      <c r="E10103" t="str">
        <f t="shared" si="157"/>
        <v>1</v>
      </c>
      <c r="G10103" s="3" t="s">
        <v>1076</v>
      </c>
      <c r="H10103" s="3" t="s">
        <v>1009</v>
      </c>
    </row>
    <row r="10104" spans="5:8">
      <c r="E10104" t="str">
        <f t="shared" si="157"/>
        <v>1</v>
      </c>
      <c r="G10104" s="3" t="s">
        <v>1076</v>
      </c>
      <c r="H10104" s="3" t="s">
        <v>1010</v>
      </c>
    </row>
    <row r="10105" spans="5:8">
      <c r="E10105" t="str">
        <f t="shared" si="157"/>
        <v>1</v>
      </c>
      <c r="G10105" s="3" t="s">
        <v>1076</v>
      </c>
      <c r="H10105" s="3" t="s">
        <v>1011</v>
      </c>
    </row>
    <row r="10106" spans="5:8">
      <c r="E10106" t="str">
        <f t="shared" si="157"/>
        <v>1</v>
      </c>
      <c r="G10106" s="3" t="s">
        <v>1076</v>
      </c>
      <c r="H10106" s="3" t="s">
        <v>1012</v>
      </c>
    </row>
    <row r="10107" spans="5:8">
      <c r="E10107" t="str">
        <f t="shared" si="157"/>
        <v>1</v>
      </c>
      <c r="G10107" s="3" t="s">
        <v>1076</v>
      </c>
      <c r="H10107" s="3" t="s">
        <v>1013</v>
      </c>
    </row>
    <row r="10108" spans="5:8">
      <c r="E10108" t="str">
        <f t="shared" si="157"/>
        <v>1</v>
      </c>
      <c r="G10108" s="3" t="s">
        <v>1076</v>
      </c>
      <c r="H10108" s="3" t="s">
        <v>1014</v>
      </c>
    </row>
    <row r="10109" spans="5:8">
      <c r="E10109" t="str">
        <f t="shared" si="157"/>
        <v>1</v>
      </c>
      <c r="G10109" s="3" t="s">
        <v>1076</v>
      </c>
      <c r="H10109" s="3" t="s">
        <v>1015</v>
      </c>
    </row>
    <row r="10110" spans="5:8">
      <c r="E10110" t="str">
        <f t="shared" si="157"/>
        <v>1</v>
      </c>
      <c r="G10110" s="3" t="s">
        <v>1076</v>
      </c>
      <c r="H10110" s="3" t="s">
        <v>1016</v>
      </c>
    </row>
    <row r="10111" spans="5:8">
      <c r="E10111" t="str">
        <f t="shared" si="157"/>
        <v>1</v>
      </c>
      <c r="G10111" s="3" t="s">
        <v>1076</v>
      </c>
      <c r="H10111" s="3" t="s">
        <v>1017</v>
      </c>
    </row>
    <row r="10112" spans="5:8">
      <c r="E10112" t="str">
        <f t="shared" si="157"/>
        <v>1</v>
      </c>
      <c r="G10112" s="3" t="s">
        <v>1076</v>
      </c>
      <c r="H10112" s="3" t="s">
        <v>1018</v>
      </c>
    </row>
    <row r="10113" spans="5:8">
      <c r="E10113" t="str">
        <f t="shared" si="157"/>
        <v>1</v>
      </c>
      <c r="G10113" s="3" t="s">
        <v>1076</v>
      </c>
      <c r="H10113" s="3" t="s">
        <v>1019</v>
      </c>
    </row>
    <row r="10114" spans="5:8">
      <c r="E10114" t="str">
        <f t="shared" si="157"/>
        <v>1</v>
      </c>
      <c r="G10114" s="3" t="s">
        <v>1076</v>
      </c>
      <c r="H10114" s="3" t="s">
        <v>1020</v>
      </c>
    </row>
    <row r="10115" spans="5:8">
      <c r="E10115" t="str">
        <f t="shared" si="157"/>
        <v>1</v>
      </c>
      <c r="G10115" s="3" t="s">
        <v>1076</v>
      </c>
      <c r="H10115" s="3" t="s">
        <v>1021</v>
      </c>
    </row>
    <row r="10116" spans="5:8">
      <c r="E10116" t="str">
        <f t="shared" ref="E10116:E10179" si="158">RIGHT(H10116,1)</f>
        <v>1</v>
      </c>
      <c r="G10116" s="3" t="s">
        <v>1076</v>
      </c>
      <c r="H10116" s="3" t="s">
        <v>1022</v>
      </c>
    </row>
    <row r="10117" spans="5:8">
      <c r="E10117" t="str">
        <f t="shared" si="158"/>
        <v>1</v>
      </c>
      <c r="G10117" s="3" t="s">
        <v>1076</v>
      </c>
      <c r="H10117" s="3" t="s">
        <v>1023</v>
      </c>
    </row>
    <row r="10118" spans="5:8">
      <c r="E10118" t="str">
        <f t="shared" si="158"/>
        <v>1</v>
      </c>
      <c r="G10118" s="3" t="s">
        <v>1076</v>
      </c>
      <c r="H10118" s="3" t="s">
        <v>1024</v>
      </c>
    </row>
    <row r="10119" spans="5:8">
      <c r="E10119" t="str">
        <f t="shared" si="158"/>
        <v>1</v>
      </c>
      <c r="G10119" s="3" t="s">
        <v>1076</v>
      </c>
      <c r="H10119" s="3" t="s">
        <v>1025</v>
      </c>
    </row>
    <row r="10120" spans="5:8">
      <c r="E10120" t="str">
        <f t="shared" si="158"/>
        <v>1</v>
      </c>
      <c r="G10120" s="3" t="s">
        <v>1076</v>
      </c>
      <c r="H10120" s="3" t="s">
        <v>1026</v>
      </c>
    </row>
    <row r="10121" spans="5:8">
      <c r="E10121" t="str">
        <f t="shared" si="158"/>
        <v>1</v>
      </c>
      <c r="G10121" s="3" t="s">
        <v>1076</v>
      </c>
      <c r="H10121" s="3" t="s">
        <v>1027</v>
      </c>
    </row>
    <row r="10122" spans="5:8">
      <c r="E10122" t="str">
        <f t="shared" si="158"/>
        <v>1</v>
      </c>
      <c r="G10122" s="3" t="s">
        <v>1076</v>
      </c>
      <c r="H10122" s="3" t="s">
        <v>1028</v>
      </c>
    </row>
    <row r="10123" spans="5:8">
      <c r="E10123" t="str">
        <f t="shared" si="158"/>
        <v>1</v>
      </c>
      <c r="G10123" s="3" t="s">
        <v>1076</v>
      </c>
      <c r="H10123" s="3" t="s">
        <v>1029</v>
      </c>
    </row>
    <row r="10124" spans="5:8">
      <c r="E10124" t="str">
        <f t="shared" si="158"/>
        <v>1</v>
      </c>
      <c r="G10124" s="3" t="s">
        <v>1076</v>
      </c>
      <c r="H10124" s="3" t="s">
        <v>1030</v>
      </c>
    </row>
    <row r="10125" spans="5:8">
      <c r="E10125" t="str">
        <f t="shared" si="158"/>
        <v>1</v>
      </c>
      <c r="G10125" s="3" t="s">
        <v>1076</v>
      </c>
      <c r="H10125" s="3" t="s">
        <v>1031</v>
      </c>
    </row>
    <row r="10126" spans="5:8">
      <c r="E10126" t="str">
        <f t="shared" si="158"/>
        <v>1</v>
      </c>
      <c r="G10126" s="3" t="s">
        <v>1076</v>
      </c>
      <c r="H10126" s="3" t="s">
        <v>1032</v>
      </c>
    </row>
    <row r="10127" spans="5:8">
      <c r="E10127" t="str">
        <f t="shared" si="158"/>
        <v>1</v>
      </c>
      <c r="G10127" s="3" t="s">
        <v>1076</v>
      </c>
      <c r="H10127" s="3" t="s">
        <v>1033</v>
      </c>
    </row>
    <row r="10128" spans="5:8">
      <c r="E10128" t="str">
        <f t="shared" si="158"/>
        <v>1</v>
      </c>
      <c r="G10128" s="3" t="s">
        <v>1076</v>
      </c>
      <c r="H10128" s="3" t="s">
        <v>1034</v>
      </c>
    </row>
    <row r="10129" spans="5:8">
      <c r="E10129" t="str">
        <f t="shared" si="158"/>
        <v>1</v>
      </c>
      <c r="G10129" s="3" t="s">
        <v>1076</v>
      </c>
      <c r="H10129" s="3" t="s">
        <v>1035</v>
      </c>
    </row>
    <row r="10130" spans="5:8">
      <c r="E10130" t="str">
        <f t="shared" si="158"/>
        <v>1</v>
      </c>
      <c r="G10130" s="3" t="s">
        <v>1076</v>
      </c>
      <c r="H10130" s="3" t="s">
        <v>1036</v>
      </c>
    </row>
    <row r="10131" spans="5:8">
      <c r="E10131" t="str">
        <f t="shared" si="158"/>
        <v>1</v>
      </c>
      <c r="G10131" s="3" t="s">
        <v>1076</v>
      </c>
      <c r="H10131" s="3" t="s">
        <v>1037</v>
      </c>
    </row>
    <row r="10132" spans="5:8">
      <c r="E10132" t="str">
        <f t="shared" si="158"/>
        <v>1</v>
      </c>
      <c r="G10132" s="3" t="s">
        <v>1076</v>
      </c>
      <c r="H10132" s="3" t="s">
        <v>1038</v>
      </c>
    </row>
    <row r="10133" spans="5:8">
      <c r="E10133" t="str">
        <f t="shared" si="158"/>
        <v>1</v>
      </c>
      <c r="G10133" s="3" t="s">
        <v>1076</v>
      </c>
      <c r="H10133" s="3" t="s">
        <v>1039</v>
      </c>
    </row>
    <row r="10134" spans="5:8">
      <c r="E10134" t="str">
        <f t="shared" si="158"/>
        <v>1</v>
      </c>
      <c r="G10134" s="3" t="s">
        <v>1076</v>
      </c>
      <c r="H10134" s="3" t="s">
        <v>1040</v>
      </c>
    </row>
    <row r="10135" spans="5:8">
      <c r="E10135" t="str">
        <f t="shared" si="158"/>
        <v>1</v>
      </c>
      <c r="G10135" s="3" t="s">
        <v>1076</v>
      </c>
      <c r="H10135" s="3" t="s">
        <v>1041</v>
      </c>
    </row>
    <row r="10136" spans="5:8">
      <c r="E10136" t="str">
        <f t="shared" si="158"/>
        <v>1</v>
      </c>
      <c r="G10136" s="3" t="s">
        <v>1076</v>
      </c>
      <c r="H10136" s="3" t="s">
        <v>1042</v>
      </c>
    </row>
    <row r="10137" spans="5:8">
      <c r="E10137" t="str">
        <f t="shared" si="158"/>
        <v>2</v>
      </c>
      <c r="G10137" s="3" t="s">
        <v>1076</v>
      </c>
      <c r="H10137" s="3" t="s">
        <v>1043</v>
      </c>
    </row>
    <row r="10138" spans="5:8">
      <c r="E10138" t="str">
        <f t="shared" si="158"/>
        <v>2</v>
      </c>
      <c r="G10138" s="3" t="s">
        <v>1076</v>
      </c>
      <c r="H10138" s="3" t="s">
        <v>1044</v>
      </c>
    </row>
    <row r="10139" spans="5:8">
      <c r="E10139" t="str">
        <f t="shared" si="158"/>
        <v>2</v>
      </c>
      <c r="G10139" s="3" t="s">
        <v>1076</v>
      </c>
      <c r="H10139" s="3" t="s">
        <v>1045</v>
      </c>
    </row>
    <row r="10140" spans="5:8">
      <c r="E10140" t="str">
        <f t="shared" si="158"/>
        <v>2</v>
      </c>
      <c r="G10140" s="3" t="s">
        <v>1076</v>
      </c>
      <c r="H10140" s="3" t="s">
        <v>1046</v>
      </c>
    </row>
    <row r="10141" spans="5:8">
      <c r="E10141" t="str">
        <f t="shared" si="158"/>
        <v>1</v>
      </c>
      <c r="G10141" s="3" t="s">
        <v>1076</v>
      </c>
      <c r="H10141" s="3" t="s">
        <v>1047</v>
      </c>
    </row>
    <row r="10142" spans="5:8">
      <c r="E10142" t="str">
        <f t="shared" si="158"/>
        <v>1</v>
      </c>
      <c r="G10142" s="3" t="s">
        <v>1076</v>
      </c>
      <c r="H10142" s="3" t="s">
        <v>1048</v>
      </c>
    </row>
    <row r="10143" spans="5:8">
      <c r="E10143" t="str">
        <f t="shared" si="158"/>
        <v>1</v>
      </c>
      <c r="G10143" s="3" t="s">
        <v>1076</v>
      </c>
      <c r="H10143" s="3" t="s">
        <v>1049</v>
      </c>
    </row>
    <row r="10144" spans="5:8">
      <c r="E10144" t="str">
        <f t="shared" si="158"/>
        <v>1</v>
      </c>
      <c r="G10144" s="3" t="s">
        <v>1076</v>
      </c>
      <c r="H10144" s="3" t="s">
        <v>1050</v>
      </c>
    </row>
    <row r="10145" spans="5:8">
      <c r="E10145" t="str">
        <f t="shared" si="158"/>
        <v>2</v>
      </c>
      <c r="G10145" s="3" t="s">
        <v>1076</v>
      </c>
      <c r="H10145" s="3" t="s">
        <v>1051</v>
      </c>
    </row>
    <row r="10146" spans="5:8">
      <c r="E10146" t="str">
        <f t="shared" si="158"/>
        <v>1</v>
      </c>
      <c r="G10146" s="3" t="s">
        <v>1076</v>
      </c>
      <c r="H10146" s="3" t="s">
        <v>1052</v>
      </c>
    </row>
    <row r="10147" spans="5:8">
      <c r="E10147" t="str">
        <f t="shared" si="158"/>
        <v>1</v>
      </c>
      <c r="G10147" s="3" t="s">
        <v>1076</v>
      </c>
      <c r="H10147" s="3" t="s">
        <v>1053</v>
      </c>
    </row>
    <row r="10148" spans="5:8">
      <c r="E10148" t="str">
        <f t="shared" si="158"/>
        <v>2</v>
      </c>
      <c r="G10148" s="3" t="s">
        <v>1076</v>
      </c>
      <c r="H10148" s="3" t="s">
        <v>1054</v>
      </c>
    </row>
    <row r="10149" spans="5:8">
      <c r="E10149" t="str">
        <f t="shared" si="158"/>
        <v>2</v>
      </c>
      <c r="G10149" s="3" t="s">
        <v>1076</v>
      </c>
      <c r="H10149" s="3" t="s">
        <v>1055</v>
      </c>
    </row>
    <row r="10150" spans="5:8">
      <c r="E10150" t="str">
        <f t="shared" si="158"/>
        <v>2</v>
      </c>
      <c r="G10150" s="3" t="s">
        <v>1076</v>
      </c>
      <c r="H10150" s="3" t="s">
        <v>1056</v>
      </c>
    </row>
    <row r="10151" spans="5:8">
      <c r="E10151" t="str">
        <f t="shared" si="158"/>
        <v>2</v>
      </c>
      <c r="G10151" s="3" t="s">
        <v>1076</v>
      </c>
      <c r="H10151" s="3" t="s">
        <v>1057</v>
      </c>
    </row>
    <row r="10152" spans="5:8">
      <c r="E10152" t="str">
        <f t="shared" si="158"/>
        <v>2</v>
      </c>
      <c r="G10152" s="3" t="s">
        <v>1076</v>
      </c>
      <c r="H10152" s="3" t="s">
        <v>1058</v>
      </c>
    </row>
    <row r="10153" spans="5:8">
      <c r="E10153" t="str">
        <f t="shared" si="158"/>
        <v>2</v>
      </c>
      <c r="G10153" s="3" t="s">
        <v>1076</v>
      </c>
      <c r="H10153" s="3" t="s">
        <v>1059</v>
      </c>
    </row>
    <row r="10154" spans="5:8">
      <c r="E10154" t="str">
        <f t="shared" si="158"/>
        <v>2</v>
      </c>
      <c r="G10154" s="3" t="s">
        <v>1076</v>
      </c>
      <c r="H10154" s="3" t="s">
        <v>1060</v>
      </c>
    </row>
    <row r="10155" spans="5:8">
      <c r="E10155" t="str">
        <f t="shared" si="158"/>
        <v>2</v>
      </c>
      <c r="G10155" s="3" t="s">
        <v>1076</v>
      </c>
      <c r="H10155" s="3" t="s">
        <v>1061</v>
      </c>
    </row>
    <row r="10156" spans="5:8">
      <c r="E10156" t="str">
        <f t="shared" si="158"/>
        <v>2</v>
      </c>
      <c r="G10156" s="3" t="s">
        <v>1076</v>
      </c>
      <c r="H10156" s="3" t="s">
        <v>1062</v>
      </c>
    </row>
    <row r="10157" spans="5:8">
      <c r="E10157" t="str">
        <f t="shared" si="158"/>
        <v>2</v>
      </c>
      <c r="G10157" s="3" t="s">
        <v>1076</v>
      </c>
      <c r="H10157" s="3" t="s">
        <v>1063</v>
      </c>
    </row>
    <row r="10158" spans="5:8">
      <c r="E10158" t="str">
        <f t="shared" si="158"/>
        <v>1</v>
      </c>
      <c r="G10158" s="3" t="s">
        <v>1076</v>
      </c>
      <c r="H10158" s="3" t="s">
        <v>97</v>
      </c>
    </row>
    <row r="10159" spans="5:8">
      <c r="E10159" t="str">
        <f t="shared" si="158"/>
        <v>2</v>
      </c>
      <c r="G10159" s="3" t="s">
        <v>1076</v>
      </c>
      <c r="H10159" s="3" t="s">
        <v>98</v>
      </c>
    </row>
    <row r="10160" spans="5:8">
      <c r="E10160" t="str">
        <f t="shared" si="158"/>
        <v>3</v>
      </c>
      <c r="G10160" s="3" t="s">
        <v>1076</v>
      </c>
      <c r="H10160" s="3" t="s">
        <v>99</v>
      </c>
    </row>
    <row r="10161" spans="5:8">
      <c r="E10161" t="str">
        <f t="shared" si="158"/>
        <v>2</v>
      </c>
      <c r="G10161" s="3" t="s">
        <v>1076</v>
      </c>
      <c r="H10161" s="3" t="s">
        <v>100</v>
      </c>
    </row>
    <row r="10162" spans="5:8">
      <c r="E10162" t="str">
        <f t="shared" si="158"/>
        <v>4</v>
      </c>
      <c r="G10162" s="3" t="s">
        <v>1076</v>
      </c>
      <c r="H10162" s="3" t="s">
        <v>101</v>
      </c>
    </row>
    <row r="10163" spans="5:8">
      <c r="E10163" t="str">
        <f t="shared" si="158"/>
        <v>5</v>
      </c>
      <c r="G10163" s="3" t="s">
        <v>1076</v>
      </c>
      <c r="H10163" s="3" t="s">
        <v>102</v>
      </c>
    </row>
    <row r="10164" spans="5:8">
      <c r="E10164" t="str">
        <f t="shared" si="158"/>
        <v>8</v>
      </c>
      <c r="G10164" s="3" t="s">
        <v>1076</v>
      </c>
      <c r="H10164" s="3" t="s">
        <v>103</v>
      </c>
    </row>
    <row r="10165" spans="5:8">
      <c r="E10165" t="str">
        <f t="shared" si="158"/>
        <v>9</v>
      </c>
      <c r="G10165" s="3" t="s">
        <v>1076</v>
      </c>
      <c r="H10165" s="3" t="s">
        <v>104</v>
      </c>
    </row>
    <row r="10166" spans="5:8">
      <c r="E10166" t="str">
        <f t="shared" si="158"/>
        <v>8</v>
      </c>
      <c r="G10166" s="3" t="s">
        <v>1076</v>
      </c>
      <c r="H10166" s="3" t="s">
        <v>105</v>
      </c>
    </row>
    <row r="10167" spans="5:8">
      <c r="E10167" t="str">
        <f t="shared" si="158"/>
        <v>9</v>
      </c>
      <c r="G10167" s="3" t="s">
        <v>1076</v>
      </c>
      <c r="H10167" s="3" t="s">
        <v>106</v>
      </c>
    </row>
    <row r="10168" spans="5:8">
      <c r="E10168" t="str">
        <f t="shared" si="158"/>
        <v>1</v>
      </c>
      <c r="G10168" s="3" t="s">
        <v>1076</v>
      </c>
      <c r="H10168" s="3" t="s">
        <v>107</v>
      </c>
    </row>
    <row r="10169" spans="5:8">
      <c r="E10169" t="str">
        <f t="shared" si="158"/>
        <v>2</v>
      </c>
      <c r="G10169" s="3" t="s">
        <v>1076</v>
      </c>
      <c r="H10169" s="3" t="s">
        <v>108</v>
      </c>
    </row>
    <row r="10170" spans="5:8">
      <c r="E10170" t="str">
        <f t="shared" si="158"/>
        <v>3</v>
      </c>
      <c r="G10170" s="3" t="s">
        <v>1076</v>
      </c>
      <c r="H10170" s="3" t="s">
        <v>109</v>
      </c>
    </row>
    <row r="10171" spans="5:8">
      <c r="E10171" t="str">
        <f t="shared" si="158"/>
        <v>4</v>
      </c>
      <c r="G10171" s="3" t="s">
        <v>1076</v>
      </c>
      <c r="H10171" s="3" t="s">
        <v>110</v>
      </c>
    </row>
    <row r="10172" spans="5:8">
      <c r="E10172" t="str">
        <f t="shared" si="158"/>
        <v>5</v>
      </c>
      <c r="G10172" s="3" t="s">
        <v>1076</v>
      </c>
      <c r="H10172" s="3" t="s">
        <v>111</v>
      </c>
    </row>
    <row r="10173" spans="5:8">
      <c r="E10173" t="str">
        <f t="shared" si="158"/>
        <v>0</v>
      </c>
      <c r="G10173" s="3" t="s">
        <v>1076</v>
      </c>
      <c r="H10173" s="3" t="s">
        <v>112</v>
      </c>
    </row>
    <row r="10174" spans="5:8">
      <c r="E10174" t="str">
        <f t="shared" si="158"/>
        <v>9</v>
      </c>
      <c r="G10174" s="3" t="s">
        <v>1076</v>
      </c>
      <c r="H10174" s="3" t="s">
        <v>113</v>
      </c>
    </row>
    <row r="10175" spans="5:8">
      <c r="E10175" t="str">
        <f t="shared" si="158"/>
        <v>1</v>
      </c>
      <c r="G10175" s="3" t="s">
        <v>1076</v>
      </c>
      <c r="H10175" s="3" t="s">
        <v>114</v>
      </c>
    </row>
    <row r="10176" spans="5:8">
      <c r="E10176" t="str">
        <f t="shared" si="158"/>
        <v>2</v>
      </c>
      <c r="G10176" s="3" t="s">
        <v>1076</v>
      </c>
      <c r="H10176" s="3" t="s">
        <v>115</v>
      </c>
    </row>
    <row r="10177" spans="5:8">
      <c r="E10177" t="str">
        <f t="shared" si="158"/>
        <v>3</v>
      </c>
      <c r="G10177" s="3" t="s">
        <v>1076</v>
      </c>
      <c r="H10177" s="3" t="s">
        <v>116</v>
      </c>
    </row>
    <row r="10178" spans="5:8">
      <c r="E10178" t="str">
        <f t="shared" si="158"/>
        <v>4</v>
      </c>
      <c r="G10178" s="3" t="s">
        <v>1076</v>
      </c>
      <c r="H10178" s="3" t="s">
        <v>117</v>
      </c>
    </row>
    <row r="10179" spans="5:8">
      <c r="E10179" t="str">
        <f t="shared" si="158"/>
        <v>8</v>
      </c>
      <c r="G10179" s="3" t="s">
        <v>1076</v>
      </c>
      <c r="H10179" s="3" t="s">
        <v>118</v>
      </c>
    </row>
    <row r="10180" spans="5:8">
      <c r="E10180" t="str">
        <f t="shared" ref="E10180:E10243" si="159">RIGHT(H10180,1)</f>
        <v>9</v>
      </c>
      <c r="G10180" s="3" t="s">
        <v>1076</v>
      </c>
      <c r="H10180" s="3" t="s">
        <v>119</v>
      </c>
    </row>
    <row r="10181" spans="5:8">
      <c r="E10181" t="str">
        <f t="shared" si="159"/>
        <v>8</v>
      </c>
      <c r="G10181" s="3" t="s">
        <v>1076</v>
      </c>
      <c r="H10181" s="3" t="s">
        <v>120</v>
      </c>
    </row>
    <row r="10182" spans="5:8">
      <c r="E10182" t="str">
        <f t="shared" si="159"/>
        <v>9</v>
      </c>
      <c r="G10182" s="3" t="s">
        <v>1076</v>
      </c>
      <c r="H10182" s="3" t="s">
        <v>121</v>
      </c>
    </row>
    <row r="10183" spans="5:8">
      <c r="E10183" t="str">
        <f t="shared" si="159"/>
        <v>1</v>
      </c>
      <c r="G10183" s="3" t="s">
        <v>1076</v>
      </c>
      <c r="H10183" s="3" t="s">
        <v>122</v>
      </c>
    </row>
    <row r="10184" spans="5:8">
      <c r="E10184" t="str">
        <f t="shared" si="159"/>
        <v>2</v>
      </c>
      <c r="G10184" s="3" t="s">
        <v>1076</v>
      </c>
      <c r="H10184" s="3" t="s">
        <v>123</v>
      </c>
    </row>
    <row r="10185" spans="5:8">
      <c r="E10185" t="str">
        <f t="shared" si="159"/>
        <v>8</v>
      </c>
      <c r="G10185" s="3" t="s">
        <v>1076</v>
      </c>
      <c r="H10185" s="3" t="s">
        <v>124</v>
      </c>
    </row>
    <row r="10186" spans="5:8">
      <c r="E10186" t="str">
        <f t="shared" si="159"/>
        <v>9</v>
      </c>
      <c r="G10186" s="3" t="s">
        <v>1076</v>
      </c>
      <c r="H10186" s="3" t="s">
        <v>125</v>
      </c>
    </row>
    <row r="10187" spans="5:8">
      <c r="E10187" t="str">
        <f t="shared" si="159"/>
        <v>8</v>
      </c>
      <c r="G10187" s="3" t="s">
        <v>1076</v>
      </c>
      <c r="H10187" s="3" t="s">
        <v>126</v>
      </c>
    </row>
    <row r="10188" spans="5:8">
      <c r="E10188" t="str">
        <f t="shared" si="159"/>
        <v>9</v>
      </c>
      <c r="G10188" s="3" t="s">
        <v>1076</v>
      </c>
      <c r="H10188" s="3" t="s">
        <v>127</v>
      </c>
    </row>
    <row r="10189" spans="5:8">
      <c r="E10189" t="str">
        <f t="shared" si="159"/>
        <v>1</v>
      </c>
      <c r="G10189" s="3" t="s">
        <v>1076</v>
      </c>
      <c r="H10189" s="3" t="s">
        <v>128</v>
      </c>
    </row>
    <row r="10190" spans="5:8">
      <c r="E10190" t="str">
        <f t="shared" si="159"/>
        <v>1</v>
      </c>
      <c r="G10190" s="3" t="s">
        <v>1076</v>
      </c>
      <c r="H10190" s="3" t="s">
        <v>129</v>
      </c>
    </row>
    <row r="10191" spans="5:8">
      <c r="E10191" t="str">
        <f t="shared" si="159"/>
        <v>2</v>
      </c>
      <c r="G10191" s="3" t="s">
        <v>1076</v>
      </c>
      <c r="H10191" s="3" t="s">
        <v>130</v>
      </c>
    </row>
    <row r="10192" spans="5:8">
      <c r="E10192" t="str">
        <f t="shared" si="159"/>
        <v>3</v>
      </c>
      <c r="G10192" s="3" t="s">
        <v>1076</v>
      </c>
      <c r="H10192" s="3" t="s">
        <v>131</v>
      </c>
    </row>
    <row r="10193" spans="5:8">
      <c r="E10193" t="str">
        <f t="shared" si="159"/>
        <v>4</v>
      </c>
      <c r="G10193" s="3" t="s">
        <v>1076</v>
      </c>
      <c r="H10193" s="3" t="s">
        <v>132</v>
      </c>
    </row>
    <row r="10194" spans="5:8">
      <c r="E10194" t="str">
        <f t="shared" si="159"/>
        <v>5</v>
      </c>
      <c r="G10194" s="3" t="s">
        <v>1076</v>
      </c>
      <c r="H10194" s="3" t="s">
        <v>133</v>
      </c>
    </row>
    <row r="10195" spans="5:8">
      <c r="E10195" t="str">
        <f t="shared" si="159"/>
        <v>6</v>
      </c>
      <c r="G10195" s="3" t="s">
        <v>1076</v>
      </c>
      <c r="H10195" s="3" t="s">
        <v>134</v>
      </c>
    </row>
    <row r="10196" spans="5:8">
      <c r="E10196" t="str">
        <f t="shared" si="159"/>
        <v>7</v>
      </c>
      <c r="G10196" s="3" t="s">
        <v>1076</v>
      </c>
      <c r="H10196" s="3" t="s">
        <v>135</v>
      </c>
    </row>
    <row r="10197" spans="5:8">
      <c r="E10197" t="str">
        <f t="shared" si="159"/>
        <v>8</v>
      </c>
      <c r="G10197" s="3" t="s">
        <v>1076</v>
      </c>
      <c r="H10197" s="3" t="s">
        <v>136</v>
      </c>
    </row>
    <row r="10198" spans="5:8">
      <c r="E10198" t="str">
        <f t="shared" si="159"/>
        <v>9</v>
      </c>
      <c r="G10198" s="3" t="s">
        <v>1076</v>
      </c>
      <c r="H10198" s="3" t="s">
        <v>137</v>
      </c>
    </row>
    <row r="10199" spans="5:8">
      <c r="E10199" t="str">
        <f t="shared" si="159"/>
        <v>0</v>
      </c>
      <c r="G10199" s="3" t="s">
        <v>1076</v>
      </c>
      <c r="H10199" s="3" t="s">
        <v>138</v>
      </c>
    </row>
    <row r="10200" spans="5:8">
      <c r="E10200" t="str">
        <f t="shared" si="159"/>
        <v>5</v>
      </c>
      <c r="G10200" s="3" t="s">
        <v>1076</v>
      </c>
      <c r="H10200" s="3" t="s">
        <v>139</v>
      </c>
    </row>
    <row r="10201" spans="5:8">
      <c r="E10201" t="str">
        <f t="shared" si="159"/>
        <v>6</v>
      </c>
      <c r="G10201" s="3" t="s">
        <v>1076</v>
      </c>
      <c r="H10201" s="3" t="s">
        <v>140</v>
      </c>
    </row>
    <row r="10202" spans="5:8">
      <c r="E10202" t="str">
        <f t="shared" si="159"/>
        <v>1</v>
      </c>
      <c r="G10202" s="3" t="s">
        <v>1076</v>
      </c>
      <c r="H10202" s="3" t="s">
        <v>141</v>
      </c>
    </row>
    <row r="10203" spans="5:8">
      <c r="E10203" t="str">
        <f t="shared" si="159"/>
        <v>2</v>
      </c>
      <c r="G10203" s="3" t="s">
        <v>1076</v>
      </c>
      <c r="H10203" s="3" t="s">
        <v>142</v>
      </c>
    </row>
    <row r="10204" spans="5:8">
      <c r="E10204" t="str">
        <f t="shared" si="159"/>
        <v>9</v>
      </c>
      <c r="G10204" s="3" t="s">
        <v>1076</v>
      </c>
      <c r="H10204" s="3" t="s">
        <v>143</v>
      </c>
    </row>
    <row r="10205" spans="5:8">
      <c r="E10205" t="str">
        <f t="shared" si="159"/>
        <v>1</v>
      </c>
      <c r="G10205" s="3" t="s">
        <v>1076</v>
      </c>
      <c r="H10205" s="3" t="s">
        <v>144</v>
      </c>
    </row>
    <row r="10206" spans="5:8">
      <c r="E10206" t="str">
        <f t="shared" si="159"/>
        <v>2</v>
      </c>
      <c r="G10206" s="3" t="s">
        <v>1076</v>
      </c>
      <c r="H10206" s="3" t="s">
        <v>145</v>
      </c>
    </row>
    <row r="10207" spans="5:8">
      <c r="E10207" t="str">
        <f t="shared" si="159"/>
        <v>8</v>
      </c>
      <c r="G10207" s="3" t="s">
        <v>1076</v>
      </c>
      <c r="H10207" s="3" t="s">
        <v>146</v>
      </c>
    </row>
    <row r="10208" spans="5:8">
      <c r="E10208" t="str">
        <f t="shared" si="159"/>
        <v>9</v>
      </c>
      <c r="G10208" s="3" t="s">
        <v>1076</v>
      </c>
      <c r="H10208" s="3" t="s">
        <v>147</v>
      </c>
    </row>
    <row r="10209" spans="5:8">
      <c r="E10209" t="str">
        <f t="shared" si="159"/>
        <v>8</v>
      </c>
      <c r="G10209" s="3" t="s">
        <v>1076</v>
      </c>
      <c r="H10209" s="3" t="s">
        <v>148</v>
      </c>
    </row>
    <row r="10210" spans="5:8">
      <c r="E10210" t="str">
        <f t="shared" si="159"/>
        <v>9</v>
      </c>
      <c r="G10210" s="3" t="s">
        <v>1076</v>
      </c>
      <c r="H10210" s="3" t="s">
        <v>149</v>
      </c>
    </row>
    <row r="10211" spans="5:8">
      <c r="E10211" t="str">
        <f t="shared" si="159"/>
        <v>1</v>
      </c>
      <c r="G10211" s="3" t="s">
        <v>1076</v>
      </c>
      <c r="H10211" s="3" t="s">
        <v>150</v>
      </c>
    </row>
    <row r="10212" spans="5:8">
      <c r="E10212" t="str">
        <f t="shared" si="159"/>
        <v>2</v>
      </c>
      <c r="G10212" s="3" t="s">
        <v>1076</v>
      </c>
      <c r="H10212" s="3" t="s">
        <v>151</v>
      </c>
    </row>
    <row r="10213" spans="5:8">
      <c r="E10213" t="str">
        <f t="shared" si="159"/>
        <v>3</v>
      </c>
      <c r="G10213" s="3" t="s">
        <v>1076</v>
      </c>
      <c r="H10213" s="3" t="s">
        <v>152</v>
      </c>
    </row>
    <row r="10214" spans="5:8">
      <c r="E10214" t="str">
        <f t="shared" si="159"/>
        <v>4</v>
      </c>
      <c r="G10214" s="3" t="s">
        <v>1076</v>
      </c>
      <c r="H10214" s="3" t="s">
        <v>153</v>
      </c>
    </row>
    <row r="10215" spans="5:8">
      <c r="E10215" t="str">
        <f t="shared" si="159"/>
        <v>5</v>
      </c>
      <c r="G10215" s="3" t="s">
        <v>1076</v>
      </c>
      <c r="H10215" s="3" t="s">
        <v>154</v>
      </c>
    </row>
    <row r="10216" spans="5:8">
      <c r="E10216" t="str">
        <f t="shared" si="159"/>
        <v>6</v>
      </c>
      <c r="G10216" s="3" t="s">
        <v>1076</v>
      </c>
      <c r="H10216" s="3" t="s">
        <v>155</v>
      </c>
    </row>
    <row r="10217" spans="5:8">
      <c r="E10217" t="str">
        <f t="shared" si="159"/>
        <v>1</v>
      </c>
      <c r="G10217" s="3" t="s">
        <v>1076</v>
      </c>
      <c r="H10217" s="3" t="s">
        <v>156</v>
      </c>
    </row>
    <row r="10218" spans="5:8">
      <c r="E10218" t="str">
        <f t="shared" si="159"/>
        <v>2</v>
      </c>
      <c r="G10218" s="3" t="s">
        <v>1076</v>
      </c>
      <c r="H10218" s="3" t="s">
        <v>157</v>
      </c>
    </row>
    <row r="10219" spans="5:8">
      <c r="E10219" t="str">
        <f t="shared" si="159"/>
        <v>8</v>
      </c>
      <c r="G10219" s="3" t="s">
        <v>1076</v>
      </c>
      <c r="H10219" s="3" t="s">
        <v>158</v>
      </c>
    </row>
    <row r="10220" spans="5:8">
      <c r="E10220" t="str">
        <f t="shared" si="159"/>
        <v>9</v>
      </c>
      <c r="G10220" s="3" t="s">
        <v>1076</v>
      </c>
      <c r="H10220" s="3" t="s">
        <v>159</v>
      </c>
    </row>
    <row r="10221" spans="5:8">
      <c r="E10221" t="str">
        <f t="shared" si="159"/>
        <v>8</v>
      </c>
      <c r="G10221" s="3" t="s">
        <v>1076</v>
      </c>
      <c r="H10221" s="3" t="s">
        <v>160</v>
      </c>
    </row>
    <row r="10222" spans="5:8">
      <c r="E10222" t="str">
        <f t="shared" si="159"/>
        <v>9</v>
      </c>
      <c r="G10222" s="3" t="s">
        <v>1076</v>
      </c>
      <c r="H10222" s="3" t="s">
        <v>161</v>
      </c>
    </row>
    <row r="10223" spans="5:8">
      <c r="E10223" t="str">
        <f t="shared" si="159"/>
        <v>8</v>
      </c>
      <c r="G10223" s="3" t="s">
        <v>1076</v>
      </c>
      <c r="H10223" s="3" t="s">
        <v>162</v>
      </c>
    </row>
    <row r="10224" spans="5:8">
      <c r="E10224" t="str">
        <f t="shared" si="159"/>
        <v>9</v>
      </c>
      <c r="G10224" s="3" t="s">
        <v>1076</v>
      </c>
      <c r="H10224" s="3" t="s">
        <v>163</v>
      </c>
    </row>
    <row r="10225" spans="5:8">
      <c r="E10225" t="str">
        <f t="shared" si="159"/>
        <v>1</v>
      </c>
      <c r="G10225" s="3" t="s">
        <v>1076</v>
      </c>
      <c r="H10225" s="3" t="s">
        <v>164</v>
      </c>
    </row>
    <row r="10226" spans="5:8">
      <c r="E10226" t="str">
        <f t="shared" si="159"/>
        <v>1</v>
      </c>
      <c r="G10226" s="3" t="s">
        <v>1076</v>
      </c>
      <c r="H10226" s="3" t="s">
        <v>165</v>
      </c>
    </row>
    <row r="10227" spans="5:8">
      <c r="E10227" t="str">
        <f t="shared" si="159"/>
        <v>2</v>
      </c>
      <c r="G10227" s="3" t="s">
        <v>1076</v>
      </c>
      <c r="H10227" s="3" t="s">
        <v>166</v>
      </c>
    </row>
    <row r="10228" spans="5:8">
      <c r="E10228" t="str">
        <f t="shared" si="159"/>
        <v>3</v>
      </c>
      <c r="G10228" s="3" t="s">
        <v>1076</v>
      </c>
      <c r="H10228" s="3" t="s">
        <v>167</v>
      </c>
    </row>
    <row r="10229" spans="5:8">
      <c r="E10229" t="str">
        <f t="shared" si="159"/>
        <v>6</v>
      </c>
      <c r="G10229" s="3" t="s">
        <v>1076</v>
      </c>
      <c r="H10229" s="3" t="s">
        <v>168</v>
      </c>
    </row>
    <row r="10230" spans="5:8">
      <c r="E10230" t="str">
        <f t="shared" si="159"/>
        <v>7</v>
      </c>
      <c r="G10230" s="3" t="s">
        <v>1076</v>
      </c>
      <c r="H10230" s="3" t="s">
        <v>169</v>
      </c>
    </row>
    <row r="10231" spans="5:8">
      <c r="E10231" t="str">
        <f t="shared" si="159"/>
        <v>8</v>
      </c>
      <c r="G10231" s="3" t="s">
        <v>1076</v>
      </c>
      <c r="H10231" s="3" t="s">
        <v>170</v>
      </c>
    </row>
    <row r="10232" spans="5:8">
      <c r="E10232" t="str">
        <f t="shared" si="159"/>
        <v>9</v>
      </c>
      <c r="G10232" s="3" t="s">
        <v>1076</v>
      </c>
      <c r="H10232" s="3" t="s">
        <v>171</v>
      </c>
    </row>
    <row r="10233" spans="5:8">
      <c r="E10233" t="str">
        <f t="shared" si="159"/>
        <v>0</v>
      </c>
      <c r="G10233" s="3" t="s">
        <v>1076</v>
      </c>
      <c r="H10233" s="3" t="s">
        <v>172</v>
      </c>
    </row>
    <row r="10234" spans="5:8">
      <c r="E10234" t="str">
        <f t="shared" si="159"/>
        <v>2</v>
      </c>
      <c r="G10234" s="3" t="s">
        <v>1076</v>
      </c>
      <c r="H10234" s="3" t="s">
        <v>173</v>
      </c>
    </row>
    <row r="10235" spans="5:8">
      <c r="E10235" t="str">
        <f t="shared" si="159"/>
        <v>4</v>
      </c>
      <c r="G10235" s="3" t="s">
        <v>1076</v>
      </c>
      <c r="H10235" s="3" t="s">
        <v>174</v>
      </c>
    </row>
    <row r="10236" spans="5:8">
      <c r="E10236" t="str">
        <f t="shared" si="159"/>
        <v>5</v>
      </c>
      <c r="G10236" s="3" t="s">
        <v>1076</v>
      </c>
      <c r="H10236" s="3" t="s">
        <v>175</v>
      </c>
    </row>
    <row r="10237" spans="5:8">
      <c r="E10237" t="str">
        <f t="shared" si="159"/>
        <v>6</v>
      </c>
      <c r="G10237" s="3" t="s">
        <v>1076</v>
      </c>
      <c r="H10237" s="3" t="s">
        <v>176</v>
      </c>
    </row>
    <row r="10238" spans="5:8">
      <c r="E10238" t="str">
        <f t="shared" si="159"/>
        <v>7</v>
      </c>
      <c r="G10238" s="3" t="s">
        <v>1076</v>
      </c>
      <c r="H10238" s="3" t="s">
        <v>177</v>
      </c>
    </row>
    <row r="10239" spans="5:8">
      <c r="E10239" t="str">
        <f t="shared" si="159"/>
        <v>8</v>
      </c>
      <c r="G10239" s="3" t="s">
        <v>1076</v>
      </c>
      <c r="H10239" s="3" t="s">
        <v>178</v>
      </c>
    </row>
    <row r="10240" spans="5:8">
      <c r="E10240" t="str">
        <f t="shared" si="159"/>
        <v>9</v>
      </c>
      <c r="G10240" s="3" t="s">
        <v>1076</v>
      </c>
      <c r="H10240" s="3" t="s">
        <v>179</v>
      </c>
    </row>
    <row r="10241" spans="5:8">
      <c r="E10241" t="str">
        <f t="shared" si="159"/>
        <v>1</v>
      </c>
      <c r="G10241" s="3" t="s">
        <v>1076</v>
      </c>
      <c r="H10241" s="3" t="s">
        <v>180</v>
      </c>
    </row>
    <row r="10242" spans="5:8">
      <c r="E10242" t="str">
        <f t="shared" si="159"/>
        <v>5</v>
      </c>
      <c r="G10242" s="3" t="s">
        <v>1076</v>
      </c>
      <c r="H10242" s="3" t="s">
        <v>181</v>
      </c>
    </row>
    <row r="10243" spans="5:8">
      <c r="E10243" t="str">
        <f t="shared" si="159"/>
        <v>6</v>
      </c>
      <c r="G10243" s="3" t="s">
        <v>1076</v>
      </c>
      <c r="H10243" s="3" t="s">
        <v>182</v>
      </c>
    </row>
    <row r="10244" spans="5:8">
      <c r="E10244" t="str">
        <f t="shared" ref="E10244:E10307" si="160">RIGHT(H10244,1)</f>
        <v>7</v>
      </c>
      <c r="G10244" s="3" t="s">
        <v>1076</v>
      </c>
      <c r="H10244" s="3" t="s">
        <v>183</v>
      </c>
    </row>
    <row r="10245" spans="5:8">
      <c r="E10245" t="str">
        <f t="shared" si="160"/>
        <v>0</v>
      </c>
      <c r="G10245" s="3" t="s">
        <v>1076</v>
      </c>
      <c r="H10245" s="3" t="s">
        <v>184</v>
      </c>
    </row>
    <row r="10246" spans="5:8">
      <c r="E10246" t="str">
        <f t="shared" si="160"/>
        <v>1</v>
      </c>
      <c r="G10246" s="3" t="s">
        <v>1076</v>
      </c>
      <c r="H10246" s="3" t="s">
        <v>185</v>
      </c>
    </row>
    <row r="10247" spans="5:8">
      <c r="E10247" t="str">
        <f t="shared" si="160"/>
        <v>2</v>
      </c>
      <c r="G10247" s="3" t="s">
        <v>1076</v>
      </c>
      <c r="H10247" s="3" t="s">
        <v>186</v>
      </c>
    </row>
    <row r="10248" spans="5:8">
      <c r="E10248" t="str">
        <f t="shared" si="160"/>
        <v>3</v>
      </c>
      <c r="G10248" s="3" t="s">
        <v>1076</v>
      </c>
      <c r="H10248" s="3" t="s">
        <v>187</v>
      </c>
    </row>
    <row r="10249" spans="5:8">
      <c r="E10249" t="str">
        <f t="shared" si="160"/>
        <v>0</v>
      </c>
      <c r="G10249" s="3" t="s">
        <v>1076</v>
      </c>
      <c r="H10249" s="3" t="s">
        <v>188</v>
      </c>
    </row>
    <row r="10250" spans="5:8">
      <c r="E10250" t="str">
        <f t="shared" si="160"/>
        <v>9</v>
      </c>
      <c r="G10250" s="3" t="s">
        <v>1076</v>
      </c>
      <c r="H10250" s="3" t="s">
        <v>189</v>
      </c>
    </row>
    <row r="10251" spans="5:8">
      <c r="E10251" t="str">
        <f t="shared" si="160"/>
        <v>1</v>
      </c>
      <c r="G10251" s="3" t="s">
        <v>1076</v>
      </c>
      <c r="H10251" s="3" t="s">
        <v>190</v>
      </c>
    </row>
    <row r="10252" spans="5:8">
      <c r="E10252" t="str">
        <f t="shared" si="160"/>
        <v>2</v>
      </c>
      <c r="G10252" s="3" t="s">
        <v>1076</v>
      </c>
      <c r="H10252" s="3" t="s">
        <v>191</v>
      </c>
    </row>
    <row r="10253" spans="5:8">
      <c r="E10253" t="str">
        <f t="shared" si="160"/>
        <v>3</v>
      </c>
      <c r="G10253" s="3" t="s">
        <v>1076</v>
      </c>
      <c r="H10253" s="3" t="s">
        <v>192</v>
      </c>
    </row>
    <row r="10254" spans="5:8">
      <c r="E10254" t="str">
        <f t="shared" si="160"/>
        <v>4</v>
      </c>
      <c r="G10254" s="3" t="s">
        <v>1076</v>
      </c>
      <c r="H10254" s="3" t="s">
        <v>193</v>
      </c>
    </row>
    <row r="10255" spans="5:8">
      <c r="E10255" t="str">
        <f t="shared" si="160"/>
        <v>5</v>
      </c>
      <c r="G10255" s="3" t="s">
        <v>1076</v>
      </c>
      <c r="H10255" s="3" t="s">
        <v>194</v>
      </c>
    </row>
    <row r="10256" spans="5:8">
      <c r="E10256" t="str">
        <f t="shared" si="160"/>
        <v>6</v>
      </c>
      <c r="G10256" s="3" t="s">
        <v>1076</v>
      </c>
      <c r="H10256" s="3" t="s">
        <v>195</v>
      </c>
    </row>
    <row r="10257" spans="5:8">
      <c r="E10257" t="str">
        <f t="shared" si="160"/>
        <v>7</v>
      </c>
      <c r="G10257" s="3" t="s">
        <v>1076</v>
      </c>
      <c r="H10257" s="3" t="s">
        <v>196</v>
      </c>
    </row>
    <row r="10258" spans="5:8">
      <c r="E10258" t="str">
        <f t="shared" si="160"/>
        <v>8</v>
      </c>
      <c r="G10258" s="3" t="s">
        <v>1076</v>
      </c>
      <c r="H10258" s="3" t="s">
        <v>197</v>
      </c>
    </row>
    <row r="10259" spans="5:8">
      <c r="E10259" t="str">
        <f t="shared" si="160"/>
        <v>9</v>
      </c>
      <c r="G10259" s="3" t="s">
        <v>1076</v>
      </c>
      <c r="H10259" s="3" t="s">
        <v>198</v>
      </c>
    </row>
    <row r="10260" spans="5:8">
      <c r="E10260" t="str">
        <f t="shared" si="160"/>
        <v>0</v>
      </c>
      <c r="G10260" s="3" t="s">
        <v>1076</v>
      </c>
      <c r="H10260" s="3" t="s">
        <v>199</v>
      </c>
    </row>
    <row r="10261" spans="5:8">
      <c r="E10261" t="str">
        <f t="shared" si="160"/>
        <v>1</v>
      </c>
      <c r="G10261" s="3" t="s">
        <v>1076</v>
      </c>
      <c r="H10261" s="3" t="s">
        <v>200</v>
      </c>
    </row>
    <row r="10262" spans="5:8">
      <c r="E10262" t="str">
        <f t="shared" si="160"/>
        <v>2</v>
      </c>
      <c r="G10262" s="3" t="s">
        <v>1076</v>
      </c>
      <c r="H10262" s="3" t="s">
        <v>201</v>
      </c>
    </row>
    <row r="10263" spans="5:8">
      <c r="E10263" t="str">
        <f t="shared" si="160"/>
        <v>3</v>
      </c>
      <c r="G10263" s="3" t="s">
        <v>1076</v>
      </c>
      <c r="H10263" s="3" t="s">
        <v>202</v>
      </c>
    </row>
    <row r="10264" spans="5:8">
      <c r="E10264" t="str">
        <f t="shared" si="160"/>
        <v>4</v>
      </c>
      <c r="G10264" s="3" t="s">
        <v>1076</v>
      </c>
      <c r="H10264" s="3" t="s">
        <v>203</v>
      </c>
    </row>
    <row r="10265" spans="5:8">
      <c r="E10265" t="str">
        <f t="shared" si="160"/>
        <v>5</v>
      </c>
      <c r="G10265" s="3" t="s">
        <v>1076</v>
      </c>
      <c r="H10265" s="3" t="s">
        <v>204</v>
      </c>
    </row>
    <row r="10266" spans="5:8">
      <c r="E10266" t="str">
        <f t="shared" si="160"/>
        <v>6</v>
      </c>
      <c r="G10266" s="3" t="s">
        <v>1076</v>
      </c>
      <c r="H10266" s="3" t="s">
        <v>205</v>
      </c>
    </row>
    <row r="10267" spans="5:8">
      <c r="E10267" t="str">
        <f t="shared" si="160"/>
        <v>7</v>
      </c>
      <c r="G10267" s="3" t="s">
        <v>1076</v>
      </c>
      <c r="H10267" s="3" t="s">
        <v>206</v>
      </c>
    </row>
    <row r="10268" spans="5:8">
      <c r="E10268" t="str">
        <f t="shared" si="160"/>
        <v>8</v>
      </c>
      <c r="G10268" s="3" t="s">
        <v>1076</v>
      </c>
      <c r="H10268" s="3" t="s">
        <v>207</v>
      </c>
    </row>
    <row r="10269" spans="5:8">
      <c r="E10269" t="str">
        <f t="shared" si="160"/>
        <v>9</v>
      </c>
      <c r="G10269" s="3" t="s">
        <v>1076</v>
      </c>
      <c r="H10269" s="3" t="s">
        <v>208</v>
      </c>
    </row>
    <row r="10270" spans="5:8">
      <c r="E10270" t="str">
        <f t="shared" si="160"/>
        <v>0</v>
      </c>
      <c r="G10270" s="3" t="s">
        <v>1076</v>
      </c>
      <c r="H10270" s="3" t="s">
        <v>209</v>
      </c>
    </row>
    <row r="10271" spans="5:8">
      <c r="E10271" t="str">
        <f t="shared" si="160"/>
        <v>1</v>
      </c>
      <c r="G10271" s="3" t="s">
        <v>1076</v>
      </c>
      <c r="H10271" s="3" t="s">
        <v>210</v>
      </c>
    </row>
    <row r="10272" spans="5:8">
      <c r="E10272" t="str">
        <f t="shared" si="160"/>
        <v>2</v>
      </c>
      <c r="G10272" s="3" t="s">
        <v>1076</v>
      </c>
      <c r="H10272" s="3" t="s">
        <v>211</v>
      </c>
    </row>
    <row r="10273" spans="5:8">
      <c r="E10273" t="str">
        <f t="shared" si="160"/>
        <v>3</v>
      </c>
      <c r="G10273" s="3" t="s">
        <v>1076</v>
      </c>
      <c r="H10273" s="3" t="s">
        <v>212</v>
      </c>
    </row>
    <row r="10274" spans="5:8">
      <c r="E10274" t="str">
        <f t="shared" si="160"/>
        <v>4</v>
      </c>
      <c r="G10274" s="3" t="s">
        <v>1076</v>
      </c>
      <c r="H10274" s="3" t="s">
        <v>213</v>
      </c>
    </row>
    <row r="10275" spans="5:8">
      <c r="E10275" t="str">
        <f t="shared" si="160"/>
        <v>5</v>
      </c>
      <c r="G10275" s="3" t="s">
        <v>1076</v>
      </c>
      <c r="H10275" s="3" t="s">
        <v>214</v>
      </c>
    </row>
    <row r="10276" spans="5:8">
      <c r="E10276" t="str">
        <f t="shared" si="160"/>
        <v>6</v>
      </c>
      <c r="G10276" s="3" t="s">
        <v>1076</v>
      </c>
      <c r="H10276" s="3" t="s">
        <v>215</v>
      </c>
    </row>
    <row r="10277" spans="5:8">
      <c r="E10277" t="str">
        <f t="shared" si="160"/>
        <v>7</v>
      </c>
      <c r="G10277" s="3" t="s">
        <v>1076</v>
      </c>
      <c r="H10277" s="3" t="s">
        <v>216</v>
      </c>
    </row>
    <row r="10278" spans="5:8">
      <c r="E10278" t="str">
        <f t="shared" si="160"/>
        <v>8</v>
      </c>
      <c r="G10278" s="3" t="s">
        <v>1076</v>
      </c>
      <c r="H10278" s="3" t="s">
        <v>217</v>
      </c>
    </row>
    <row r="10279" spans="5:8">
      <c r="E10279" t="str">
        <f t="shared" si="160"/>
        <v>9</v>
      </c>
      <c r="G10279" s="3" t="s">
        <v>1076</v>
      </c>
      <c r="H10279" s="3" t="s">
        <v>218</v>
      </c>
    </row>
    <row r="10280" spans="5:8">
      <c r="E10280" t="str">
        <f t="shared" si="160"/>
        <v>0</v>
      </c>
      <c r="G10280" s="3" t="s">
        <v>1076</v>
      </c>
      <c r="H10280" s="3" t="s">
        <v>219</v>
      </c>
    </row>
    <row r="10281" spans="5:8">
      <c r="E10281" t="str">
        <f t="shared" si="160"/>
        <v>1</v>
      </c>
      <c r="G10281" s="3" t="s">
        <v>1076</v>
      </c>
      <c r="H10281" s="3" t="s">
        <v>220</v>
      </c>
    </row>
    <row r="10282" spans="5:8">
      <c r="E10282" t="str">
        <f t="shared" si="160"/>
        <v>2</v>
      </c>
      <c r="G10282" s="3" t="s">
        <v>1076</v>
      </c>
      <c r="H10282" s="3" t="s">
        <v>221</v>
      </c>
    </row>
    <row r="10283" spans="5:8">
      <c r="E10283" t="str">
        <f t="shared" si="160"/>
        <v>9</v>
      </c>
      <c r="G10283" s="3" t="s">
        <v>1076</v>
      </c>
      <c r="H10283" s="3" t="s">
        <v>222</v>
      </c>
    </row>
    <row r="10284" spans="5:8">
      <c r="E10284" t="str">
        <f t="shared" si="160"/>
        <v>2</v>
      </c>
      <c r="G10284" s="3" t="s">
        <v>1076</v>
      </c>
      <c r="H10284" s="3" t="s">
        <v>223</v>
      </c>
    </row>
    <row r="10285" spans="5:8">
      <c r="E10285" t="str">
        <f t="shared" si="160"/>
        <v>8</v>
      </c>
      <c r="G10285" s="3" t="s">
        <v>1076</v>
      </c>
      <c r="H10285" s="3" t="s">
        <v>224</v>
      </c>
    </row>
    <row r="10286" spans="5:8">
      <c r="E10286" t="str">
        <f t="shared" si="160"/>
        <v>9</v>
      </c>
      <c r="G10286" s="3" t="s">
        <v>1076</v>
      </c>
      <c r="H10286" s="3" t="s">
        <v>225</v>
      </c>
    </row>
    <row r="10287" spans="5:8">
      <c r="E10287" t="str">
        <f t="shared" si="160"/>
        <v>8</v>
      </c>
      <c r="G10287" s="3" t="s">
        <v>1076</v>
      </c>
      <c r="H10287" s="3" t="s">
        <v>226</v>
      </c>
    </row>
    <row r="10288" spans="5:8">
      <c r="E10288" t="str">
        <f t="shared" si="160"/>
        <v>9</v>
      </c>
      <c r="G10288" s="3" t="s">
        <v>1076</v>
      </c>
      <c r="H10288" s="3" t="s">
        <v>227</v>
      </c>
    </row>
    <row r="10289" spans="5:8">
      <c r="E10289" t="str">
        <f t="shared" si="160"/>
        <v>1</v>
      </c>
      <c r="G10289" s="3" t="s">
        <v>1076</v>
      </c>
      <c r="H10289" s="3" t="s">
        <v>228</v>
      </c>
    </row>
    <row r="10290" spans="5:8">
      <c r="E10290" t="str">
        <f t="shared" si="160"/>
        <v>1</v>
      </c>
      <c r="G10290" s="3" t="s">
        <v>1076</v>
      </c>
      <c r="H10290" s="3" t="s">
        <v>229</v>
      </c>
    </row>
    <row r="10291" spans="5:8">
      <c r="E10291" t="str">
        <f t="shared" si="160"/>
        <v>2</v>
      </c>
      <c r="G10291" s="3" t="s">
        <v>1076</v>
      </c>
      <c r="H10291" s="3" t="s">
        <v>230</v>
      </c>
    </row>
    <row r="10292" spans="5:8">
      <c r="E10292" t="str">
        <f t="shared" si="160"/>
        <v>3</v>
      </c>
      <c r="G10292" s="3" t="s">
        <v>1076</v>
      </c>
      <c r="H10292" s="3" t="s">
        <v>231</v>
      </c>
    </row>
    <row r="10293" spans="5:8">
      <c r="E10293" t="str">
        <f t="shared" si="160"/>
        <v>4</v>
      </c>
      <c r="G10293" s="3" t="s">
        <v>1076</v>
      </c>
      <c r="H10293" s="3" t="s">
        <v>232</v>
      </c>
    </row>
    <row r="10294" spans="5:8">
      <c r="E10294" t="str">
        <f t="shared" si="160"/>
        <v>5</v>
      </c>
      <c r="G10294" s="3" t="s">
        <v>1076</v>
      </c>
      <c r="H10294" s="3" t="s">
        <v>233</v>
      </c>
    </row>
    <row r="10295" spans="5:8">
      <c r="E10295" t="str">
        <f t="shared" si="160"/>
        <v>6</v>
      </c>
      <c r="G10295" s="3" t="s">
        <v>1076</v>
      </c>
      <c r="H10295" s="3" t="s">
        <v>234</v>
      </c>
    </row>
    <row r="10296" spans="5:8">
      <c r="E10296" t="str">
        <f t="shared" si="160"/>
        <v>1</v>
      </c>
      <c r="G10296" s="3" t="s">
        <v>1076</v>
      </c>
      <c r="H10296" s="3" t="s">
        <v>235</v>
      </c>
    </row>
    <row r="10297" spans="5:8">
      <c r="E10297" t="str">
        <f t="shared" si="160"/>
        <v>2</v>
      </c>
      <c r="G10297" s="3" t="s">
        <v>1076</v>
      </c>
      <c r="H10297" s="3" t="s">
        <v>236</v>
      </c>
    </row>
    <row r="10298" spans="5:8">
      <c r="E10298" t="str">
        <f t="shared" si="160"/>
        <v>8</v>
      </c>
      <c r="G10298" s="3" t="s">
        <v>1076</v>
      </c>
      <c r="H10298" s="3" t="s">
        <v>237</v>
      </c>
    </row>
    <row r="10299" spans="5:8">
      <c r="E10299" t="str">
        <f t="shared" si="160"/>
        <v>9</v>
      </c>
      <c r="G10299" s="3" t="s">
        <v>1076</v>
      </c>
      <c r="H10299" s="3" t="s">
        <v>238</v>
      </c>
    </row>
    <row r="10300" spans="5:8">
      <c r="E10300" t="str">
        <f t="shared" si="160"/>
        <v>8</v>
      </c>
      <c r="G10300" s="3" t="s">
        <v>1076</v>
      </c>
      <c r="H10300" s="3" t="s">
        <v>239</v>
      </c>
    </row>
    <row r="10301" spans="5:8">
      <c r="E10301" t="str">
        <f t="shared" si="160"/>
        <v>9</v>
      </c>
      <c r="G10301" s="3" t="s">
        <v>1076</v>
      </c>
      <c r="H10301" s="3" t="s">
        <v>240</v>
      </c>
    </row>
    <row r="10302" spans="5:8">
      <c r="E10302" t="str">
        <f t="shared" si="160"/>
        <v>8</v>
      </c>
      <c r="G10302" s="3" t="s">
        <v>1076</v>
      </c>
      <c r="H10302" s="3" t="s">
        <v>241</v>
      </c>
    </row>
    <row r="10303" spans="5:8">
      <c r="E10303" t="str">
        <f t="shared" si="160"/>
        <v>9</v>
      </c>
      <c r="G10303" s="3" t="s">
        <v>1076</v>
      </c>
      <c r="H10303" s="3" t="s">
        <v>242</v>
      </c>
    </row>
    <row r="10304" spans="5:8">
      <c r="E10304" t="str">
        <f t="shared" si="160"/>
        <v>1</v>
      </c>
      <c r="G10304" s="3" t="s">
        <v>1076</v>
      </c>
      <c r="H10304" s="3" t="s">
        <v>243</v>
      </c>
    </row>
    <row r="10305" spans="5:8">
      <c r="E10305" t="str">
        <f t="shared" si="160"/>
        <v>2</v>
      </c>
      <c r="G10305" s="3" t="s">
        <v>1076</v>
      </c>
      <c r="H10305" s="3" t="s">
        <v>244</v>
      </c>
    </row>
    <row r="10306" spans="5:8">
      <c r="E10306" t="str">
        <f t="shared" si="160"/>
        <v>3</v>
      </c>
      <c r="G10306" s="3" t="s">
        <v>1076</v>
      </c>
      <c r="H10306" s="3" t="s">
        <v>245</v>
      </c>
    </row>
    <row r="10307" spans="5:8">
      <c r="E10307" t="str">
        <f t="shared" si="160"/>
        <v>4</v>
      </c>
      <c r="G10307" s="3" t="s">
        <v>1076</v>
      </c>
      <c r="H10307" s="3" t="s">
        <v>246</v>
      </c>
    </row>
    <row r="10308" spans="5:8">
      <c r="E10308" t="str">
        <f t="shared" ref="E10308:E10371" si="161">RIGHT(H10308,1)</f>
        <v>8</v>
      </c>
      <c r="G10308" s="3" t="s">
        <v>1076</v>
      </c>
      <c r="H10308" s="3" t="s">
        <v>247</v>
      </c>
    </row>
    <row r="10309" spans="5:8">
      <c r="E10309" t="str">
        <f t="shared" si="161"/>
        <v>9</v>
      </c>
      <c r="G10309" s="3" t="s">
        <v>1076</v>
      </c>
      <c r="H10309" s="3" t="s">
        <v>248</v>
      </c>
    </row>
    <row r="10310" spans="5:8">
      <c r="E10310" t="str">
        <f t="shared" si="161"/>
        <v>8</v>
      </c>
      <c r="G10310" s="3" t="s">
        <v>1076</v>
      </c>
      <c r="H10310" s="3" t="s">
        <v>249</v>
      </c>
    </row>
    <row r="10311" spans="5:8">
      <c r="E10311" t="str">
        <f t="shared" si="161"/>
        <v>9</v>
      </c>
      <c r="G10311" s="3" t="s">
        <v>1076</v>
      </c>
      <c r="H10311" s="3" t="s">
        <v>250</v>
      </c>
    </row>
    <row r="10312" spans="5:8">
      <c r="E10312" t="str">
        <f t="shared" si="161"/>
        <v>1</v>
      </c>
      <c r="G10312" s="3" t="s">
        <v>1076</v>
      </c>
      <c r="H10312" s="3" t="s">
        <v>251</v>
      </c>
    </row>
    <row r="10313" spans="5:8">
      <c r="E10313" t="str">
        <f t="shared" si="161"/>
        <v>1</v>
      </c>
      <c r="G10313" s="3" t="s">
        <v>1076</v>
      </c>
      <c r="H10313" s="3" t="s">
        <v>252</v>
      </c>
    </row>
    <row r="10314" spans="5:8">
      <c r="E10314" t="str">
        <f t="shared" si="161"/>
        <v>2</v>
      </c>
      <c r="G10314" s="3" t="s">
        <v>1076</v>
      </c>
      <c r="H10314" s="3" t="s">
        <v>68</v>
      </c>
    </row>
    <row r="10315" spans="5:8">
      <c r="E10315" t="str">
        <f t="shared" si="161"/>
        <v>3</v>
      </c>
      <c r="G10315" s="3" t="s">
        <v>1076</v>
      </c>
      <c r="H10315" s="3" t="s">
        <v>69</v>
      </c>
    </row>
    <row r="10316" spans="5:8">
      <c r="E10316" t="str">
        <f t="shared" si="161"/>
        <v>4</v>
      </c>
      <c r="G10316" s="3" t="s">
        <v>1076</v>
      </c>
      <c r="H10316" s="3" t="s">
        <v>70</v>
      </c>
    </row>
    <row r="10317" spans="5:8">
      <c r="E10317" t="str">
        <f t="shared" si="161"/>
        <v>5</v>
      </c>
      <c r="G10317" s="3" t="s">
        <v>1076</v>
      </c>
      <c r="H10317" s="3" t="s">
        <v>71</v>
      </c>
    </row>
    <row r="10318" spans="5:8">
      <c r="E10318" t="str">
        <f t="shared" si="161"/>
        <v>9</v>
      </c>
      <c r="G10318" s="3" t="s">
        <v>1076</v>
      </c>
      <c r="H10318" s="3" t="s">
        <v>72</v>
      </c>
    </row>
    <row r="10319" spans="5:8">
      <c r="E10319" t="str">
        <f t="shared" si="161"/>
        <v>1</v>
      </c>
      <c r="G10319" s="3" t="s">
        <v>1076</v>
      </c>
      <c r="H10319" s="3" t="s">
        <v>73</v>
      </c>
    </row>
    <row r="10320" spans="5:8">
      <c r="E10320" t="str">
        <f t="shared" si="161"/>
        <v>1</v>
      </c>
      <c r="G10320" s="3" t="s">
        <v>1076</v>
      </c>
      <c r="H10320" s="3" t="s">
        <v>74</v>
      </c>
    </row>
    <row r="10321" spans="5:8">
      <c r="E10321" t="str">
        <f t="shared" si="161"/>
        <v>3</v>
      </c>
      <c r="G10321" s="3" t="s">
        <v>1076</v>
      </c>
      <c r="H10321" s="3" t="s">
        <v>75</v>
      </c>
    </row>
    <row r="10322" spans="5:8">
      <c r="E10322" t="str">
        <f t="shared" si="161"/>
        <v>4</v>
      </c>
      <c r="G10322" s="3" t="s">
        <v>1076</v>
      </c>
      <c r="H10322" s="3" t="s">
        <v>76</v>
      </c>
    </row>
    <row r="10323" spans="5:8">
      <c r="E10323" t="str">
        <f t="shared" si="161"/>
        <v>5</v>
      </c>
      <c r="G10323" s="3" t="s">
        <v>1076</v>
      </c>
      <c r="H10323" s="3" t="s">
        <v>77</v>
      </c>
    </row>
    <row r="10324" spans="5:8">
      <c r="E10324" t="str">
        <f t="shared" si="161"/>
        <v>6</v>
      </c>
      <c r="G10324" s="3" t="s">
        <v>1076</v>
      </c>
      <c r="H10324" s="3" t="s">
        <v>78</v>
      </c>
    </row>
    <row r="10325" spans="5:8">
      <c r="E10325" t="str">
        <f t="shared" si="161"/>
        <v>7</v>
      </c>
      <c r="G10325" s="3" t="s">
        <v>1076</v>
      </c>
      <c r="H10325" s="3" t="s">
        <v>79</v>
      </c>
    </row>
    <row r="10326" spans="5:8">
      <c r="E10326" t="str">
        <f t="shared" si="161"/>
        <v>8</v>
      </c>
      <c r="G10326" s="3" t="s">
        <v>1076</v>
      </c>
      <c r="H10326" s="3" t="s">
        <v>80</v>
      </c>
    </row>
    <row r="10327" spans="5:8">
      <c r="E10327" t="str">
        <f t="shared" si="161"/>
        <v>9</v>
      </c>
      <c r="G10327" s="3" t="s">
        <v>1076</v>
      </c>
      <c r="H10327" s="3" t="s">
        <v>81</v>
      </c>
    </row>
    <row r="10328" spans="5:8">
      <c r="E10328" t="str">
        <f t="shared" si="161"/>
        <v>0</v>
      </c>
      <c r="G10328" s="3" t="s">
        <v>1076</v>
      </c>
      <c r="H10328" s="3" t="s">
        <v>82</v>
      </c>
    </row>
    <row r="10329" spans="5:8">
      <c r="E10329" t="str">
        <f t="shared" si="161"/>
        <v>1</v>
      </c>
      <c r="G10329" s="3" t="s">
        <v>1076</v>
      </c>
      <c r="H10329" s="3" t="s">
        <v>83</v>
      </c>
    </row>
    <row r="10330" spans="5:8">
      <c r="E10330" t="str">
        <f t="shared" si="161"/>
        <v>2</v>
      </c>
      <c r="G10330" s="3" t="s">
        <v>1076</v>
      </c>
      <c r="H10330" s="3" t="s">
        <v>84</v>
      </c>
    </row>
    <row r="10331" spans="5:8">
      <c r="E10331" t="str">
        <f t="shared" si="161"/>
        <v>3</v>
      </c>
      <c r="G10331" s="3" t="s">
        <v>1076</v>
      </c>
      <c r="H10331" s="3" t="s">
        <v>85</v>
      </c>
    </row>
    <row r="10332" spans="5:8">
      <c r="E10332" t="str">
        <f t="shared" si="161"/>
        <v>4</v>
      </c>
      <c r="G10332" s="3" t="s">
        <v>1076</v>
      </c>
      <c r="H10332" s="3" t="s">
        <v>86</v>
      </c>
    </row>
    <row r="10333" spans="5:8">
      <c r="E10333" t="str">
        <f t="shared" si="161"/>
        <v>5</v>
      </c>
      <c r="G10333" s="3" t="s">
        <v>1076</v>
      </c>
      <c r="H10333" s="3" t="s">
        <v>87</v>
      </c>
    </row>
    <row r="10334" spans="5:8">
      <c r="E10334" t="str">
        <f t="shared" si="161"/>
        <v>6</v>
      </c>
      <c r="G10334" s="3" t="s">
        <v>1076</v>
      </c>
      <c r="H10334" s="3" t="s">
        <v>88</v>
      </c>
    </row>
    <row r="10335" spans="5:8">
      <c r="E10335" t="str">
        <f t="shared" si="161"/>
        <v>7</v>
      </c>
      <c r="G10335" s="3" t="s">
        <v>1076</v>
      </c>
      <c r="H10335" s="3" t="s">
        <v>89</v>
      </c>
    </row>
    <row r="10336" spans="5:8">
      <c r="E10336" t="str">
        <f t="shared" si="161"/>
        <v>8</v>
      </c>
      <c r="G10336" s="3" t="s">
        <v>1076</v>
      </c>
      <c r="H10336" s="3" t="s">
        <v>90</v>
      </c>
    </row>
    <row r="10337" spans="5:8">
      <c r="E10337" t="str">
        <f t="shared" si="161"/>
        <v>9</v>
      </c>
      <c r="G10337" s="3" t="s">
        <v>1076</v>
      </c>
      <c r="H10337" s="3" t="s">
        <v>91</v>
      </c>
    </row>
    <row r="10338" spans="5:8">
      <c r="E10338" t="str">
        <f t="shared" si="161"/>
        <v>1</v>
      </c>
      <c r="G10338" s="3" t="s">
        <v>1076</v>
      </c>
      <c r="H10338" s="3" t="s">
        <v>92</v>
      </c>
    </row>
    <row r="10339" spans="5:8">
      <c r="E10339" t="str">
        <f t="shared" si="161"/>
        <v>5</v>
      </c>
      <c r="G10339" s="3" t="s">
        <v>1076</v>
      </c>
      <c r="H10339" s="3" t="s">
        <v>93</v>
      </c>
    </row>
    <row r="10340" spans="5:8">
      <c r="E10340" t="str">
        <f t="shared" si="161"/>
        <v>6</v>
      </c>
      <c r="G10340" s="3" t="s">
        <v>1076</v>
      </c>
      <c r="H10340" s="3" t="s">
        <v>94</v>
      </c>
    </row>
    <row r="10341" spans="5:8">
      <c r="E10341" t="str">
        <f t="shared" si="161"/>
        <v>7</v>
      </c>
      <c r="G10341" s="3" t="s">
        <v>1076</v>
      </c>
      <c r="H10341" s="3" t="s">
        <v>95</v>
      </c>
    </row>
    <row r="10342" spans="5:8">
      <c r="E10342" t="str">
        <f t="shared" si="161"/>
        <v>9</v>
      </c>
      <c r="G10342" s="3" t="s">
        <v>1076</v>
      </c>
      <c r="H10342" s="3" t="s">
        <v>96</v>
      </c>
    </row>
    <row r="10343" spans="5:8">
      <c r="E10343" t="str">
        <f t="shared" si="161"/>
        <v>1</v>
      </c>
      <c r="G10343" s="3" t="s">
        <v>1077</v>
      </c>
      <c r="H10343" s="3" t="s">
        <v>458</v>
      </c>
    </row>
    <row r="10344" spans="5:8">
      <c r="E10344" t="str">
        <f t="shared" si="161"/>
        <v>1</v>
      </c>
      <c r="G10344" s="3" t="s">
        <v>1077</v>
      </c>
      <c r="H10344" s="3" t="s">
        <v>459</v>
      </c>
    </row>
    <row r="10345" spans="5:8">
      <c r="E10345" t="str">
        <f t="shared" si="161"/>
        <v>1</v>
      </c>
      <c r="G10345" s="3" t="s">
        <v>1077</v>
      </c>
      <c r="H10345" s="3" t="s">
        <v>460</v>
      </c>
    </row>
    <row r="10346" spans="5:8">
      <c r="E10346" t="str">
        <f t="shared" si="161"/>
        <v>1</v>
      </c>
      <c r="G10346" s="3" t="s">
        <v>1077</v>
      </c>
      <c r="H10346" s="3" t="s">
        <v>461</v>
      </c>
    </row>
    <row r="10347" spans="5:8">
      <c r="E10347" t="str">
        <f t="shared" si="161"/>
        <v>1</v>
      </c>
      <c r="G10347" s="3" t="s">
        <v>1077</v>
      </c>
      <c r="H10347" s="3" t="s">
        <v>462</v>
      </c>
    </row>
    <row r="10348" spans="5:8">
      <c r="E10348" t="str">
        <f t="shared" si="161"/>
        <v>1</v>
      </c>
      <c r="G10348" s="3" t="s">
        <v>1077</v>
      </c>
      <c r="H10348" s="3" t="s">
        <v>463</v>
      </c>
    </row>
    <row r="10349" spans="5:8">
      <c r="E10349" t="str">
        <f t="shared" si="161"/>
        <v>1</v>
      </c>
      <c r="G10349" s="3" t="s">
        <v>1077</v>
      </c>
      <c r="H10349" s="3" t="s">
        <v>464</v>
      </c>
    </row>
    <row r="10350" spans="5:8">
      <c r="E10350" t="str">
        <f t="shared" si="161"/>
        <v>1</v>
      </c>
      <c r="G10350" s="3" t="s">
        <v>1077</v>
      </c>
      <c r="H10350" s="3" t="s">
        <v>465</v>
      </c>
    </row>
    <row r="10351" spans="5:8">
      <c r="E10351" t="str">
        <f t="shared" si="161"/>
        <v>1</v>
      </c>
      <c r="G10351" s="3" t="s">
        <v>1077</v>
      </c>
      <c r="H10351" s="3" t="s">
        <v>466</v>
      </c>
    </row>
    <row r="10352" spans="5:8">
      <c r="E10352" t="str">
        <f t="shared" si="161"/>
        <v>1</v>
      </c>
      <c r="G10352" s="3" t="s">
        <v>1077</v>
      </c>
      <c r="H10352" s="3" t="s">
        <v>467</v>
      </c>
    </row>
    <row r="10353" spans="5:8">
      <c r="E10353" t="str">
        <f t="shared" si="161"/>
        <v>1</v>
      </c>
      <c r="G10353" s="3" t="s">
        <v>1077</v>
      </c>
      <c r="H10353" s="3" t="s">
        <v>468</v>
      </c>
    </row>
    <row r="10354" spans="5:8">
      <c r="E10354" t="str">
        <f t="shared" si="161"/>
        <v>1</v>
      </c>
      <c r="G10354" s="3" t="s">
        <v>1077</v>
      </c>
      <c r="H10354" s="3" t="s">
        <v>469</v>
      </c>
    </row>
    <row r="10355" spans="5:8">
      <c r="E10355" t="str">
        <f t="shared" si="161"/>
        <v>1</v>
      </c>
      <c r="G10355" s="3" t="s">
        <v>1077</v>
      </c>
      <c r="H10355" s="3" t="s">
        <v>470</v>
      </c>
    </row>
    <row r="10356" spans="5:8">
      <c r="E10356" t="str">
        <f t="shared" si="161"/>
        <v>1</v>
      </c>
      <c r="G10356" s="3" t="s">
        <v>1077</v>
      </c>
      <c r="H10356" s="3" t="s">
        <v>471</v>
      </c>
    </row>
    <row r="10357" spans="5:8">
      <c r="E10357" t="str">
        <f t="shared" si="161"/>
        <v>1</v>
      </c>
      <c r="G10357" s="3" t="s">
        <v>1077</v>
      </c>
      <c r="H10357" s="3" t="s">
        <v>472</v>
      </c>
    </row>
    <row r="10358" spans="5:8">
      <c r="E10358" t="str">
        <f t="shared" si="161"/>
        <v>1</v>
      </c>
      <c r="G10358" s="3" t="s">
        <v>1077</v>
      </c>
      <c r="H10358" s="3" t="s">
        <v>473</v>
      </c>
    </row>
    <row r="10359" spans="5:8">
      <c r="E10359" t="str">
        <f t="shared" si="161"/>
        <v>1</v>
      </c>
      <c r="G10359" s="3" t="s">
        <v>1077</v>
      </c>
      <c r="H10359" s="3" t="s">
        <v>474</v>
      </c>
    </row>
    <row r="10360" spans="5:8">
      <c r="E10360" t="str">
        <f t="shared" si="161"/>
        <v>1</v>
      </c>
      <c r="G10360" s="3" t="s">
        <v>1077</v>
      </c>
      <c r="H10360" s="3" t="s">
        <v>475</v>
      </c>
    </row>
    <row r="10361" spans="5:8">
      <c r="E10361" t="str">
        <f t="shared" si="161"/>
        <v>1</v>
      </c>
      <c r="G10361" s="3" t="s">
        <v>1077</v>
      </c>
      <c r="H10361" s="3" t="s">
        <v>476</v>
      </c>
    </row>
    <row r="10362" spans="5:8">
      <c r="E10362" t="str">
        <f t="shared" si="161"/>
        <v>1</v>
      </c>
      <c r="G10362" s="3" t="s">
        <v>1077</v>
      </c>
      <c r="H10362" s="3" t="s">
        <v>477</v>
      </c>
    </row>
    <row r="10363" spans="5:8">
      <c r="E10363" t="str">
        <f t="shared" si="161"/>
        <v>1</v>
      </c>
      <c r="G10363" s="3" t="s">
        <v>1077</v>
      </c>
      <c r="H10363" s="3" t="s">
        <v>478</v>
      </c>
    </row>
    <row r="10364" spans="5:8">
      <c r="E10364" t="str">
        <f t="shared" si="161"/>
        <v>1</v>
      </c>
      <c r="G10364" s="3" t="s">
        <v>1077</v>
      </c>
      <c r="H10364" s="3" t="s">
        <v>479</v>
      </c>
    </row>
    <row r="10365" spans="5:8">
      <c r="E10365" t="str">
        <f t="shared" si="161"/>
        <v>1</v>
      </c>
      <c r="G10365" s="3" t="s">
        <v>1077</v>
      </c>
      <c r="H10365" s="3" t="s">
        <v>480</v>
      </c>
    </row>
    <row r="10366" spans="5:8">
      <c r="E10366" t="str">
        <f t="shared" si="161"/>
        <v>1</v>
      </c>
      <c r="G10366" s="3" t="s">
        <v>1077</v>
      </c>
      <c r="H10366" s="3" t="s">
        <v>481</v>
      </c>
    </row>
    <row r="10367" spans="5:8">
      <c r="E10367" t="str">
        <f t="shared" si="161"/>
        <v>1</v>
      </c>
      <c r="G10367" s="3" t="s">
        <v>1077</v>
      </c>
      <c r="H10367" s="3" t="s">
        <v>482</v>
      </c>
    </row>
    <row r="10368" spans="5:8">
      <c r="E10368" t="str">
        <f t="shared" si="161"/>
        <v>1</v>
      </c>
      <c r="G10368" s="3" t="s">
        <v>1077</v>
      </c>
      <c r="H10368" s="3" t="s">
        <v>483</v>
      </c>
    </row>
    <row r="10369" spans="5:8">
      <c r="E10369" t="str">
        <f t="shared" si="161"/>
        <v>1</v>
      </c>
      <c r="G10369" s="3" t="s">
        <v>1077</v>
      </c>
      <c r="H10369" s="3" t="s">
        <v>484</v>
      </c>
    </row>
    <row r="10370" spans="5:8">
      <c r="E10370" t="str">
        <f t="shared" si="161"/>
        <v>1</v>
      </c>
      <c r="G10370" s="3" t="s">
        <v>1077</v>
      </c>
      <c r="H10370" s="3" t="s">
        <v>485</v>
      </c>
    </row>
    <row r="10371" spans="5:8">
      <c r="E10371" t="str">
        <f t="shared" si="161"/>
        <v>1</v>
      </c>
      <c r="G10371" s="3" t="s">
        <v>1077</v>
      </c>
      <c r="H10371" s="3" t="s">
        <v>486</v>
      </c>
    </row>
    <row r="10372" spans="5:8">
      <c r="E10372" t="str">
        <f t="shared" ref="E10372:E10435" si="162">RIGHT(H10372,1)</f>
        <v>1</v>
      </c>
      <c r="G10372" s="3" t="s">
        <v>1077</v>
      </c>
      <c r="H10372" s="3" t="s">
        <v>487</v>
      </c>
    </row>
    <row r="10373" spans="5:8">
      <c r="E10373" t="str">
        <f t="shared" si="162"/>
        <v>1</v>
      </c>
      <c r="G10373" s="3" t="s">
        <v>1077</v>
      </c>
      <c r="H10373" s="3" t="s">
        <v>488</v>
      </c>
    </row>
    <row r="10374" spans="5:8">
      <c r="E10374" t="str">
        <f t="shared" si="162"/>
        <v>1</v>
      </c>
      <c r="G10374" s="3" t="s">
        <v>1077</v>
      </c>
      <c r="H10374" s="3" t="s">
        <v>489</v>
      </c>
    </row>
    <row r="10375" spans="5:8">
      <c r="E10375" t="str">
        <f t="shared" si="162"/>
        <v>1</v>
      </c>
      <c r="G10375" s="3" t="s">
        <v>1077</v>
      </c>
      <c r="H10375" s="3" t="s">
        <v>490</v>
      </c>
    </row>
    <row r="10376" spans="5:8">
      <c r="E10376" t="str">
        <f t="shared" si="162"/>
        <v>1</v>
      </c>
      <c r="G10376" s="3" t="s">
        <v>1077</v>
      </c>
      <c r="H10376" s="3" t="s">
        <v>491</v>
      </c>
    </row>
    <row r="10377" spans="5:8">
      <c r="E10377" t="str">
        <f t="shared" si="162"/>
        <v>1</v>
      </c>
      <c r="G10377" s="3" t="s">
        <v>1077</v>
      </c>
      <c r="H10377" s="3" t="s">
        <v>492</v>
      </c>
    </row>
    <row r="10378" spans="5:8">
      <c r="E10378" t="str">
        <f t="shared" si="162"/>
        <v>1</v>
      </c>
      <c r="G10378" s="3" t="s">
        <v>1077</v>
      </c>
      <c r="H10378" s="3" t="s">
        <v>493</v>
      </c>
    </row>
    <row r="10379" spans="5:8">
      <c r="E10379" t="str">
        <f t="shared" si="162"/>
        <v>1</v>
      </c>
      <c r="G10379" s="3" t="s">
        <v>1077</v>
      </c>
      <c r="H10379" s="3" t="s">
        <v>494</v>
      </c>
    </row>
    <row r="10380" spans="5:8">
      <c r="E10380" t="str">
        <f t="shared" si="162"/>
        <v>1</v>
      </c>
      <c r="G10380" s="3" t="s">
        <v>1077</v>
      </c>
      <c r="H10380" s="3" t="s">
        <v>495</v>
      </c>
    </row>
    <row r="10381" spans="5:8">
      <c r="E10381" t="str">
        <f t="shared" si="162"/>
        <v>1</v>
      </c>
      <c r="G10381" s="3" t="s">
        <v>1077</v>
      </c>
      <c r="H10381" s="3" t="s">
        <v>496</v>
      </c>
    </row>
    <row r="10382" spans="5:8">
      <c r="E10382" t="str">
        <f t="shared" si="162"/>
        <v>1</v>
      </c>
      <c r="G10382" s="3" t="s">
        <v>1077</v>
      </c>
      <c r="H10382" s="3" t="s">
        <v>497</v>
      </c>
    </row>
    <row r="10383" spans="5:8">
      <c r="E10383" t="str">
        <f t="shared" si="162"/>
        <v>1</v>
      </c>
      <c r="G10383" s="3" t="s">
        <v>1077</v>
      </c>
      <c r="H10383" s="3" t="s">
        <v>498</v>
      </c>
    </row>
    <row r="10384" spans="5:8">
      <c r="E10384" t="str">
        <f t="shared" si="162"/>
        <v>1</v>
      </c>
      <c r="G10384" s="3" t="s">
        <v>1077</v>
      </c>
      <c r="H10384" s="3" t="s">
        <v>499</v>
      </c>
    </row>
    <row r="10385" spans="5:8">
      <c r="E10385" t="str">
        <f t="shared" si="162"/>
        <v>1</v>
      </c>
      <c r="G10385" s="3" t="s">
        <v>1077</v>
      </c>
      <c r="H10385" s="3" t="s">
        <v>500</v>
      </c>
    </row>
    <row r="10386" spans="5:8">
      <c r="E10386" t="str">
        <f t="shared" si="162"/>
        <v>1</v>
      </c>
      <c r="G10386" s="3" t="s">
        <v>1077</v>
      </c>
      <c r="H10386" s="3" t="s">
        <v>501</v>
      </c>
    </row>
    <row r="10387" spans="5:8">
      <c r="E10387" t="str">
        <f t="shared" si="162"/>
        <v>1</v>
      </c>
      <c r="G10387" s="3" t="s">
        <v>1077</v>
      </c>
      <c r="H10387" s="3" t="s">
        <v>502</v>
      </c>
    </row>
    <row r="10388" spans="5:8">
      <c r="E10388" t="str">
        <f t="shared" si="162"/>
        <v>1</v>
      </c>
      <c r="G10388" s="3" t="s">
        <v>1077</v>
      </c>
      <c r="H10388" s="3" t="s">
        <v>503</v>
      </c>
    </row>
    <row r="10389" spans="5:8">
      <c r="E10389" t="str">
        <f t="shared" si="162"/>
        <v>1</v>
      </c>
      <c r="G10389" s="3" t="s">
        <v>1077</v>
      </c>
      <c r="H10389" s="3" t="s">
        <v>504</v>
      </c>
    </row>
    <row r="10390" spans="5:8">
      <c r="E10390" t="str">
        <f t="shared" si="162"/>
        <v>1</v>
      </c>
      <c r="G10390" s="3" t="s">
        <v>1077</v>
      </c>
      <c r="H10390" s="3" t="s">
        <v>505</v>
      </c>
    </row>
    <row r="10391" spans="5:8">
      <c r="E10391" t="str">
        <f t="shared" si="162"/>
        <v>1</v>
      </c>
      <c r="G10391" s="3" t="s">
        <v>1077</v>
      </c>
      <c r="H10391" s="3" t="s">
        <v>506</v>
      </c>
    </row>
    <row r="10392" spans="5:8">
      <c r="E10392" t="str">
        <f t="shared" si="162"/>
        <v>1</v>
      </c>
      <c r="G10392" s="3" t="s">
        <v>1077</v>
      </c>
      <c r="H10392" s="3" t="s">
        <v>507</v>
      </c>
    </row>
    <row r="10393" spans="5:8">
      <c r="E10393" t="str">
        <f t="shared" si="162"/>
        <v>1</v>
      </c>
      <c r="G10393" s="3" t="s">
        <v>1077</v>
      </c>
      <c r="H10393" s="3" t="s">
        <v>508</v>
      </c>
    </row>
    <row r="10394" spans="5:8">
      <c r="E10394" t="str">
        <f t="shared" si="162"/>
        <v>1</v>
      </c>
      <c r="G10394" s="3" t="s">
        <v>1077</v>
      </c>
      <c r="H10394" s="3" t="s">
        <v>509</v>
      </c>
    </row>
    <row r="10395" spans="5:8">
      <c r="E10395" t="str">
        <f t="shared" si="162"/>
        <v>1</v>
      </c>
      <c r="G10395" s="3" t="s">
        <v>1077</v>
      </c>
      <c r="H10395" s="3" t="s">
        <v>510</v>
      </c>
    </row>
    <row r="10396" spans="5:8">
      <c r="E10396" t="str">
        <f t="shared" si="162"/>
        <v>1</v>
      </c>
      <c r="G10396" s="3" t="s">
        <v>1077</v>
      </c>
      <c r="H10396" s="3" t="s">
        <v>511</v>
      </c>
    </row>
    <row r="10397" spans="5:8">
      <c r="E10397" t="str">
        <f t="shared" si="162"/>
        <v>1</v>
      </c>
      <c r="G10397" s="3" t="s">
        <v>1077</v>
      </c>
      <c r="H10397" s="3" t="s">
        <v>512</v>
      </c>
    </row>
    <row r="10398" spans="5:8">
      <c r="E10398" t="str">
        <f t="shared" si="162"/>
        <v>1</v>
      </c>
      <c r="G10398" s="3" t="s">
        <v>1077</v>
      </c>
      <c r="H10398" s="3" t="s">
        <v>513</v>
      </c>
    </row>
    <row r="10399" spans="5:8">
      <c r="E10399" t="str">
        <f t="shared" si="162"/>
        <v>1</v>
      </c>
      <c r="G10399" s="3" t="s">
        <v>1077</v>
      </c>
      <c r="H10399" s="3" t="s">
        <v>514</v>
      </c>
    </row>
    <row r="10400" spans="5:8">
      <c r="E10400" t="str">
        <f t="shared" si="162"/>
        <v>1</v>
      </c>
      <c r="G10400" s="3" t="s">
        <v>1077</v>
      </c>
      <c r="H10400" s="3" t="s">
        <v>515</v>
      </c>
    </row>
    <row r="10401" spans="5:8">
      <c r="E10401" t="str">
        <f t="shared" si="162"/>
        <v>1</v>
      </c>
      <c r="G10401" s="3" t="s">
        <v>1077</v>
      </c>
      <c r="H10401" s="3" t="s">
        <v>516</v>
      </c>
    </row>
    <row r="10402" spans="5:8">
      <c r="E10402" t="str">
        <f t="shared" si="162"/>
        <v>1</v>
      </c>
      <c r="G10402" s="3" t="s">
        <v>1077</v>
      </c>
      <c r="H10402" s="3" t="s">
        <v>517</v>
      </c>
    </row>
    <row r="10403" spans="5:8">
      <c r="E10403" t="str">
        <f t="shared" si="162"/>
        <v>1</v>
      </c>
      <c r="G10403" s="3" t="s">
        <v>1077</v>
      </c>
      <c r="H10403" s="3" t="s">
        <v>518</v>
      </c>
    </row>
    <row r="10404" spans="5:8">
      <c r="E10404" t="str">
        <f t="shared" si="162"/>
        <v>1</v>
      </c>
      <c r="G10404" s="3" t="s">
        <v>1077</v>
      </c>
      <c r="H10404" s="3" t="s">
        <v>519</v>
      </c>
    </row>
    <row r="10405" spans="5:8">
      <c r="E10405" t="str">
        <f t="shared" si="162"/>
        <v>1</v>
      </c>
      <c r="G10405" s="3" t="s">
        <v>1077</v>
      </c>
      <c r="H10405" s="3" t="s">
        <v>520</v>
      </c>
    </row>
    <row r="10406" spans="5:8">
      <c r="E10406" t="str">
        <f t="shared" si="162"/>
        <v>1</v>
      </c>
      <c r="G10406" s="3" t="s">
        <v>1077</v>
      </c>
      <c r="H10406" s="3" t="s">
        <v>521</v>
      </c>
    </row>
    <row r="10407" spans="5:8">
      <c r="E10407" t="str">
        <f t="shared" si="162"/>
        <v>1</v>
      </c>
      <c r="G10407" s="3" t="s">
        <v>1077</v>
      </c>
      <c r="H10407" s="3" t="s">
        <v>522</v>
      </c>
    </row>
    <row r="10408" spans="5:8">
      <c r="E10408" t="str">
        <f t="shared" si="162"/>
        <v>1</v>
      </c>
      <c r="G10408" s="3" t="s">
        <v>1077</v>
      </c>
      <c r="H10408" s="3" t="s">
        <v>523</v>
      </c>
    </row>
    <row r="10409" spans="5:8">
      <c r="E10409" t="str">
        <f t="shared" si="162"/>
        <v>1</v>
      </c>
      <c r="G10409" s="3" t="s">
        <v>1077</v>
      </c>
      <c r="H10409" s="3" t="s">
        <v>524</v>
      </c>
    </row>
    <row r="10410" spans="5:8">
      <c r="E10410" t="str">
        <f t="shared" si="162"/>
        <v>1</v>
      </c>
      <c r="G10410" s="3" t="s">
        <v>1077</v>
      </c>
      <c r="H10410" s="3" t="s">
        <v>525</v>
      </c>
    </row>
    <row r="10411" spans="5:8">
      <c r="E10411" t="str">
        <f t="shared" si="162"/>
        <v>1</v>
      </c>
      <c r="G10411" s="3" t="s">
        <v>1077</v>
      </c>
      <c r="H10411" s="3" t="s">
        <v>526</v>
      </c>
    </row>
    <row r="10412" spans="5:8">
      <c r="E10412" t="str">
        <f t="shared" si="162"/>
        <v>1</v>
      </c>
      <c r="G10412" s="3" t="s">
        <v>1077</v>
      </c>
      <c r="H10412" s="3" t="s">
        <v>527</v>
      </c>
    </row>
    <row r="10413" spans="5:8">
      <c r="E10413" t="str">
        <f t="shared" si="162"/>
        <v>1</v>
      </c>
      <c r="G10413" s="3" t="s">
        <v>1077</v>
      </c>
      <c r="H10413" s="3" t="s">
        <v>528</v>
      </c>
    </row>
    <row r="10414" spans="5:8">
      <c r="E10414" t="str">
        <f t="shared" si="162"/>
        <v>1</v>
      </c>
      <c r="G10414" s="3" t="s">
        <v>1077</v>
      </c>
      <c r="H10414" s="3" t="s">
        <v>529</v>
      </c>
    </row>
    <row r="10415" spans="5:8">
      <c r="E10415" t="str">
        <f t="shared" si="162"/>
        <v>1</v>
      </c>
      <c r="G10415" s="3" t="s">
        <v>1077</v>
      </c>
      <c r="H10415" s="3" t="s">
        <v>530</v>
      </c>
    </row>
    <row r="10416" spans="5:8">
      <c r="E10416" t="str">
        <f t="shared" si="162"/>
        <v>1</v>
      </c>
      <c r="G10416" s="3" t="s">
        <v>1077</v>
      </c>
      <c r="H10416" s="3" t="s">
        <v>531</v>
      </c>
    </row>
    <row r="10417" spans="5:8">
      <c r="E10417" t="str">
        <f t="shared" si="162"/>
        <v>1</v>
      </c>
      <c r="G10417" s="3" t="s">
        <v>1077</v>
      </c>
      <c r="H10417" s="3" t="s">
        <v>532</v>
      </c>
    </row>
    <row r="10418" spans="5:8">
      <c r="E10418" t="str">
        <f t="shared" si="162"/>
        <v>1</v>
      </c>
      <c r="G10418" s="3" t="s">
        <v>1077</v>
      </c>
      <c r="H10418" s="3" t="s">
        <v>533</v>
      </c>
    </row>
    <row r="10419" spans="5:8">
      <c r="E10419" t="str">
        <f t="shared" si="162"/>
        <v>1</v>
      </c>
      <c r="G10419" s="3" t="s">
        <v>1077</v>
      </c>
      <c r="H10419" s="3" t="s">
        <v>534</v>
      </c>
    </row>
    <row r="10420" spans="5:8">
      <c r="E10420" t="str">
        <f t="shared" si="162"/>
        <v>1</v>
      </c>
      <c r="G10420" s="3" t="s">
        <v>1077</v>
      </c>
      <c r="H10420" s="3" t="s">
        <v>535</v>
      </c>
    </row>
    <row r="10421" spans="5:8">
      <c r="E10421" t="str">
        <f t="shared" si="162"/>
        <v>1</v>
      </c>
      <c r="G10421" s="3" t="s">
        <v>1077</v>
      </c>
      <c r="H10421" s="3" t="s">
        <v>536</v>
      </c>
    </row>
    <row r="10422" spans="5:8">
      <c r="E10422" t="str">
        <f t="shared" si="162"/>
        <v>1</v>
      </c>
      <c r="G10422" s="3" t="s">
        <v>1077</v>
      </c>
      <c r="H10422" s="3" t="s">
        <v>537</v>
      </c>
    </row>
    <row r="10423" spans="5:8">
      <c r="E10423" t="str">
        <f t="shared" si="162"/>
        <v>1</v>
      </c>
      <c r="G10423" s="3" t="s">
        <v>1077</v>
      </c>
      <c r="H10423" s="3" t="s">
        <v>538</v>
      </c>
    </row>
    <row r="10424" spans="5:8">
      <c r="E10424" t="str">
        <f t="shared" si="162"/>
        <v>1</v>
      </c>
      <c r="G10424" s="3" t="s">
        <v>1077</v>
      </c>
      <c r="H10424" s="3" t="s">
        <v>539</v>
      </c>
    </row>
    <row r="10425" spans="5:8">
      <c r="E10425" t="str">
        <f t="shared" si="162"/>
        <v>1</v>
      </c>
      <c r="G10425" s="3" t="s">
        <v>1077</v>
      </c>
      <c r="H10425" s="3" t="s">
        <v>540</v>
      </c>
    </row>
    <row r="10426" spans="5:8">
      <c r="E10426" t="str">
        <f t="shared" si="162"/>
        <v>1</v>
      </c>
      <c r="G10426" s="3" t="s">
        <v>1077</v>
      </c>
      <c r="H10426" s="3" t="s">
        <v>541</v>
      </c>
    </row>
    <row r="10427" spans="5:8">
      <c r="E10427" t="str">
        <f t="shared" si="162"/>
        <v>2</v>
      </c>
      <c r="G10427" s="3" t="s">
        <v>1077</v>
      </c>
      <c r="H10427" s="3" t="s">
        <v>542</v>
      </c>
    </row>
    <row r="10428" spans="5:8">
      <c r="E10428" t="str">
        <f t="shared" si="162"/>
        <v>2</v>
      </c>
      <c r="G10428" s="3" t="s">
        <v>1077</v>
      </c>
      <c r="H10428" s="3" t="s">
        <v>543</v>
      </c>
    </row>
    <row r="10429" spans="5:8">
      <c r="E10429" t="str">
        <f t="shared" si="162"/>
        <v>2</v>
      </c>
      <c r="G10429" s="3" t="s">
        <v>1077</v>
      </c>
      <c r="H10429" s="3" t="s">
        <v>544</v>
      </c>
    </row>
    <row r="10430" spans="5:8">
      <c r="E10430" t="str">
        <f t="shared" si="162"/>
        <v>2</v>
      </c>
      <c r="G10430" s="3" t="s">
        <v>1077</v>
      </c>
      <c r="H10430" s="3" t="s">
        <v>545</v>
      </c>
    </row>
    <row r="10431" spans="5:8">
      <c r="E10431" t="str">
        <f t="shared" si="162"/>
        <v>2</v>
      </c>
      <c r="G10431" s="3" t="s">
        <v>1077</v>
      </c>
      <c r="H10431" s="3" t="s">
        <v>546</v>
      </c>
    </row>
    <row r="10432" spans="5:8">
      <c r="E10432" t="str">
        <f t="shared" si="162"/>
        <v>2</v>
      </c>
      <c r="G10432" s="3" t="s">
        <v>1077</v>
      </c>
      <c r="H10432" s="3" t="s">
        <v>547</v>
      </c>
    </row>
    <row r="10433" spans="5:8">
      <c r="E10433" t="str">
        <f t="shared" si="162"/>
        <v>2</v>
      </c>
      <c r="G10433" s="3" t="s">
        <v>1077</v>
      </c>
      <c r="H10433" s="3" t="s">
        <v>548</v>
      </c>
    </row>
    <row r="10434" spans="5:8">
      <c r="E10434" t="str">
        <f t="shared" si="162"/>
        <v>2</v>
      </c>
      <c r="G10434" s="3" t="s">
        <v>1077</v>
      </c>
      <c r="H10434" s="3" t="s">
        <v>549</v>
      </c>
    </row>
    <row r="10435" spans="5:8">
      <c r="E10435" t="str">
        <f t="shared" si="162"/>
        <v>2</v>
      </c>
      <c r="G10435" s="3" t="s">
        <v>1077</v>
      </c>
      <c r="H10435" s="3" t="s">
        <v>550</v>
      </c>
    </row>
    <row r="10436" spans="5:8">
      <c r="E10436" t="str">
        <f t="shared" ref="E10436:E10499" si="163">RIGHT(H10436,1)</f>
        <v>2</v>
      </c>
      <c r="G10436" s="3" t="s">
        <v>1077</v>
      </c>
      <c r="H10436" s="3" t="s">
        <v>551</v>
      </c>
    </row>
    <row r="10437" spans="5:8">
      <c r="E10437" t="str">
        <f t="shared" si="163"/>
        <v>2</v>
      </c>
      <c r="G10437" s="3" t="s">
        <v>1077</v>
      </c>
      <c r="H10437" s="3" t="s">
        <v>552</v>
      </c>
    </row>
    <row r="10438" spans="5:8">
      <c r="E10438" t="str">
        <f t="shared" si="163"/>
        <v>2</v>
      </c>
      <c r="G10438" s="3" t="s">
        <v>1077</v>
      </c>
      <c r="H10438" s="3" t="s">
        <v>553</v>
      </c>
    </row>
    <row r="10439" spans="5:8">
      <c r="E10439" t="str">
        <f t="shared" si="163"/>
        <v>2</v>
      </c>
      <c r="G10439" s="3" t="s">
        <v>1077</v>
      </c>
      <c r="H10439" s="3" t="s">
        <v>554</v>
      </c>
    </row>
    <row r="10440" spans="5:8">
      <c r="E10440" t="str">
        <f t="shared" si="163"/>
        <v>2</v>
      </c>
      <c r="G10440" s="3" t="s">
        <v>1077</v>
      </c>
      <c r="H10440" s="3" t="s">
        <v>555</v>
      </c>
    </row>
    <row r="10441" spans="5:8">
      <c r="E10441" t="str">
        <f t="shared" si="163"/>
        <v>2</v>
      </c>
      <c r="G10441" s="3" t="s">
        <v>1077</v>
      </c>
      <c r="H10441" s="3" t="s">
        <v>556</v>
      </c>
    </row>
    <row r="10442" spans="5:8">
      <c r="E10442" t="str">
        <f t="shared" si="163"/>
        <v>2</v>
      </c>
      <c r="G10442" s="3" t="s">
        <v>1077</v>
      </c>
      <c r="H10442" s="3" t="s">
        <v>557</v>
      </c>
    </row>
    <row r="10443" spans="5:8">
      <c r="E10443" t="str">
        <f t="shared" si="163"/>
        <v>2</v>
      </c>
      <c r="G10443" s="3" t="s">
        <v>1077</v>
      </c>
      <c r="H10443" s="3" t="s">
        <v>558</v>
      </c>
    </row>
    <row r="10444" spans="5:8">
      <c r="E10444" t="str">
        <f t="shared" si="163"/>
        <v>2</v>
      </c>
      <c r="G10444" s="3" t="s">
        <v>1077</v>
      </c>
      <c r="H10444" s="3" t="s">
        <v>559</v>
      </c>
    </row>
    <row r="10445" spans="5:8">
      <c r="E10445" t="str">
        <f t="shared" si="163"/>
        <v>2</v>
      </c>
      <c r="G10445" s="3" t="s">
        <v>1077</v>
      </c>
      <c r="H10445" s="3" t="s">
        <v>560</v>
      </c>
    </row>
    <row r="10446" spans="5:8">
      <c r="E10446" t="str">
        <f t="shared" si="163"/>
        <v>2</v>
      </c>
      <c r="G10446" s="3" t="s">
        <v>1077</v>
      </c>
      <c r="H10446" s="3" t="s">
        <v>561</v>
      </c>
    </row>
    <row r="10447" spans="5:8">
      <c r="E10447" t="str">
        <f t="shared" si="163"/>
        <v>2</v>
      </c>
      <c r="G10447" s="3" t="s">
        <v>1077</v>
      </c>
      <c r="H10447" s="3" t="s">
        <v>562</v>
      </c>
    </row>
    <row r="10448" spans="5:8">
      <c r="E10448" t="str">
        <f t="shared" si="163"/>
        <v>2</v>
      </c>
      <c r="G10448" s="3" t="s">
        <v>1077</v>
      </c>
      <c r="H10448" s="3" t="s">
        <v>563</v>
      </c>
    </row>
    <row r="10449" spans="5:8">
      <c r="E10449" t="str">
        <f t="shared" si="163"/>
        <v>2</v>
      </c>
      <c r="G10449" s="3" t="s">
        <v>1077</v>
      </c>
      <c r="H10449" s="3" t="s">
        <v>564</v>
      </c>
    </row>
    <row r="10450" spans="5:8">
      <c r="E10450" t="str">
        <f t="shared" si="163"/>
        <v>2</v>
      </c>
      <c r="G10450" s="3" t="s">
        <v>1077</v>
      </c>
      <c r="H10450" s="3" t="s">
        <v>565</v>
      </c>
    </row>
    <row r="10451" spans="5:8">
      <c r="E10451" t="str">
        <f t="shared" si="163"/>
        <v>2</v>
      </c>
      <c r="G10451" s="3" t="s">
        <v>1077</v>
      </c>
      <c r="H10451" s="3" t="s">
        <v>566</v>
      </c>
    </row>
    <row r="10452" spans="5:8">
      <c r="E10452" t="str">
        <f t="shared" si="163"/>
        <v>2</v>
      </c>
      <c r="G10452" s="3" t="s">
        <v>1077</v>
      </c>
      <c r="H10452" s="3" t="s">
        <v>567</v>
      </c>
    </row>
    <row r="10453" spans="5:8">
      <c r="E10453" t="str">
        <f t="shared" si="163"/>
        <v>2</v>
      </c>
      <c r="G10453" s="3" t="s">
        <v>1077</v>
      </c>
      <c r="H10453" s="3" t="s">
        <v>568</v>
      </c>
    </row>
    <row r="10454" spans="5:8">
      <c r="E10454" t="str">
        <f t="shared" si="163"/>
        <v>2</v>
      </c>
      <c r="G10454" s="3" t="s">
        <v>1077</v>
      </c>
      <c r="H10454" s="3" t="s">
        <v>569</v>
      </c>
    </row>
    <row r="10455" spans="5:8">
      <c r="E10455" t="str">
        <f t="shared" si="163"/>
        <v>2</v>
      </c>
      <c r="G10455" s="3" t="s">
        <v>1077</v>
      </c>
      <c r="H10455" s="3" t="s">
        <v>570</v>
      </c>
    </row>
    <row r="10456" spans="5:8">
      <c r="E10456" t="str">
        <f t="shared" si="163"/>
        <v>2</v>
      </c>
      <c r="G10456" s="3" t="s">
        <v>1077</v>
      </c>
      <c r="H10456" s="3" t="s">
        <v>571</v>
      </c>
    </row>
    <row r="10457" spans="5:8">
      <c r="E10457" t="str">
        <f t="shared" si="163"/>
        <v>2</v>
      </c>
      <c r="G10457" s="3" t="s">
        <v>1077</v>
      </c>
      <c r="H10457" s="3" t="s">
        <v>572</v>
      </c>
    </row>
    <row r="10458" spans="5:8">
      <c r="E10458" t="str">
        <f t="shared" si="163"/>
        <v>2</v>
      </c>
      <c r="G10458" s="3" t="s">
        <v>1077</v>
      </c>
      <c r="H10458" s="3" t="s">
        <v>573</v>
      </c>
    </row>
    <row r="10459" spans="5:8">
      <c r="E10459" t="str">
        <f t="shared" si="163"/>
        <v>2</v>
      </c>
      <c r="G10459" s="3" t="s">
        <v>1077</v>
      </c>
      <c r="H10459" s="3" t="s">
        <v>574</v>
      </c>
    </row>
    <row r="10460" spans="5:8">
      <c r="E10460" t="str">
        <f t="shared" si="163"/>
        <v>2</v>
      </c>
      <c r="G10460" s="3" t="s">
        <v>1077</v>
      </c>
      <c r="H10460" s="3" t="s">
        <v>575</v>
      </c>
    </row>
    <row r="10461" spans="5:8">
      <c r="E10461" t="str">
        <f t="shared" si="163"/>
        <v>2</v>
      </c>
      <c r="G10461" s="3" t="s">
        <v>1077</v>
      </c>
      <c r="H10461" s="3" t="s">
        <v>576</v>
      </c>
    </row>
    <row r="10462" spans="5:8">
      <c r="E10462" t="str">
        <f t="shared" si="163"/>
        <v>2</v>
      </c>
      <c r="G10462" s="3" t="s">
        <v>1077</v>
      </c>
      <c r="H10462" s="3" t="s">
        <v>577</v>
      </c>
    </row>
    <row r="10463" spans="5:8">
      <c r="E10463" t="str">
        <f t="shared" si="163"/>
        <v>2</v>
      </c>
      <c r="G10463" s="3" t="s">
        <v>1077</v>
      </c>
      <c r="H10463" s="3" t="s">
        <v>578</v>
      </c>
    </row>
    <row r="10464" spans="5:8">
      <c r="E10464" t="str">
        <f t="shared" si="163"/>
        <v>2</v>
      </c>
      <c r="G10464" s="3" t="s">
        <v>1077</v>
      </c>
      <c r="H10464" s="3" t="s">
        <v>579</v>
      </c>
    </row>
    <row r="10465" spans="5:8">
      <c r="E10465" t="str">
        <f t="shared" si="163"/>
        <v>2</v>
      </c>
      <c r="G10465" s="3" t="s">
        <v>1077</v>
      </c>
      <c r="H10465" s="3" t="s">
        <v>580</v>
      </c>
    </row>
    <row r="10466" spans="5:8">
      <c r="E10466" t="str">
        <f t="shared" si="163"/>
        <v>2</v>
      </c>
      <c r="G10466" s="3" t="s">
        <v>1077</v>
      </c>
      <c r="H10466" s="3" t="s">
        <v>581</v>
      </c>
    </row>
    <row r="10467" spans="5:8">
      <c r="E10467" t="str">
        <f t="shared" si="163"/>
        <v>2</v>
      </c>
      <c r="G10467" s="3" t="s">
        <v>1077</v>
      </c>
      <c r="H10467" s="3" t="s">
        <v>582</v>
      </c>
    </row>
    <row r="10468" spans="5:8">
      <c r="E10468" t="str">
        <f t="shared" si="163"/>
        <v>2</v>
      </c>
      <c r="G10468" s="3" t="s">
        <v>1077</v>
      </c>
      <c r="H10468" s="3" t="s">
        <v>583</v>
      </c>
    </row>
    <row r="10469" spans="5:8">
      <c r="E10469" t="str">
        <f t="shared" si="163"/>
        <v>2</v>
      </c>
      <c r="G10469" s="3" t="s">
        <v>1077</v>
      </c>
      <c r="H10469" s="3" t="s">
        <v>584</v>
      </c>
    </row>
    <row r="10470" spans="5:8">
      <c r="E10470" t="str">
        <f t="shared" si="163"/>
        <v>2</v>
      </c>
      <c r="G10470" s="3" t="s">
        <v>1077</v>
      </c>
      <c r="H10470" s="3" t="s">
        <v>585</v>
      </c>
    </row>
    <row r="10471" spans="5:8">
      <c r="E10471" t="str">
        <f t="shared" si="163"/>
        <v>2</v>
      </c>
      <c r="G10471" s="3" t="s">
        <v>1077</v>
      </c>
      <c r="H10471" s="3" t="s">
        <v>586</v>
      </c>
    </row>
    <row r="10472" spans="5:8">
      <c r="E10472" t="str">
        <f t="shared" si="163"/>
        <v>2</v>
      </c>
      <c r="G10472" s="3" t="s">
        <v>1077</v>
      </c>
      <c r="H10472" s="3" t="s">
        <v>587</v>
      </c>
    </row>
    <row r="10473" spans="5:8">
      <c r="E10473" t="str">
        <f t="shared" si="163"/>
        <v>2</v>
      </c>
      <c r="G10473" s="3" t="s">
        <v>1077</v>
      </c>
      <c r="H10473" s="3" t="s">
        <v>588</v>
      </c>
    </row>
    <row r="10474" spans="5:8">
      <c r="E10474" t="str">
        <f t="shared" si="163"/>
        <v>2</v>
      </c>
      <c r="G10474" s="3" t="s">
        <v>1077</v>
      </c>
      <c r="H10474" s="3" t="s">
        <v>589</v>
      </c>
    </row>
    <row r="10475" spans="5:8">
      <c r="E10475" t="str">
        <f t="shared" si="163"/>
        <v>2</v>
      </c>
      <c r="G10475" s="3" t="s">
        <v>1077</v>
      </c>
      <c r="H10475" s="3" t="s">
        <v>590</v>
      </c>
    </row>
    <row r="10476" spans="5:8">
      <c r="E10476" t="str">
        <f t="shared" si="163"/>
        <v>2</v>
      </c>
      <c r="G10476" s="3" t="s">
        <v>1077</v>
      </c>
      <c r="H10476" s="3" t="s">
        <v>591</v>
      </c>
    </row>
    <row r="10477" spans="5:8">
      <c r="E10477" t="str">
        <f t="shared" si="163"/>
        <v>2</v>
      </c>
      <c r="G10477" s="3" t="s">
        <v>1077</v>
      </c>
      <c r="H10477" s="3" t="s">
        <v>592</v>
      </c>
    </row>
    <row r="10478" spans="5:8">
      <c r="E10478" t="str">
        <f t="shared" si="163"/>
        <v>1</v>
      </c>
      <c r="G10478" s="3" t="s">
        <v>1077</v>
      </c>
      <c r="H10478" s="3" t="s">
        <v>593</v>
      </c>
    </row>
    <row r="10479" spans="5:8">
      <c r="E10479" t="str">
        <f t="shared" si="163"/>
        <v>1</v>
      </c>
      <c r="G10479" s="3" t="s">
        <v>1077</v>
      </c>
      <c r="H10479" s="3" t="s">
        <v>594</v>
      </c>
    </row>
    <row r="10480" spans="5:8">
      <c r="E10480" t="str">
        <f t="shared" si="163"/>
        <v>2</v>
      </c>
      <c r="G10480" s="3" t="s">
        <v>1077</v>
      </c>
      <c r="H10480" s="3" t="s">
        <v>595</v>
      </c>
    </row>
    <row r="10481" spans="5:8">
      <c r="E10481" t="str">
        <f t="shared" si="163"/>
        <v>2</v>
      </c>
      <c r="G10481" s="3" t="s">
        <v>1077</v>
      </c>
      <c r="H10481" s="3" t="s">
        <v>596</v>
      </c>
    </row>
    <row r="10482" spans="5:8">
      <c r="E10482" t="str">
        <f t="shared" si="163"/>
        <v>2</v>
      </c>
      <c r="G10482" s="3" t="s">
        <v>1077</v>
      </c>
      <c r="H10482" s="3" t="s">
        <v>597</v>
      </c>
    </row>
    <row r="10483" spans="5:8">
      <c r="E10483" t="str">
        <f t="shared" si="163"/>
        <v>1</v>
      </c>
      <c r="G10483" s="3" t="s">
        <v>1077</v>
      </c>
      <c r="H10483" s="3" t="s">
        <v>598</v>
      </c>
    </row>
    <row r="10484" spans="5:8">
      <c r="E10484" t="str">
        <f t="shared" si="163"/>
        <v>2</v>
      </c>
      <c r="G10484" s="3" t="s">
        <v>1077</v>
      </c>
      <c r="H10484" s="3" t="s">
        <v>599</v>
      </c>
    </row>
    <row r="10485" spans="5:8">
      <c r="E10485" t="str">
        <f t="shared" si="163"/>
        <v>2</v>
      </c>
      <c r="G10485" s="3" t="s">
        <v>1077</v>
      </c>
      <c r="H10485" s="3" t="s">
        <v>600</v>
      </c>
    </row>
    <row r="10486" spans="5:8">
      <c r="E10486" t="str">
        <f t="shared" si="163"/>
        <v>2</v>
      </c>
      <c r="G10486" s="3" t="s">
        <v>1077</v>
      </c>
      <c r="H10486" s="3" t="s">
        <v>601</v>
      </c>
    </row>
    <row r="10487" spans="5:8">
      <c r="E10487" t="str">
        <f t="shared" si="163"/>
        <v>2</v>
      </c>
      <c r="G10487" s="3" t="s">
        <v>1077</v>
      </c>
      <c r="H10487" s="3" t="s">
        <v>602</v>
      </c>
    </row>
    <row r="10488" spans="5:8">
      <c r="E10488" t="str">
        <f t="shared" si="163"/>
        <v>2</v>
      </c>
      <c r="G10488" s="3" t="s">
        <v>1077</v>
      </c>
      <c r="H10488" s="3" t="s">
        <v>603</v>
      </c>
    </row>
    <row r="10489" spans="5:8">
      <c r="E10489" t="str">
        <f t="shared" si="163"/>
        <v>1</v>
      </c>
      <c r="G10489" s="3" t="s">
        <v>1077</v>
      </c>
      <c r="H10489" s="3" t="s">
        <v>604</v>
      </c>
    </row>
    <row r="10490" spans="5:8">
      <c r="E10490" t="str">
        <f t="shared" si="163"/>
        <v>2</v>
      </c>
      <c r="G10490" s="3" t="s">
        <v>1077</v>
      </c>
      <c r="H10490" s="3" t="s">
        <v>605</v>
      </c>
    </row>
    <row r="10491" spans="5:8">
      <c r="E10491" t="str">
        <f t="shared" si="163"/>
        <v>2</v>
      </c>
      <c r="G10491" s="3" t="s">
        <v>1077</v>
      </c>
      <c r="H10491" s="3" t="s">
        <v>606</v>
      </c>
    </row>
    <row r="10492" spans="5:8">
      <c r="E10492" t="str">
        <f t="shared" si="163"/>
        <v>2</v>
      </c>
      <c r="G10492" s="3" t="s">
        <v>1077</v>
      </c>
      <c r="H10492" s="3" t="s">
        <v>607</v>
      </c>
    </row>
    <row r="10493" spans="5:8">
      <c r="E10493" t="str">
        <f t="shared" si="163"/>
        <v>2</v>
      </c>
      <c r="G10493" s="3" t="s">
        <v>1077</v>
      </c>
      <c r="H10493" s="3" t="s">
        <v>608</v>
      </c>
    </row>
    <row r="10494" spans="5:8">
      <c r="E10494" t="str">
        <f t="shared" si="163"/>
        <v>2</v>
      </c>
      <c r="G10494" s="3" t="s">
        <v>1077</v>
      </c>
      <c r="H10494" s="3" t="s">
        <v>609</v>
      </c>
    </row>
    <row r="10495" spans="5:8">
      <c r="E10495" t="str">
        <f t="shared" si="163"/>
        <v>2</v>
      </c>
      <c r="G10495" s="3" t="s">
        <v>1077</v>
      </c>
      <c r="H10495" s="3" t="s">
        <v>610</v>
      </c>
    </row>
    <row r="10496" spans="5:8">
      <c r="E10496" t="str">
        <f t="shared" si="163"/>
        <v>2</v>
      </c>
      <c r="G10496" s="3" t="s">
        <v>1077</v>
      </c>
      <c r="H10496" s="3" t="s">
        <v>611</v>
      </c>
    </row>
    <row r="10497" spans="5:8">
      <c r="E10497" t="str">
        <f t="shared" si="163"/>
        <v>2</v>
      </c>
      <c r="G10497" s="3" t="s">
        <v>1077</v>
      </c>
      <c r="H10497" s="3" t="s">
        <v>612</v>
      </c>
    </row>
    <row r="10498" spans="5:8">
      <c r="E10498" t="str">
        <f t="shared" si="163"/>
        <v>2</v>
      </c>
      <c r="G10498" s="3" t="s">
        <v>1077</v>
      </c>
      <c r="H10498" s="3" t="s">
        <v>613</v>
      </c>
    </row>
    <row r="10499" spans="5:8">
      <c r="E10499" t="str">
        <f t="shared" si="163"/>
        <v>2</v>
      </c>
      <c r="G10499" s="3" t="s">
        <v>1077</v>
      </c>
      <c r="H10499" s="3" t="s">
        <v>614</v>
      </c>
    </row>
    <row r="10500" spans="5:8">
      <c r="E10500" t="str">
        <f t="shared" ref="E10500:E10563" si="164">RIGHT(H10500,1)</f>
        <v>1</v>
      </c>
      <c r="G10500" s="3" t="s">
        <v>1077</v>
      </c>
      <c r="H10500" s="3" t="s">
        <v>615</v>
      </c>
    </row>
    <row r="10501" spans="5:8">
      <c r="E10501" t="str">
        <f t="shared" si="164"/>
        <v>1</v>
      </c>
      <c r="G10501" s="3" t="s">
        <v>1077</v>
      </c>
      <c r="H10501" s="3" t="s">
        <v>616</v>
      </c>
    </row>
    <row r="10502" spans="5:8">
      <c r="E10502" t="str">
        <f t="shared" si="164"/>
        <v>1</v>
      </c>
      <c r="G10502" s="3" t="s">
        <v>1077</v>
      </c>
      <c r="H10502" s="3" t="s">
        <v>617</v>
      </c>
    </row>
    <row r="10503" spans="5:8">
      <c r="E10503" t="str">
        <f t="shared" si="164"/>
        <v>1</v>
      </c>
      <c r="G10503" s="3" t="s">
        <v>1077</v>
      </c>
      <c r="H10503" s="3" t="s">
        <v>618</v>
      </c>
    </row>
    <row r="10504" spans="5:8">
      <c r="E10504" t="str">
        <f t="shared" si="164"/>
        <v>1</v>
      </c>
      <c r="G10504" s="3" t="s">
        <v>1077</v>
      </c>
      <c r="H10504" s="3" t="s">
        <v>619</v>
      </c>
    </row>
    <row r="10505" spans="5:8">
      <c r="E10505" t="str">
        <f t="shared" si="164"/>
        <v>1</v>
      </c>
      <c r="G10505" s="3" t="s">
        <v>1077</v>
      </c>
      <c r="H10505" s="3" t="s">
        <v>620</v>
      </c>
    </row>
    <row r="10506" spans="5:8">
      <c r="E10506" t="str">
        <f t="shared" si="164"/>
        <v>1</v>
      </c>
      <c r="G10506" s="3" t="s">
        <v>1077</v>
      </c>
      <c r="H10506" s="3" t="s">
        <v>621</v>
      </c>
    </row>
    <row r="10507" spans="5:8">
      <c r="E10507" t="str">
        <f t="shared" si="164"/>
        <v>1</v>
      </c>
      <c r="G10507" s="3" t="s">
        <v>1077</v>
      </c>
      <c r="H10507" s="3" t="s">
        <v>622</v>
      </c>
    </row>
    <row r="10508" spans="5:8">
      <c r="E10508" t="str">
        <f t="shared" si="164"/>
        <v>1</v>
      </c>
      <c r="G10508" s="3" t="s">
        <v>1077</v>
      </c>
      <c r="H10508" s="3" t="s">
        <v>623</v>
      </c>
    </row>
    <row r="10509" spans="5:8">
      <c r="E10509" t="str">
        <f t="shared" si="164"/>
        <v>1</v>
      </c>
      <c r="G10509" s="3" t="s">
        <v>1077</v>
      </c>
      <c r="H10509" s="3" t="s">
        <v>624</v>
      </c>
    </row>
    <row r="10510" spans="5:8">
      <c r="E10510" t="str">
        <f t="shared" si="164"/>
        <v>1</v>
      </c>
      <c r="G10510" s="3" t="s">
        <v>1077</v>
      </c>
      <c r="H10510" s="3" t="s">
        <v>625</v>
      </c>
    </row>
    <row r="10511" spans="5:8">
      <c r="E10511" t="str">
        <f t="shared" si="164"/>
        <v>1</v>
      </c>
      <c r="G10511" s="3" t="s">
        <v>1077</v>
      </c>
      <c r="H10511" s="3" t="s">
        <v>626</v>
      </c>
    </row>
    <row r="10512" spans="5:8">
      <c r="E10512" t="str">
        <f t="shared" si="164"/>
        <v>1</v>
      </c>
      <c r="G10512" s="3" t="s">
        <v>1077</v>
      </c>
      <c r="H10512" s="3" t="s">
        <v>627</v>
      </c>
    </row>
    <row r="10513" spans="5:8">
      <c r="E10513" t="str">
        <f t="shared" si="164"/>
        <v>1</v>
      </c>
      <c r="G10513" s="3" t="s">
        <v>1077</v>
      </c>
      <c r="H10513" s="3" t="s">
        <v>628</v>
      </c>
    </row>
    <row r="10514" spans="5:8">
      <c r="E10514" t="str">
        <f t="shared" si="164"/>
        <v>1</v>
      </c>
      <c r="G10514" s="3" t="s">
        <v>1077</v>
      </c>
      <c r="H10514" s="3" t="s">
        <v>629</v>
      </c>
    </row>
    <row r="10515" spans="5:8">
      <c r="E10515" t="str">
        <f t="shared" si="164"/>
        <v>1</v>
      </c>
      <c r="G10515" s="3" t="s">
        <v>1077</v>
      </c>
      <c r="H10515" s="3" t="s">
        <v>630</v>
      </c>
    </row>
    <row r="10516" spans="5:8">
      <c r="E10516" t="str">
        <f t="shared" si="164"/>
        <v>1</v>
      </c>
      <c r="G10516" s="3" t="s">
        <v>1077</v>
      </c>
      <c r="H10516" s="3" t="s">
        <v>631</v>
      </c>
    </row>
    <row r="10517" spans="5:8">
      <c r="E10517" t="str">
        <f t="shared" si="164"/>
        <v>1</v>
      </c>
      <c r="G10517" s="3" t="s">
        <v>1077</v>
      </c>
      <c r="H10517" s="3" t="s">
        <v>632</v>
      </c>
    </row>
    <row r="10518" spans="5:8">
      <c r="E10518" t="str">
        <f t="shared" si="164"/>
        <v>1</v>
      </c>
      <c r="G10518" s="3" t="s">
        <v>1077</v>
      </c>
      <c r="H10518" s="3" t="s">
        <v>633</v>
      </c>
    </row>
    <row r="10519" spans="5:8">
      <c r="E10519" t="str">
        <f t="shared" si="164"/>
        <v>2</v>
      </c>
      <c r="G10519" s="3" t="s">
        <v>1077</v>
      </c>
      <c r="H10519" s="3" t="s">
        <v>634</v>
      </c>
    </row>
    <row r="10520" spans="5:8">
      <c r="E10520" t="str">
        <f t="shared" si="164"/>
        <v>2</v>
      </c>
      <c r="G10520" s="3" t="s">
        <v>1077</v>
      </c>
      <c r="H10520" s="3" t="s">
        <v>635</v>
      </c>
    </row>
    <row r="10521" spans="5:8">
      <c r="E10521" t="str">
        <f t="shared" si="164"/>
        <v>2</v>
      </c>
      <c r="G10521" s="3" t="s">
        <v>1077</v>
      </c>
      <c r="H10521" s="3" t="s">
        <v>636</v>
      </c>
    </row>
    <row r="10522" spans="5:8">
      <c r="E10522" t="str">
        <f t="shared" si="164"/>
        <v>2</v>
      </c>
      <c r="G10522" s="3" t="s">
        <v>1077</v>
      </c>
      <c r="H10522" s="3" t="s">
        <v>637</v>
      </c>
    </row>
    <row r="10523" spans="5:8">
      <c r="E10523" t="str">
        <f t="shared" si="164"/>
        <v>2</v>
      </c>
      <c r="G10523" s="3" t="s">
        <v>1077</v>
      </c>
      <c r="H10523" s="3" t="s">
        <v>638</v>
      </c>
    </row>
    <row r="10524" spans="5:8">
      <c r="E10524" t="str">
        <f t="shared" si="164"/>
        <v>2</v>
      </c>
      <c r="G10524" s="3" t="s">
        <v>1077</v>
      </c>
      <c r="H10524" s="3" t="s">
        <v>639</v>
      </c>
    </row>
    <row r="10525" spans="5:8">
      <c r="E10525" t="str">
        <f t="shared" si="164"/>
        <v>2</v>
      </c>
      <c r="G10525" s="3" t="s">
        <v>1077</v>
      </c>
      <c r="H10525" s="3" t="s">
        <v>640</v>
      </c>
    </row>
    <row r="10526" spans="5:8">
      <c r="E10526" t="str">
        <f t="shared" si="164"/>
        <v>2</v>
      </c>
      <c r="G10526" s="3" t="s">
        <v>1077</v>
      </c>
      <c r="H10526" s="3" t="s">
        <v>641</v>
      </c>
    </row>
    <row r="10527" spans="5:8">
      <c r="E10527" t="str">
        <f t="shared" si="164"/>
        <v>2</v>
      </c>
      <c r="G10527" s="3" t="s">
        <v>1077</v>
      </c>
      <c r="H10527" s="3" t="s">
        <v>642</v>
      </c>
    </row>
    <row r="10528" spans="5:8">
      <c r="E10528" t="str">
        <f t="shared" si="164"/>
        <v>2</v>
      </c>
      <c r="G10528" s="3" t="s">
        <v>1077</v>
      </c>
      <c r="H10528" s="3" t="s">
        <v>643</v>
      </c>
    </row>
    <row r="10529" spans="5:8">
      <c r="E10529" t="str">
        <f t="shared" si="164"/>
        <v>2</v>
      </c>
      <c r="G10529" s="3" t="s">
        <v>1077</v>
      </c>
      <c r="H10529" s="3" t="s">
        <v>644</v>
      </c>
    </row>
    <row r="10530" spans="5:8">
      <c r="E10530" t="str">
        <f t="shared" si="164"/>
        <v>2</v>
      </c>
      <c r="G10530" s="3" t="s">
        <v>1077</v>
      </c>
      <c r="H10530" s="3" t="s">
        <v>645</v>
      </c>
    </row>
    <row r="10531" spans="5:8">
      <c r="E10531" t="str">
        <f t="shared" si="164"/>
        <v>2</v>
      </c>
      <c r="G10531" s="3" t="s">
        <v>1077</v>
      </c>
      <c r="H10531" s="3" t="s">
        <v>646</v>
      </c>
    </row>
    <row r="10532" spans="5:8">
      <c r="E10532" t="str">
        <f t="shared" si="164"/>
        <v>2</v>
      </c>
      <c r="G10532" s="3" t="s">
        <v>1077</v>
      </c>
      <c r="H10532" s="3" t="s">
        <v>647</v>
      </c>
    </row>
    <row r="10533" spans="5:8">
      <c r="E10533" t="str">
        <f t="shared" si="164"/>
        <v>2</v>
      </c>
      <c r="G10533" s="3" t="s">
        <v>1077</v>
      </c>
      <c r="H10533" s="3" t="s">
        <v>648</v>
      </c>
    </row>
    <row r="10534" spans="5:8">
      <c r="E10534" t="str">
        <f t="shared" si="164"/>
        <v>1</v>
      </c>
      <c r="G10534" s="3" t="s">
        <v>1077</v>
      </c>
      <c r="H10534" s="3" t="s">
        <v>649</v>
      </c>
    </row>
    <row r="10535" spans="5:8">
      <c r="E10535" t="str">
        <f t="shared" si="164"/>
        <v>1</v>
      </c>
      <c r="G10535" s="3" t="s">
        <v>1077</v>
      </c>
      <c r="H10535" s="3" t="s">
        <v>650</v>
      </c>
    </row>
    <row r="10536" spans="5:8">
      <c r="E10536" t="str">
        <f t="shared" si="164"/>
        <v>1</v>
      </c>
      <c r="G10536" s="3" t="s">
        <v>1077</v>
      </c>
      <c r="H10536" s="3" t="s">
        <v>651</v>
      </c>
    </row>
    <row r="10537" spans="5:8">
      <c r="E10537" t="str">
        <f t="shared" si="164"/>
        <v>1</v>
      </c>
      <c r="G10537" s="3" t="s">
        <v>1077</v>
      </c>
      <c r="H10537" s="3" t="s">
        <v>652</v>
      </c>
    </row>
    <row r="10538" spans="5:8">
      <c r="E10538" t="str">
        <f t="shared" si="164"/>
        <v>1</v>
      </c>
      <c r="G10538" s="3" t="s">
        <v>1077</v>
      </c>
      <c r="H10538" s="3" t="s">
        <v>653</v>
      </c>
    </row>
    <row r="10539" spans="5:8">
      <c r="E10539" t="str">
        <f t="shared" si="164"/>
        <v>1</v>
      </c>
      <c r="G10539" s="3" t="s">
        <v>1077</v>
      </c>
      <c r="H10539" s="3" t="s">
        <v>654</v>
      </c>
    </row>
    <row r="10540" spans="5:8">
      <c r="E10540" t="str">
        <f t="shared" si="164"/>
        <v>1</v>
      </c>
      <c r="G10540" s="3" t="s">
        <v>1077</v>
      </c>
      <c r="H10540" s="3" t="s">
        <v>655</v>
      </c>
    </row>
    <row r="10541" spans="5:8">
      <c r="E10541" t="str">
        <f t="shared" si="164"/>
        <v>1</v>
      </c>
      <c r="G10541" s="3" t="s">
        <v>1077</v>
      </c>
      <c r="H10541" s="3" t="s">
        <v>656</v>
      </c>
    </row>
    <row r="10542" spans="5:8">
      <c r="E10542" t="str">
        <f t="shared" si="164"/>
        <v>1</v>
      </c>
      <c r="G10542" s="3" t="s">
        <v>1077</v>
      </c>
      <c r="H10542" s="3" t="s">
        <v>657</v>
      </c>
    </row>
    <row r="10543" spans="5:8">
      <c r="E10543" t="str">
        <f t="shared" si="164"/>
        <v>1</v>
      </c>
      <c r="G10543" s="3" t="s">
        <v>1077</v>
      </c>
      <c r="H10543" s="3" t="s">
        <v>658</v>
      </c>
    </row>
    <row r="10544" spans="5:8">
      <c r="E10544" t="str">
        <f t="shared" si="164"/>
        <v>1</v>
      </c>
      <c r="G10544" s="3" t="s">
        <v>1077</v>
      </c>
      <c r="H10544" s="3" t="s">
        <v>659</v>
      </c>
    </row>
    <row r="10545" spans="5:8">
      <c r="E10545" t="str">
        <f t="shared" si="164"/>
        <v>1</v>
      </c>
      <c r="G10545" s="3" t="s">
        <v>1077</v>
      </c>
      <c r="H10545" s="3" t="s">
        <v>660</v>
      </c>
    </row>
    <row r="10546" spans="5:8">
      <c r="E10546" t="str">
        <f t="shared" si="164"/>
        <v>1</v>
      </c>
      <c r="G10546" s="3" t="s">
        <v>1077</v>
      </c>
      <c r="H10546" s="3" t="s">
        <v>661</v>
      </c>
    </row>
    <row r="10547" spans="5:8">
      <c r="E10547" t="str">
        <f t="shared" si="164"/>
        <v>1</v>
      </c>
      <c r="G10547" s="3" t="s">
        <v>1077</v>
      </c>
      <c r="H10547" s="3" t="s">
        <v>662</v>
      </c>
    </row>
    <row r="10548" spans="5:8">
      <c r="E10548" t="str">
        <f t="shared" si="164"/>
        <v>1</v>
      </c>
      <c r="G10548" s="3" t="s">
        <v>1077</v>
      </c>
      <c r="H10548" s="3" t="s">
        <v>663</v>
      </c>
    </row>
    <row r="10549" spans="5:8">
      <c r="E10549" t="str">
        <f t="shared" si="164"/>
        <v>1</v>
      </c>
      <c r="G10549" s="3" t="s">
        <v>1077</v>
      </c>
      <c r="H10549" s="3" t="s">
        <v>664</v>
      </c>
    </row>
    <row r="10550" spans="5:8">
      <c r="E10550" t="str">
        <f t="shared" si="164"/>
        <v>1</v>
      </c>
      <c r="G10550" s="3" t="s">
        <v>1077</v>
      </c>
      <c r="H10550" s="3" t="s">
        <v>665</v>
      </c>
    </row>
    <row r="10551" spans="5:8">
      <c r="E10551" t="str">
        <f t="shared" si="164"/>
        <v>1</v>
      </c>
      <c r="G10551" s="3" t="s">
        <v>1077</v>
      </c>
      <c r="H10551" s="3" t="s">
        <v>666</v>
      </c>
    </row>
    <row r="10552" spans="5:8">
      <c r="E10552" t="str">
        <f t="shared" si="164"/>
        <v>1</v>
      </c>
      <c r="G10552" s="3" t="s">
        <v>1077</v>
      </c>
      <c r="H10552" s="3" t="s">
        <v>667</v>
      </c>
    </row>
    <row r="10553" spans="5:8">
      <c r="E10553" t="str">
        <f t="shared" si="164"/>
        <v>1</v>
      </c>
      <c r="G10553" s="3" t="s">
        <v>1077</v>
      </c>
      <c r="H10553" s="3" t="s">
        <v>668</v>
      </c>
    </row>
    <row r="10554" spans="5:8">
      <c r="E10554" t="str">
        <f t="shared" si="164"/>
        <v>1</v>
      </c>
      <c r="G10554" s="3" t="s">
        <v>1077</v>
      </c>
      <c r="H10554" s="3" t="s">
        <v>669</v>
      </c>
    </row>
    <row r="10555" spans="5:8">
      <c r="E10555" t="str">
        <f t="shared" si="164"/>
        <v>1</v>
      </c>
      <c r="G10555" s="3" t="s">
        <v>1077</v>
      </c>
      <c r="H10555" s="3" t="s">
        <v>670</v>
      </c>
    </row>
    <row r="10556" spans="5:8">
      <c r="E10556" t="str">
        <f t="shared" si="164"/>
        <v>1</v>
      </c>
      <c r="G10556" s="3" t="s">
        <v>1077</v>
      </c>
      <c r="H10556" s="3" t="s">
        <v>671</v>
      </c>
    </row>
    <row r="10557" spans="5:8">
      <c r="E10557" t="str">
        <f t="shared" si="164"/>
        <v>1</v>
      </c>
      <c r="G10557" s="3" t="s">
        <v>1077</v>
      </c>
      <c r="H10557" s="3" t="s">
        <v>672</v>
      </c>
    </row>
    <row r="10558" spans="5:8">
      <c r="E10558" t="str">
        <f t="shared" si="164"/>
        <v>1</v>
      </c>
      <c r="G10558" s="3" t="s">
        <v>1077</v>
      </c>
      <c r="H10558" s="3" t="s">
        <v>673</v>
      </c>
    </row>
    <row r="10559" spans="5:8">
      <c r="E10559" t="str">
        <f t="shared" si="164"/>
        <v>1</v>
      </c>
      <c r="G10559" s="3" t="s">
        <v>1077</v>
      </c>
      <c r="H10559" s="3" t="s">
        <v>674</v>
      </c>
    </row>
    <row r="10560" spans="5:8">
      <c r="E10560" t="str">
        <f t="shared" si="164"/>
        <v>1</v>
      </c>
      <c r="G10560" s="3" t="s">
        <v>1077</v>
      </c>
      <c r="H10560" s="3" t="s">
        <v>675</v>
      </c>
    </row>
    <row r="10561" spans="5:8">
      <c r="E10561" t="str">
        <f t="shared" si="164"/>
        <v>1</v>
      </c>
      <c r="G10561" s="3" t="s">
        <v>1077</v>
      </c>
      <c r="H10561" s="3" t="s">
        <v>676</v>
      </c>
    </row>
    <row r="10562" spans="5:8">
      <c r="E10562" t="str">
        <f t="shared" si="164"/>
        <v>1</v>
      </c>
      <c r="G10562" s="3" t="s">
        <v>1077</v>
      </c>
      <c r="H10562" s="3" t="s">
        <v>677</v>
      </c>
    </row>
    <row r="10563" spans="5:8">
      <c r="E10563" t="str">
        <f t="shared" si="164"/>
        <v>1</v>
      </c>
      <c r="G10563" s="3" t="s">
        <v>1077</v>
      </c>
      <c r="H10563" s="3" t="s">
        <v>678</v>
      </c>
    </row>
    <row r="10564" spans="5:8">
      <c r="E10564" t="str">
        <f t="shared" ref="E10564:E10627" si="165">RIGHT(H10564,1)</f>
        <v>1</v>
      </c>
      <c r="G10564" s="3" t="s">
        <v>1077</v>
      </c>
      <c r="H10564" s="3" t="s">
        <v>679</v>
      </c>
    </row>
    <row r="10565" spans="5:8">
      <c r="E10565" t="str">
        <f t="shared" si="165"/>
        <v>1</v>
      </c>
      <c r="G10565" s="3" t="s">
        <v>1077</v>
      </c>
      <c r="H10565" s="3" t="s">
        <v>680</v>
      </c>
    </row>
    <row r="10566" spans="5:8">
      <c r="E10566" t="str">
        <f t="shared" si="165"/>
        <v>1</v>
      </c>
      <c r="G10566" s="3" t="s">
        <v>1077</v>
      </c>
      <c r="H10566" s="3" t="s">
        <v>681</v>
      </c>
    </row>
    <row r="10567" spans="5:8">
      <c r="E10567" t="str">
        <f t="shared" si="165"/>
        <v>1</v>
      </c>
      <c r="G10567" s="3" t="s">
        <v>1077</v>
      </c>
      <c r="H10567" s="3" t="s">
        <v>682</v>
      </c>
    </row>
    <row r="10568" spans="5:8">
      <c r="E10568" t="str">
        <f t="shared" si="165"/>
        <v>1</v>
      </c>
      <c r="G10568" s="3" t="s">
        <v>1077</v>
      </c>
      <c r="H10568" s="3" t="s">
        <v>683</v>
      </c>
    </row>
    <row r="10569" spans="5:8">
      <c r="E10569" t="str">
        <f t="shared" si="165"/>
        <v>1</v>
      </c>
      <c r="G10569" s="3" t="s">
        <v>1077</v>
      </c>
      <c r="H10569" s="3" t="s">
        <v>684</v>
      </c>
    </row>
    <row r="10570" spans="5:8">
      <c r="E10570" t="str">
        <f t="shared" si="165"/>
        <v>1</v>
      </c>
      <c r="G10570" s="3" t="s">
        <v>1077</v>
      </c>
      <c r="H10570" s="3" t="s">
        <v>685</v>
      </c>
    </row>
    <row r="10571" spans="5:8">
      <c r="E10571" t="str">
        <f t="shared" si="165"/>
        <v>1</v>
      </c>
      <c r="G10571" s="3" t="s">
        <v>1077</v>
      </c>
      <c r="H10571" s="3" t="s">
        <v>686</v>
      </c>
    </row>
    <row r="10572" spans="5:8">
      <c r="E10572" t="str">
        <f t="shared" si="165"/>
        <v>1</v>
      </c>
      <c r="G10572" s="3" t="s">
        <v>1077</v>
      </c>
      <c r="H10572" s="3" t="s">
        <v>687</v>
      </c>
    </row>
    <row r="10573" spans="5:8">
      <c r="E10573" t="str">
        <f t="shared" si="165"/>
        <v>1</v>
      </c>
      <c r="G10573" s="3" t="s">
        <v>1077</v>
      </c>
      <c r="H10573" s="3" t="s">
        <v>688</v>
      </c>
    </row>
    <row r="10574" spans="5:8">
      <c r="E10574" t="str">
        <f t="shared" si="165"/>
        <v>1</v>
      </c>
      <c r="G10574" s="3" t="s">
        <v>1077</v>
      </c>
      <c r="H10574" s="3" t="s">
        <v>689</v>
      </c>
    </row>
    <row r="10575" spans="5:8">
      <c r="E10575" t="str">
        <f t="shared" si="165"/>
        <v>1</v>
      </c>
      <c r="G10575" s="3" t="s">
        <v>1077</v>
      </c>
      <c r="H10575" s="3" t="s">
        <v>690</v>
      </c>
    </row>
    <row r="10576" spans="5:8">
      <c r="E10576" t="str">
        <f t="shared" si="165"/>
        <v>1</v>
      </c>
      <c r="G10576" s="3" t="s">
        <v>1077</v>
      </c>
      <c r="H10576" s="3" t="s">
        <v>691</v>
      </c>
    </row>
    <row r="10577" spans="5:8">
      <c r="E10577" t="str">
        <f t="shared" si="165"/>
        <v>1</v>
      </c>
      <c r="G10577" s="3" t="s">
        <v>1077</v>
      </c>
      <c r="H10577" s="3" t="s">
        <v>692</v>
      </c>
    </row>
    <row r="10578" spans="5:8">
      <c r="E10578" t="str">
        <f t="shared" si="165"/>
        <v>1</v>
      </c>
      <c r="G10578" s="3" t="s">
        <v>1077</v>
      </c>
      <c r="H10578" s="3" t="s">
        <v>693</v>
      </c>
    </row>
    <row r="10579" spans="5:8">
      <c r="E10579" t="str">
        <f t="shared" si="165"/>
        <v>1</v>
      </c>
      <c r="G10579" s="3" t="s">
        <v>1077</v>
      </c>
      <c r="H10579" s="3" t="s">
        <v>694</v>
      </c>
    </row>
    <row r="10580" spans="5:8">
      <c r="E10580" t="str">
        <f t="shared" si="165"/>
        <v>1</v>
      </c>
      <c r="G10580" s="3" t="s">
        <v>1077</v>
      </c>
      <c r="H10580" s="3" t="s">
        <v>695</v>
      </c>
    </row>
    <row r="10581" spans="5:8">
      <c r="E10581" t="str">
        <f t="shared" si="165"/>
        <v>1</v>
      </c>
      <c r="G10581" s="3" t="s">
        <v>1077</v>
      </c>
      <c r="H10581" s="3" t="s">
        <v>254</v>
      </c>
    </row>
    <row r="10582" spans="5:8">
      <c r="E10582" t="str">
        <f t="shared" si="165"/>
        <v>1</v>
      </c>
      <c r="G10582" s="3" t="s">
        <v>1077</v>
      </c>
      <c r="H10582" s="3" t="s">
        <v>255</v>
      </c>
    </row>
    <row r="10583" spans="5:8">
      <c r="E10583" t="str">
        <f t="shared" si="165"/>
        <v>1</v>
      </c>
      <c r="G10583" s="3" t="s">
        <v>1077</v>
      </c>
      <c r="H10583" s="3" t="s">
        <v>256</v>
      </c>
    </row>
    <row r="10584" spans="5:8">
      <c r="E10584" t="str">
        <f t="shared" si="165"/>
        <v>1</v>
      </c>
      <c r="G10584" s="3" t="s">
        <v>1077</v>
      </c>
      <c r="H10584" s="3" t="s">
        <v>257</v>
      </c>
    </row>
    <row r="10585" spans="5:8">
      <c r="E10585" t="str">
        <f t="shared" si="165"/>
        <v>1</v>
      </c>
      <c r="G10585" s="3" t="s">
        <v>1077</v>
      </c>
      <c r="H10585" s="3" t="s">
        <v>258</v>
      </c>
    </row>
    <row r="10586" spans="5:8">
      <c r="E10586" t="str">
        <f t="shared" si="165"/>
        <v>1</v>
      </c>
      <c r="G10586" s="3" t="s">
        <v>1077</v>
      </c>
      <c r="H10586" s="3" t="s">
        <v>259</v>
      </c>
    </row>
    <row r="10587" spans="5:8">
      <c r="E10587" t="str">
        <f t="shared" si="165"/>
        <v>1</v>
      </c>
      <c r="G10587" s="3" t="s">
        <v>1077</v>
      </c>
      <c r="H10587" s="3" t="s">
        <v>260</v>
      </c>
    </row>
    <row r="10588" spans="5:8">
      <c r="E10588" t="str">
        <f t="shared" si="165"/>
        <v>1</v>
      </c>
      <c r="G10588" s="3" t="s">
        <v>1077</v>
      </c>
      <c r="H10588" s="3" t="s">
        <v>261</v>
      </c>
    </row>
    <row r="10589" spans="5:8">
      <c r="E10589" t="str">
        <f t="shared" si="165"/>
        <v>1</v>
      </c>
      <c r="G10589" s="3" t="s">
        <v>1077</v>
      </c>
      <c r="H10589" s="3" t="s">
        <v>262</v>
      </c>
    </row>
    <row r="10590" spans="5:8">
      <c r="E10590" t="str">
        <f t="shared" si="165"/>
        <v>1</v>
      </c>
      <c r="G10590" s="3" t="s">
        <v>1077</v>
      </c>
      <c r="H10590" s="3" t="s">
        <v>263</v>
      </c>
    </row>
    <row r="10591" spans="5:8">
      <c r="E10591" t="str">
        <f t="shared" si="165"/>
        <v>1</v>
      </c>
      <c r="G10591" s="3" t="s">
        <v>1077</v>
      </c>
      <c r="H10591" s="3" t="s">
        <v>264</v>
      </c>
    </row>
    <row r="10592" spans="5:8">
      <c r="E10592" t="str">
        <f t="shared" si="165"/>
        <v>1</v>
      </c>
      <c r="G10592" s="3" t="s">
        <v>1077</v>
      </c>
      <c r="H10592" s="3" t="s">
        <v>265</v>
      </c>
    </row>
    <row r="10593" spans="5:8">
      <c r="E10593" t="str">
        <f t="shared" si="165"/>
        <v>1</v>
      </c>
      <c r="G10593" s="3" t="s">
        <v>1077</v>
      </c>
      <c r="H10593" s="3" t="s">
        <v>266</v>
      </c>
    </row>
    <row r="10594" spans="5:8">
      <c r="E10594" t="str">
        <f t="shared" si="165"/>
        <v>2</v>
      </c>
      <c r="G10594" s="3" t="s">
        <v>1077</v>
      </c>
      <c r="H10594" s="3" t="s">
        <v>267</v>
      </c>
    </row>
    <row r="10595" spans="5:8">
      <c r="E10595" t="str">
        <f t="shared" si="165"/>
        <v>2</v>
      </c>
      <c r="G10595" s="3" t="s">
        <v>1077</v>
      </c>
      <c r="H10595" s="3" t="s">
        <v>268</v>
      </c>
    </row>
    <row r="10596" spans="5:8">
      <c r="E10596" t="str">
        <f t="shared" si="165"/>
        <v>2</v>
      </c>
      <c r="G10596" s="3" t="s">
        <v>1077</v>
      </c>
      <c r="H10596" s="3" t="s">
        <v>269</v>
      </c>
    </row>
    <row r="10597" spans="5:8">
      <c r="E10597" t="str">
        <f t="shared" si="165"/>
        <v>2</v>
      </c>
      <c r="G10597" s="3" t="s">
        <v>1077</v>
      </c>
      <c r="H10597" s="3" t="s">
        <v>270</v>
      </c>
    </row>
    <row r="10598" spans="5:8">
      <c r="E10598" t="str">
        <f t="shared" si="165"/>
        <v>2</v>
      </c>
      <c r="G10598" s="3" t="s">
        <v>1077</v>
      </c>
      <c r="H10598" s="3" t="s">
        <v>271</v>
      </c>
    </row>
    <row r="10599" spans="5:8">
      <c r="E10599" t="str">
        <f t="shared" si="165"/>
        <v>2</v>
      </c>
      <c r="G10599" s="3" t="s">
        <v>1077</v>
      </c>
      <c r="H10599" s="3" t="s">
        <v>272</v>
      </c>
    </row>
    <row r="10600" spans="5:8">
      <c r="E10600" t="str">
        <f t="shared" si="165"/>
        <v>2</v>
      </c>
      <c r="G10600" s="3" t="s">
        <v>1077</v>
      </c>
      <c r="H10600" s="3" t="s">
        <v>273</v>
      </c>
    </row>
    <row r="10601" spans="5:8">
      <c r="E10601" t="str">
        <f t="shared" si="165"/>
        <v>2</v>
      </c>
      <c r="G10601" s="3" t="s">
        <v>1077</v>
      </c>
      <c r="H10601" s="3" t="s">
        <v>274</v>
      </c>
    </row>
    <row r="10602" spans="5:8">
      <c r="E10602" t="str">
        <f t="shared" si="165"/>
        <v>2</v>
      </c>
      <c r="G10602" s="3" t="s">
        <v>1077</v>
      </c>
      <c r="H10602" s="3" t="s">
        <v>275</v>
      </c>
    </row>
    <row r="10603" spans="5:8">
      <c r="E10603" t="str">
        <f t="shared" si="165"/>
        <v>2</v>
      </c>
      <c r="G10603" s="3" t="s">
        <v>1077</v>
      </c>
      <c r="H10603" s="3" t="s">
        <v>276</v>
      </c>
    </row>
    <row r="10604" spans="5:8">
      <c r="E10604" t="str">
        <f t="shared" si="165"/>
        <v>2</v>
      </c>
      <c r="G10604" s="3" t="s">
        <v>1077</v>
      </c>
      <c r="H10604" s="3" t="s">
        <v>277</v>
      </c>
    </row>
    <row r="10605" spans="5:8">
      <c r="E10605" t="str">
        <f t="shared" si="165"/>
        <v>2</v>
      </c>
      <c r="G10605" s="3" t="s">
        <v>1077</v>
      </c>
      <c r="H10605" s="3" t="s">
        <v>278</v>
      </c>
    </row>
    <row r="10606" spans="5:8">
      <c r="E10606" t="str">
        <f t="shared" si="165"/>
        <v>2</v>
      </c>
      <c r="G10606" s="3" t="s">
        <v>1077</v>
      </c>
      <c r="H10606" s="3" t="s">
        <v>279</v>
      </c>
    </row>
    <row r="10607" spans="5:8">
      <c r="E10607" t="str">
        <f t="shared" si="165"/>
        <v>2</v>
      </c>
      <c r="G10607" s="3" t="s">
        <v>1077</v>
      </c>
      <c r="H10607" s="3" t="s">
        <v>280</v>
      </c>
    </row>
    <row r="10608" spans="5:8">
      <c r="E10608" t="str">
        <f t="shared" si="165"/>
        <v>2</v>
      </c>
      <c r="G10608" s="3" t="s">
        <v>1077</v>
      </c>
      <c r="H10608" s="3" t="s">
        <v>281</v>
      </c>
    </row>
    <row r="10609" spans="5:8">
      <c r="E10609" t="str">
        <f t="shared" si="165"/>
        <v>2</v>
      </c>
      <c r="G10609" s="3" t="s">
        <v>1077</v>
      </c>
      <c r="H10609" s="3" t="s">
        <v>282</v>
      </c>
    </row>
    <row r="10610" spans="5:8">
      <c r="E10610" t="str">
        <f t="shared" si="165"/>
        <v>2</v>
      </c>
      <c r="G10610" s="3" t="s">
        <v>1077</v>
      </c>
      <c r="H10610" s="3" t="s">
        <v>283</v>
      </c>
    </row>
    <row r="10611" spans="5:8">
      <c r="E10611" t="str">
        <f t="shared" si="165"/>
        <v>2</v>
      </c>
      <c r="G10611" s="3" t="s">
        <v>1077</v>
      </c>
      <c r="H10611" s="3" t="s">
        <v>284</v>
      </c>
    </row>
    <row r="10612" spans="5:8">
      <c r="E10612" t="str">
        <f t="shared" si="165"/>
        <v>2</v>
      </c>
      <c r="G10612" s="3" t="s">
        <v>1077</v>
      </c>
      <c r="H10612" s="3" t="s">
        <v>285</v>
      </c>
    </row>
    <row r="10613" spans="5:8">
      <c r="E10613" t="str">
        <f t="shared" si="165"/>
        <v>2</v>
      </c>
      <c r="G10613" s="3" t="s">
        <v>1077</v>
      </c>
      <c r="H10613" s="3" t="s">
        <v>286</v>
      </c>
    </row>
    <row r="10614" spans="5:8">
      <c r="E10614" t="str">
        <f t="shared" si="165"/>
        <v>2</v>
      </c>
      <c r="G10614" s="3" t="s">
        <v>1077</v>
      </c>
      <c r="H10614" s="3" t="s">
        <v>287</v>
      </c>
    </row>
    <row r="10615" spans="5:8">
      <c r="E10615" t="str">
        <f t="shared" si="165"/>
        <v>2</v>
      </c>
      <c r="G10615" s="3" t="s">
        <v>1077</v>
      </c>
      <c r="H10615" s="3" t="s">
        <v>288</v>
      </c>
    </row>
    <row r="10616" spans="5:8">
      <c r="E10616" t="str">
        <f t="shared" si="165"/>
        <v>2</v>
      </c>
      <c r="G10616" s="3" t="s">
        <v>1077</v>
      </c>
      <c r="H10616" s="3" t="s">
        <v>289</v>
      </c>
    </row>
    <row r="10617" spans="5:8">
      <c r="E10617" t="str">
        <f t="shared" si="165"/>
        <v>2</v>
      </c>
      <c r="G10617" s="3" t="s">
        <v>1077</v>
      </c>
      <c r="H10617" s="3" t="s">
        <v>290</v>
      </c>
    </row>
    <row r="10618" spans="5:8">
      <c r="E10618" t="str">
        <f t="shared" si="165"/>
        <v>2</v>
      </c>
      <c r="G10618" s="3" t="s">
        <v>1077</v>
      </c>
      <c r="H10618" s="3" t="s">
        <v>291</v>
      </c>
    </row>
    <row r="10619" spans="5:8">
      <c r="E10619" t="str">
        <f t="shared" si="165"/>
        <v>2</v>
      </c>
      <c r="G10619" s="3" t="s">
        <v>1077</v>
      </c>
      <c r="H10619" s="3" t="s">
        <v>292</v>
      </c>
    </row>
    <row r="10620" spans="5:8">
      <c r="E10620" t="str">
        <f t="shared" si="165"/>
        <v>2</v>
      </c>
      <c r="G10620" s="3" t="s">
        <v>1077</v>
      </c>
      <c r="H10620" s="3" t="s">
        <v>293</v>
      </c>
    </row>
    <row r="10621" spans="5:8">
      <c r="E10621" t="str">
        <f t="shared" si="165"/>
        <v>2</v>
      </c>
      <c r="G10621" s="3" t="s">
        <v>1077</v>
      </c>
      <c r="H10621" s="3" t="s">
        <v>294</v>
      </c>
    </row>
    <row r="10622" spans="5:8">
      <c r="E10622" t="str">
        <f t="shared" si="165"/>
        <v>1</v>
      </c>
      <c r="G10622" s="3" t="s">
        <v>1077</v>
      </c>
      <c r="H10622" s="3" t="s">
        <v>295</v>
      </c>
    </row>
    <row r="10623" spans="5:8">
      <c r="E10623" t="str">
        <f t="shared" si="165"/>
        <v>1</v>
      </c>
      <c r="G10623" s="3" t="s">
        <v>1077</v>
      </c>
      <c r="H10623" s="3" t="s">
        <v>296</v>
      </c>
    </row>
    <row r="10624" spans="5:8">
      <c r="E10624" t="str">
        <f t="shared" si="165"/>
        <v>1</v>
      </c>
      <c r="G10624" s="3" t="s">
        <v>1077</v>
      </c>
      <c r="H10624" s="3" t="s">
        <v>297</v>
      </c>
    </row>
    <row r="10625" spans="5:8">
      <c r="E10625" t="str">
        <f t="shared" si="165"/>
        <v>1</v>
      </c>
      <c r="G10625" s="3" t="s">
        <v>1077</v>
      </c>
      <c r="H10625" s="3" t="s">
        <v>298</v>
      </c>
    </row>
    <row r="10626" spans="5:8">
      <c r="E10626" t="str">
        <f t="shared" si="165"/>
        <v>1</v>
      </c>
      <c r="G10626" s="3" t="s">
        <v>1077</v>
      </c>
      <c r="H10626" s="3" t="s">
        <v>299</v>
      </c>
    </row>
    <row r="10627" spans="5:8">
      <c r="E10627" t="str">
        <f t="shared" si="165"/>
        <v>2</v>
      </c>
      <c r="G10627" s="3" t="s">
        <v>1077</v>
      </c>
      <c r="H10627" s="3" t="s">
        <v>300</v>
      </c>
    </row>
    <row r="10628" spans="5:8">
      <c r="E10628" t="str">
        <f t="shared" ref="E10628:E10691" si="166">RIGHT(H10628,1)</f>
        <v>2</v>
      </c>
      <c r="G10628" s="3" t="s">
        <v>1077</v>
      </c>
      <c r="H10628" s="3" t="s">
        <v>301</v>
      </c>
    </row>
    <row r="10629" spans="5:8">
      <c r="E10629" t="str">
        <f t="shared" si="166"/>
        <v>1</v>
      </c>
      <c r="G10629" s="3" t="s">
        <v>1077</v>
      </c>
      <c r="H10629" s="3" t="s">
        <v>302</v>
      </c>
    </row>
    <row r="10630" spans="5:8">
      <c r="E10630" t="str">
        <f t="shared" si="166"/>
        <v>1</v>
      </c>
      <c r="G10630" s="3" t="s">
        <v>1077</v>
      </c>
      <c r="H10630" s="3" t="s">
        <v>303</v>
      </c>
    </row>
    <row r="10631" spans="5:8">
      <c r="E10631" t="str">
        <f t="shared" si="166"/>
        <v>2</v>
      </c>
      <c r="G10631" s="3" t="s">
        <v>1077</v>
      </c>
      <c r="H10631" s="3" t="s">
        <v>304</v>
      </c>
    </row>
    <row r="10632" spans="5:8">
      <c r="E10632" t="str">
        <f t="shared" si="166"/>
        <v>2</v>
      </c>
      <c r="G10632" s="3" t="s">
        <v>1077</v>
      </c>
      <c r="H10632" s="3" t="s">
        <v>305</v>
      </c>
    </row>
    <row r="10633" spans="5:8">
      <c r="E10633" t="str">
        <f t="shared" si="166"/>
        <v>2</v>
      </c>
      <c r="G10633" s="3" t="s">
        <v>1077</v>
      </c>
      <c r="H10633" s="3" t="s">
        <v>306</v>
      </c>
    </row>
    <row r="10634" spans="5:8">
      <c r="E10634" t="str">
        <f t="shared" si="166"/>
        <v>2</v>
      </c>
      <c r="G10634" s="3" t="s">
        <v>1077</v>
      </c>
      <c r="H10634" s="3" t="s">
        <v>307</v>
      </c>
    </row>
    <row r="10635" spans="5:8">
      <c r="E10635" t="str">
        <f t="shared" si="166"/>
        <v>2</v>
      </c>
      <c r="G10635" s="3" t="s">
        <v>1077</v>
      </c>
      <c r="H10635" s="3" t="s">
        <v>308</v>
      </c>
    </row>
    <row r="10636" spans="5:8">
      <c r="E10636" t="str">
        <f t="shared" si="166"/>
        <v>2</v>
      </c>
      <c r="G10636" s="3" t="s">
        <v>1077</v>
      </c>
      <c r="H10636" s="3" t="s">
        <v>309</v>
      </c>
    </row>
    <row r="10637" spans="5:8">
      <c r="E10637" t="str">
        <f t="shared" si="166"/>
        <v>2</v>
      </c>
      <c r="G10637" s="3" t="s">
        <v>1077</v>
      </c>
      <c r="H10637" s="3" t="s">
        <v>310</v>
      </c>
    </row>
    <row r="10638" spans="5:8">
      <c r="E10638" t="str">
        <f t="shared" si="166"/>
        <v>2</v>
      </c>
      <c r="G10638" s="3" t="s">
        <v>1077</v>
      </c>
      <c r="H10638" s="3" t="s">
        <v>311</v>
      </c>
    </row>
    <row r="10639" spans="5:8">
      <c r="E10639" t="str">
        <f t="shared" si="166"/>
        <v>2</v>
      </c>
      <c r="G10639" s="3" t="s">
        <v>1077</v>
      </c>
      <c r="H10639" s="3" t="s">
        <v>312</v>
      </c>
    </row>
    <row r="10640" spans="5:8">
      <c r="E10640" t="str">
        <f t="shared" si="166"/>
        <v>2</v>
      </c>
      <c r="G10640" s="3" t="s">
        <v>1077</v>
      </c>
      <c r="H10640" s="3" t="s">
        <v>313</v>
      </c>
    </row>
    <row r="10641" spans="5:8">
      <c r="E10641" t="str">
        <f t="shared" si="166"/>
        <v>2</v>
      </c>
      <c r="G10641" s="3" t="s">
        <v>1077</v>
      </c>
      <c r="H10641" s="3" t="s">
        <v>314</v>
      </c>
    </row>
    <row r="10642" spans="5:8">
      <c r="E10642" t="str">
        <f t="shared" si="166"/>
        <v>2</v>
      </c>
      <c r="G10642" s="3" t="s">
        <v>1077</v>
      </c>
      <c r="H10642" s="3" t="s">
        <v>315</v>
      </c>
    </row>
    <row r="10643" spans="5:8">
      <c r="E10643" t="str">
        <f t="shared" si="166"/>
        <v>2</v>
      </c>
      <c r="G10643" s="3" t="s">
        <v>1077</v>
      </c>
      <c r="H10643" s="3" t="s">
        <v>316</v>
      </c>
    </row>
    <row r="10644" spans="5:8">
      <c r="E10644" t="str">
        <f t="shared" si="166"/>
        <v>2</v>
      </c>
      <c r="G10644" s="3" t="s">
        <v>1077</v>
      </c>
      <c r="H10644" s="3" t="s">
        <v>317</v>
      </c>
    </row>
    <row r="10645" spans="5:8">
      <c r="E10645" t="str">
        <f t="shared" si="166"/>
        <v>2</v>
      </c>
      <c r="G10645" s="3" t="s">
        <v>1077</v>
      </c>
      <c r="H10645" s="3" t="s">
        <v>318</v>
      </c>
    </row>
    <row r="10646" spans="5:8">
      <c r="E10646" t="str">
        <f t="shared" si="166"/>
        <v>2</v>
      </c>
      <c r="G10646" s="3" t="s">
        <v>1077</v>
      </c>
      <c r="H10646" s="3" t="s">
        <v>319</v>
      </c>
    </row>
    <row r="10647" spans="5:8">
      <c r="E10647" t="str">
        <f t="shared" si="166"/>
        <v>2</v>
      </c>
      <c r="G10647" s="3" t="s">
        <v>1077</v>
      </c>
      <c r="H10647" s="3" t="s">
        <v>320</v>
      </c>
    </row>
    <row r="10648" spans="5:8">
      <c r="E10648" t="str">
        <f t="shared" si="166"/>
        <v>2</v>
      </c>
      <c r="G10648" s="3" t="s">
        <v>1077</v>
      </c>
      <c r="H10648" s="3" t="s">
        <v>321</v>
      </c>
    </row>
    <row r="10649" spans="5:8">
      <c r="E10649" t="str">
        <f t="shared" si="166"/>
        <v>2</v>
      </c>
      <c r="G10649" s="3" t="s">
        <v>1077</v>
      </c>
      <c r="H10649" s="3" t="s">
        <v>322</v>
      </c>
    </row>
    <row r="10650" spans="5:8">
      <c r="E10650" t="str">
        <f t="shared" si="166"/>
        <v>2</v>
      </c>
      <c r="G10650" s="3" t="s">
        <v>1077</v>
      </c>
      <c r="H10650" s="3" t="s">
        <v>323</v>
      </c>
    </row>
    <row r="10651" spans="5:8">
      <c r="E10651" t="str">
        <f t="shared" si="166"/>
        <v>2</v>
      </c>
      <c r="G10651" s="3" t="s">
        <v>1077</v>
      </c>
      <c r="H10651" s="3" t="s">
        <v>324</v>
      </c>
    </row>
    <row r="10652" spans="5:8">
      <c r="E10652" t="str">
        <f t="shared" si="166"/>
        <v>2</v>
      </c>
      <c r="G10652" s="3" t="s">
        <v>1077</v>
      </c>
      <c r="H10652" s="3" t="s">
        <v>325</v>
      </c>
    </row>
    <row r="10653" spans="5:8">
      <c r="E10653" t="str">
        <f t="shared" si="166"/>
        <v>2</v>
      </c>
      <c r="G10653" s="3" t="s">
        <v>1077</v>
      </c>
      <c r="H10653" s="3" t="s">
        <v>326</v>
      </c>
    </row>
    <row r="10654" spans="5:8">
      <c r="E10654" t="str">
        <f t="shared" si="166"/>
        <v>2</v>
      </c>
      <c r="G10654" s="3" t="s">
        <v>1077</v>
      </c>
      <c r="H10654" s="3" t="s">
        <v>327</v>
      </c>
    </row>
    <row r="10655" spans="5:8">
      <c r="E10655" t="str">
        <f t="shared" si="166"/>
        <v>2</v>
      </c>
      <c r="G10655" s="3" t="s">
        <v>1077</v>
      </c>
      <c r="H10655" s="3" t="s">
        <v>328</v>
      </c>
    </row>
    <row r="10656" spans="5:8">
      <c r="E10656" t="str">
        <f t="shared" si="166"/>
        <v>2</v>
      </c>
      <c r="G10656" s="3" t="s">
        <v>1077</v>
      </c>
      <c r="H10656" s="3" t="s">
        <v>329</v>
      </c>
    </row>
    <row r="10657" spans="5:8">
      <c r="E10657" t="str">
        <f t="shared" si="166"/>
        <v>2</v>
      </c>
      <c r="G10657" s="3" t="s">
        <v>1077</v>
      </c>
      <c r="H10657" s="3" t="s">
        <v>330</v>
      </c>
    </row>
    <row r="10658" spans="5:8">
      <c r="E10658" t="str">
        <f t="shared" si="166"/>
        <v>2</v>
      </c>
      <c r="G10658" s="3" t="s">
        <v>1077</v>
      </c>
      <c r="H10658" s="3" t="s">
        <v>331</v>
      </c>
    </row>
    <row r="10659" spans="5:8">
      <c r="E10659" t="str">
        <f t="shared" si="166"/>
        <v>2</v>
      </c>
      <c r="G10659" s="3" t="s">
        <v>1077</v>
      </c>
      <c r="H10659" s="3" t="s">
        <v>332</v>
      </c>
    </row>
    <row r="10660" spans="5:8">
      <c r="E10660" t="str">
        <f t="shared" si="166"/>
        <v>2</v>
      </c>
      <c r="G10660" s="3" t="s">
        <v>1077</v>
      </c>
      <c r="H10660" s="3" t="s">
        <v>333</v>
      </c>
    </row>
    <row r="10661" spans="5:8">
      <c r="E10661" t="str">
        <f t="shared" si="166"/>
        <v>2</v>
      </c>
      <c r="G10661" s="3" t="s">
        <v>1077</v>
      </c>
      <c r="H10661" s="3" t="s">
        <v>334</v>
      </c>
    </row>
    <row r="10662" spans="5:8">
      <c r="E10662" t="str">
        <f t="shared" si="166"/>
        <v>2</v>
      </c>
      <c r="G10662" s="3" t="s">
        <v>1077</v>
      </c>
      <c r="H10662" s="3" t="s">
        <v>335</v>
      </c>
    </row>
    <row r="10663" spans="5:8">
      <c r="E10663" t="str">
        <f t="shared" si="166"/>
        <v>2</v>
      </c>
      <c r="G10663" s="3" t="s">
        <v>1077</v>
      </c>
      <c r="H10663" s="3" t="s">
        <v>336</v>
      </c>
    </row>
    <row r="10664" spans="5:8">
      <c r="E10664" t="str">
        <f t="shared" si="166"/>
        <v>2</v>
      </c>
      <c r="G10664" s="3" t="s">
        <v>1077</v>
      </c>
      <c r="H10664" s="3" t="s">
        <v>337</v>
      </c>
    </row>
    <row r="10665" spans="5:8">
      <c r="E10665" t="str">
        <f t="shared" si="166"/>
        <v>2</v>
      </c>
      <c r="G10665" s="3" t="s">
        <v>1077</v>
      </c>
      <c r="H10665" s="3" t="s">
        <v>338</v>
      </c>
    </row>
    <row r="10666" spans="5:8">
      <c r="E10666" t="str">
        <f t="shared" si="166"/>
        <v>2</v>
      </c>
      <c r="G10666" s="3" t="s">
        <v>1077</v>
      </c>
      <c r="H10666" s="3" t="s">
        <v>339</v>
      </c>
    </row>
    <row r="10667" spans="5:8">
      <c r="E10667" t="str">
        <f t="shared" si="166"/>
        <v>2</v>
      </c>
      <c r="G10667" s="3" t="s">
        <v>1077</v>
      </c>
      <c r="H10667" s="3" t="s">
        <v>340</v>
      </c>
    </row>
    <row r="10668" spans="5:8">
      <c r="E10668" t="str">
        <f t="shared" si="166"/>
        <v>2</v>
      </c>
      <c r="G10668" s="3" t="s">
        <v>1077</v>
      </c>
      <c r="H10668" s="3" t="s">
        <v>341</v>
      </c>
    </row>
    <row r="10669" spans="5:8">
      <c r="E10669" t="str">
        <f t="shared" si="166"/>
        <v>2</v>
      </c>
      <c r="G10669" s="3" t="s">
        <v>1077</v>
      </c>
      <c r="H10669" s="3" t="s">
        <v>342</v>
      </c>
    </row>
    <row r="10670" spans="5:8">
      <c r="E10670" t="str">
        <f t="shared" si="166"/>
        <v>2</v>
      </c>
      <c r="G10670" s="3" t="s">
        <v>1077</v>
      </c>
      <c r="H10670" s="3" t="s">
        <v>343</v>
      </c>
    </row>
    <row r="10671" spans="5:8">
      <c r="E10671" t="str">
        <f t="shared" si="166"/>
        <v>2</v>
      </c>
      <c r="G10671" s="3" t="s">
        <v>1077</v>
      </c>
      <c r="H10671" s="3" t="s">
        <v>344</v>
      </c>
    </row>
    <row r="10672" spans="5:8">
      <c r="E10672" t="str">
        <f t="shared" si="166"/>
        <v>2</v>
      </c>
      <c r="G10672" s="3" t="s">
        <v>1077</v>
      </c>
      <c r="H10672" s="3" t="s">
        <v>345</v>
      </c>
    </row>
    <row r="10673" spans="5:8">
      <c r="E10673" t="str">
        <f t="shared" si="166"/>
        <v>2</v>
      </c>
      <c r="G10673" s="3" t="s">
        <v>1077</v>
      </c>
      <c r="H10673" s="3" t="s">
        <v>346</v>
      </c>
    </row>
    <row r="10674" spans="5:8">
      <c r="E10674" t="str">
        <f t="shared" si="166"/>
        <v>2</v>
      </c>
      <c r="G10674" s="3" t="s">
        <v>1077</v>
      </c>
      <c r="H10674" s="3" t="s">
        <v>347</v>
      </c>
    </row>
    <row r="10675" spans="5:8">
      <c r="E10675" t="str">
        <f t="shared" si="166"/>
        <v>2</v>
      </c>
      <c r="G10675" s="3" t="s">
        <v>1077</v>
      </c>
      <c r="H10675" s="3" t="s">
        <v>348</v>
      </c>
    </row>
    <row r="10676" spans="5:8">
      <c r="E10676" t="str">
        <f t="shared" si="166"/>
        <v>2</v>
      </c>
      <c r="G10676" s="3" t="s">
        <v>1077</v>
      </c>
      <c r="H10676" s="3" t="s">
        <v>349</v>
      </c>
    </row>
    <row r="10677" spans="5:8">
      <c r="E10677" t="str">
        <f t="shared" si="166"/>
        <v>2</v>
      </c>
      <c r="G10677" s="3" t="s">
        <v>1077</v>
      </c>
      <c r="H10677" s="3" t="s">
        <v>350</v>
      </c>
    </row>
    <row r="10678" spans="5:8">
      <c r="E10678" t="str">
        <f t="shared" si="166"/>
        <v>2</v>
      </c>
      <c r="G10678" s="3" t="s">
        <v>1077</v>
      </c>
      <c r="H10678" s="3" t="s">
        <v>351</v>
      </c>
    </row>
    <row r="10679" spans="5:8">
      <c r="E10679" t="str">
        <f t="shared" si="166"/>
        <v>2</v>
      </c>
      <c r="G10679" s="3" t="s">
        <v>1077</v>
      </c>
      <c r="H10679" s="3" t="s">
        <v>352</v>
      </c>
    </row>
    <row r="10680" spans="5:8">
      <c r="E10680" t="str">
        <f t="shared" si="166"/>
        <v>2</v>
      </c>
      <c r="G10680" s="3" t="s">
        <v>1077</v>
      </c>
      <c r="H10680" s="3" t="s">
        <v>353</v>
      </c>
    </row>
    <row r="10681" spans="5:8">
      <c r="E10681" t="str">
        <f t="shared" si="166"/>
        <v>2</v>
      </c>
      <c r="G10681" s="3" t="s">
        <v>1077</v>
      </c>
      <c r="H10681" s="3" t="s">
        <v>354</v>
      </c>
    </row>
    <row r="10682" spans="5:8">
      <c r="E10682" t="str">
        <f t="shared" si="166"/>
        <v>2</v>
      </c>
      <c r="G10682" s="3" t="s">
        <v>1077</v>
      </c>
      <c r="H10682" s="3" t="s">
        <v>355</v>
      </c>
    </row>
    <row r="10683" spans="5:8">
      <c r="E10683" t="str">
        <f t="shared" si="166"/>
        <v>2</v>
      </c>
      <c r="G10683" s="3" t="s">
        <v>1077</v>
      </c>
      <c r="H10683" s="3" t="s">
        <v>356</v>
      </c>
    </row>
    <row r="10684" spans="5:8">
      <c r="E10684" t="str">
        <f t="shared" si="166"/>
        <v>2</v>
      </c>
      <c r="G10684" s="3" t="s">
        <v>1077</v>
      </c>
      <c r="H10684" s="3" t="s">
        <v>357</v>
      </c>
    </row>
    <row r="10685" spans="5:8">
      <c r="E10685" t="str">
        <f t="shared" si="166"/>
        <v>2</v>
      </c>
      <c r="G10685" s="3" t="s">
        <v>1077</v>
      </c>
      <c r="H10685" s="3" t="s">
        <v>358</v>
      </c>
    </row>
    <row r="10686" spans="5:8">
      <c r="E10686" t="str">
        <f t="shared" si="166"/>
        <v>2</v>
      </c>
      <c r="G10686" s="3" t="s">
        <v>1077</v>
      </c>
      <c r="H10686" s="3" t="s">
        <v>359</v>
      </c>
    </row>
    <row r="10687" spans="5:8">
      <c r="E10687" t="str">
        <f t="shared" si="166"/>
        <v>2</v>
      </c>
      <c r="G10687" s="3" t="s">
        <v>1077</v>
      </c>
      <c r="H10687" s="3" t="s">
        <v>360</v>
      </c>
    </row>
    <row r="10688" spans="5:8">
      <c r="E10688" t="str">
        <f t="shared" si="166"/>
        <v>2</v>
      </c>
      <c r="G10688" s="3" t="s">
        <v>1077</v>
      </c>
      <c r="H10688" s="3" t="s">
        <v>361</v>
      </c>
    </row>
    <row r="10689" spans="5:8">
      <c r="E10689" t="str">
        <f t="shared" si="166"/>
        <v>2</v>
      </c>
      <c r="G10689" s="3" t="s">
        <v>1077</v>
      </c>
      <c r="H10689" s="3" t="s">
        <v>362</v>
      </c>
    </row>
    <row r="10690" spans="5:8">
      <c r="E10690" t="str">
        <f t="shared" si="166"/>
        <v>1</v>
      </c>
      <c r="G10690" s="3" t="s">
        <v>1077</v>
      </c>
      <c r="H10690" s="3" t="s">
        <v>363</v>
      </c>
    </row>
    <row r="10691" spans="5:8">
      <c r="E10691" t="str">
        <f t="shared" si="166"/>
        <v>1</v>
      </c>
      <c r="G10691" s="3" t="s">
        <v>1077</v>
      </c>
      <c r="H10691" s="3" t="s">
        <v>364</v>
      </c>
    </row>
    <row r="10692" spans="5:8">
      <c r="E10692" t="str">
        <f t="shared" ref="E10692:E10755" si="167">RIGHT(H10692,1)</f>
        <v>1</v>
      </c>
      <c r="G10692" s="3" t="s">
        <v>1077</v>
      </c>
      <c r="H10692" s="3" t="s">
        <v>365</v>
      </c>
    </row>
    <row r="10693" spans="5:8">
      <c r="E10693" t="str">
        <f t="shared" si="167"/>
        <v>1</v>
      </c>
      <c r="G10693" s="3" t="s">
        <v>1077</v>
      </c>
      <c r="H10693" s="3" t="s">
        <v>366</v>
      </c>
    </row>
    <row r="10694" spans="5:8">
      <c r="E10694" t="str">
        <f t="shared" si="167"/>
        <v>1</v>
      </c>
      <c r="G10694" s="3" t="s">
        <v>1077</v>
      </c>
      <c r="H10694" s="3" t="s">
        <v>367</v>
      </c>
    </row>
    <row r="10695" spans="5:8">
      <c r="E10695" t="str">
        <f t="shared" si="167"/>
        <v>1</v>
      </c>
      <c r="G10695" s="3" t="s">
        <v>1077</v>
      </c>
      <c r="H10695" s="3" t="s">
        <v>368</v>
      </c>
    </row>
    <row r="10696" spans="5:8">
      <c r="E10696" t="str">
        <f t="shared" si="167"/>
        <v>1</v>
      </c>
      <c r="G10696" s="3" t="s">
        <v>1077</v>
      </c>
      <c r="H10696" s="3" t="s">
        <v>369</v>
      </c>
    </row>
    <row r="10697" spans="5:8">
      <c r="E10697" t="str">
        <f t="shared" si="167"/>
        <v>1</v>
      </c>
      <c r="G10697" s="3" t="s">
        <v>1077</v>
      </c>
      <c r="H10697" s="3" t="s">
        <v>370</v>
      </c>
    </row>
    <row r="10698" spans="5:8">
      <c r="E10698" t="str">
        <f t="shared" si="167"/>
        <v>1</v>
      </c>
      <c r="G10698" s="3" t="s">
        <v>1077</v>
      </c>
      <c r="H10698" s="3" t="s">
        <v>371</v>
      </c>
    </row>
    <row r="10699" spans="5:8">
      <c r="E10699" t="str">
        <f t="shared" si="167"/>
        <v>1</v>
      </c>
      <c r="G10699" s="3" t="s">
        <v>1077</v>
      </c>
      <c r="H10699" s="3" t="s">
        <v>372</v>
      </c>
    </row>
    <row r="10700" spans="5:8">
      <c r="E10700" t="str">
        <f t="shared" si="167"/>
        <v>1</v>
      </c>
      <c r="G10700" s="3" t="s">
        <v>1077</v>
      </c>
      <c r="H10700" s="3" t="s">
        <v>373</v>
      </c>
    </row>
    <row r="10701" spans="5:8">
      <c r="E10701" t="str">
        <f t="shared" si="167"/>
        <v>1</v>
      </c>
      <c r="G10701" s="3" t="s">
        <v>1077</v>
      </c>
      <c r="H10701" s="3" t="s">
        <v>374</v>
      </c>
    </row>
    <row r="10702" spans="5:8">
      <c r="E10702" t="str">
        <f t="shared" si="167"/>
        <v>1</v>
      </c>
      <c r="G10702" s="3" t="s">
        <v>1077</v>
      </c>
      <c r="H10702" s="3" t="s">
        <v>375</v>
      </c>
    </row>
    <row r="10703" spans="5:8">
      <c r="E10703" t="str">
        <f t="shared" si="167"/>
        <v>1</v>
      </c>
      <c r="G10703" s="3" t="s">
        <v>1077</v>
      </c>
      <c r="H10703" s="3" t="s">
        <v>376</v>
      </c>
    </row>
    <row r="10704" spans="5:8">
      <c r="E10704" t="str">
        <f t="shared" si="167"/>
        <v>1</v>
      </c>
      <c r="G10704" s="3" t="s">
        <v>1077</v>
      </c>
      <c r="H10704" s="3" t="s">
        <v>377</v>
      </c>
    </row>
    <row r="10705" spans="5:8">
      <c r="E10705" t="str">
        <f t="shared" si="167"/>
        <v>1</v>
      </c>
      <c r="G10705" s="3" t="s">
        <v>1077</v>
      </c>
      <c r="H10705" s="3" t="s">
        <v>378</v>
      </c>
    </row>
    <row r="10706" spans="5:8">
      <c r="E10706" t="str">
        <f t="shared" si="167"/>
        <v>1</v>
      </c>
      <c r="G10706" s="3" t="s">
        <v>1077</v>
      </c>
      <c r="H10706" s="3" t="s">
        <v>379</v>
      </c>
    </row>
    <row r="10707" spans="5:8">
      <c r="E10707" t="str">
        <f t="shared" si="167"/>
        <v>1</v>
      </c>
      <c r="G10707" s="3" t="s">
        <v>1077</v>
      </c>
      <c r="H10707" s="3" t="s">
        <v>380</v>
      </c>
    </row>
    <row r="10708" spans="5:8">
      <c r="E10708" t="str">
        <f t="shared" si="167"/>
        <v>1</v>
      </c>
      <c r="G10708" s="3" t="s">
        <v>1077</v>
      </c>
      <c r="H10708" s="3" t="s">
        <v>381</v>
      </c>
    </row>
    <row r="10709" spans="5:8">
      <c r="E10709" t="str">
        <f t="shared" si="167"/>
        <v>1</v>
      </c>
      <c r="G10709" s="3" t="s">
        <v>1077</v>
      </c>
      <c r="H10709" s="3" t="s">
        <v>382</v>
      </c>
    </row>
    <row r="10710" spans="5:8">
      <c r="E10710" t="str">
        <f t="shared" si="167"/>
        <v>1</v>
      </c>
      <c r="G10710" s="3" t="s">
        <v>1077</v>
      </c>
      <c r="H10710" s="3" t="s">
        <v>383</v>
      </c>
    </row>
    <row r="10711" spans="5:8">
      <c r="E10711" t="str">
        <f t="shared" si="167"/>
        <v>1</v>
      </c>
      <c r="G10711" s="3" t="s">
        <v>1077</v>
      </c>
      <c r="H10711" s="3" t="s">
        <v>384</v>
      </c>
    </row>
    <row r="10712" spans="5:8">
      <c r="E10712" t="str">
        <f t="shared" si="167"/>
        <v>1</v>
      </c>
      <c r="G10712" s="3" t="s">
        <v>1077</v>
      </c>
      <c r="H10712" s="3" t="s">
        <v>385</v>
      </c>
    </row>
    <row r="10713" spans="5:8">
      <c r="E10713" t="str">
        <f t="shared" si="167"/>
        <v>1</v>
      </c>
      <c r="G10713" s="3" t="s">
        <v>1077</v>
      </c>
      <c r="H10713" s="3" t="s">
        <v>386</v>
      </c>
    </row>
    <row r="10714" spans="5:8">
      <c r="E10714" t="str">
        <f t="shared" si="167"/>
        <v>1</v>
      </c>
      <c r="G10714" s="3" t="s">
        <v>1077</v>
      </c>
      <c r="H10714" s="3" t="s">
        <v>387</v>
      </c>
    </row>
    <row r="10715" spans="5:8">
      <c r="E10715" t="str">
        <f t="shared" si="167"/>
        <v>1</v>
      </c>
      <c r="G10715" s="3" t="s">
        <v>1077</v>
      </c>
      <c r="H10715" s="3" t="s">
        <v>388</v>
      </c>
    </row>
    <row r="10716" spans="5:8">
      <c r="E10716" t="str">
        <f t="shared" si="167"/>
        <v>1</v>
      </c>
      <c r="G10716" s="3" t="s">
        <v>1077</v>
      </c>
      <c r="H10716" s="3" t="s">
        <v>389</v>
      </c>
    </row>
    <row r="10717" spans="5:8">
      <c r="E10717" t="str">
        <f t="shared" si="167"/>
        <v>1</v>
      </c>
      <c r="G10717" s="3" t="s">
        <v>1077</v>
      </c>
      <c r="H10717" s="3" t="s">
        <v>390</v>
      </c>
    </row>
    <row r="10718" spans="5:8">
      <c r="E10718" t="str">
        <f t="shared" si="167"/>
        <v>1</v>
      </c>
      <c r="G10718" s="3" t="s">
        <v>1077</v>
      </c>
      <c r="H10718" s="3" t="s">
        <v>391</v>
      </c>
    </row>
    <row r="10719" spans="5:8">
      <c r="E10719" t="str">
        <f t="shared" si="167"/>
        <v>1</v>
      </c>
      <c r="G10719" s="3" t="s">
        <v>1077</v>
      </c>
      <c r="H10719" s="3" t="s">
        <v>392</v>
      </c>
    </row>
    <row r="10720" spans="5:8">
      <c r="E10720" t="str">
        <f t="shared" si="167"/>
        <v>1</v>
      </c>
      <c r="G10720" s="3" t="s">
        <v>1077</v>
      </c>
      <c r="H10720" s="3" t="s">
        <v>393</v>
      </c>
    </row>
    <row r="10721" spans="5:8">
      <c r="E10721" t="str">
        <f t="shared" si="167"/>
        <v>1</v>
      </c>
      <c r="G10721" s="3" t="s">
        <v>1077</v>
      </c>
      <c r="H10721" s="3" t="s">
        <v>394</v>
      </c>
    </row>
    <row r="10722" spans="5:8">
      <c r="E10722" t="str">
        <f t="shared" si="167"/>
        <v>1</v>
      </c>
      <c r="G10722" s="3" t="s">
        <v>1077</v>
      </c>
      <c r="H10722" s="3" t="s">
        <v>395</v>
      </c>
    </row>
    <row r="10723" spans="5:8">
      <c r="E10723" t="str">
        <f t="shared" si="167"/>
        <v>1</v>
      </c>
      <c r="G10723" s="3" t="s">
        <v>1077</v>
      </c>
      <c r="H10723" s="3" t="s">
        <v>396</v>
      </c>
    </row>
    <row r="10724" spans="5:8">
      <c r="E10724" t="str">
        <f t="shared" si="167"/>
        <v>1</v>
      </c>
      <c r="G10724" s="3" t="s">
        <v>1077</v>
      </c>
      <c r="H10724" s="3" t="s">
        <v>397</v>
      </c>
    </row>
    <row r="10725" spans="5:8">
      <c r="E10725" t="str">
        <f t="shared" si="167"/>
        <v>1</v>
      </c>
      <c r="G10725" s="3" t="s">
        <v>1077</v>
      </c>
      <c r="H10725" s="3" t="s">
        <v>398</v>
      </c>
    </row>
    <row r="10726" spans="5:8">
      <c r="E10726" t="str">
        <f t="shared" si="167"/>
        <v>1</v>
      </c>
      <c r="G10726" s="3" t="s">
        <v>1077</v>
      </c>
      <c r="H10726" s="3" t="s">
        <v>399</v>
      </c>
    </row>
    <row r="10727" spans="5:8">
      <c r="E10727" t="str">
        <f t="shared" si="167"/>
        <v>1</v>
      </c>
      <c r="G10727" s="3" t="s">
        <v>1077</v>
      </c>
      <c r="H10727" s="3" t="s">
        <v>400</v>
      </c>
    </row>
    <row r="10728" spans="5:8">
      <c r="E10728" t="str">
        <f t="shared" si="167"/>
        <v>1</v>
      </c>
      <c r="G10728" s="3" t="s">
        <v>1077</v>
      </c>
      <c r="H10728" s="3" t="s">
        <v>401</v>
      </c>
    </row>
    <row r="10729" spans="5:8">
      <c r="E10729" t="str">
        <f t="shared" si="167"/>
        <v>1</v>
      </c>
      <c r="G10729" s="3" t="s">
        <v>1077</v>
      </c>
      <c r="H10729" s="3" t="s">
        <v>402</v>
      </c>
    </row>
    <row r="10730" spans="5:8">
      <c r="E10730" t="str">
        <f t="shared" si="167"/>
        <v>1</v>
      </c>
      <c r="G10730" s="3" t="s">
        <v>1077</v>
      </c>
      <c r="H10730" s="3" t="s">
        <v>403</v>
      </c>
    </row>
    <row r="10731" spans="5:8">
      <c r="E10731" t="str">
        <f t="shared" si="167"/>
        <v>1</v>
      </c>
      <c r="G10731" s="3" t="s">
        <v>1077</v>
      </c>
      <c r="H10731" s="3" t="s">
        <v>404</v>
      </c>
    </row>
    <row r="10732" spans="5:8">
      <c r="E10732" t="str">
        <f t="shared" si="167"/>
        <v>1</v>
      </c>
      <c r="G10732" s="3" t="s">
        <v>1077</v>
      </c>
      <c r="H10732" s="3" t="s">
        <v>405</v>
      </c>
    </row>
    <row r="10733" spans="5:8">
      <c r="E10733" t="str">
        <f t="shared" si="167"/>
        <v>1</v>
      </c>
      <c r="G10733" s="3" t="s">
        <v>1077</v>
      </c>
      <c r="H10733" s="3" t="s">
        <v>406</v>
      </c>
    </row>
    <row r="10734" spans="5:8">
      <c r="E10734" t="str">
        <f t="shared" si="167"/>
        <v>1</v>
      </c>
      <c r="G10734" s="3" t="s">
        <v>1077</v>
      </c>
      <c r="H10734" s="3" t="s">
        <v>407</v>
      </c>
    </row>
    <row r="10735" spans="5:8">
      <c r="E10735" t="str">
        <f t="shared" si="167"/>
        <v>1</v>
      </c>
      <c r="G10735" s="3" t="s">
        <v>1077</v>
      </c>
      <c r="H10735" s="3" t="s">
        <v>408</v>
      </c>
    </row>
    <row r="10736" spans="5:8">
      <c r="E10736" t="str">
        <f t="shared" si="167"/>
        <v>1</v>
      </c>
      <c r="G10736" s="3" t="s">
        <v>1077</v>
      </c>
      <c r="H10736" s="3" t="s">
        <v>409</v>
      </c>
    </row>
    <row r="10737" spans="5:8">
      <c r="E10737" t="str">
        <f t="shared" si="167"/>
        <v>1</v>
      </c>
      <c r="G10737" s="3" t="s">
        <v>1077</v>
      </c>
      <c r="H10737" s="3" t="s">
        <v>410</v>
      </c>
    </row>
    <row r="10738" spans="5:8">
      <c r="E10738" t="str">
        <f t="shared" si="167"/>
        <v>1</v>
      </c>
      <c r="G10738" s="3" t="s">
        <v>1077</v>
      </c>
      <c r="H10738" s="3" t="s">
        <v>411</v>
      </c>
    </row>
    <row r="10739" spans="5:8">
      <c r="E10739" t="str">
        <f t="shared" si="167"/>
        <v>1</v>
      </c>
      <c r="G10739" s="3" t="s">
        <v>1077</v>
      </c>
      <c r="H10739" s="3" t="s">
        <v>412</v>
      </c>
    </row>
    <row r="10740" spans="5:8">
      <c r="E10740" t="str">
        <f t="shared" si="167"/>
        <v>1</v>
      </c>
      <c r="G10740" s="3" t="s">
        <v>1077</v>
      </c>
      <c r="H10740" s="3" t="s">
        <v>413</v>
      </c>
    </row>
    <row r="10741" spans="5:8">
      <c r="E10741" t="str">
        <f t="shared" si="167"/>
        <v>1</v>
      </c>
      <c r="G10741" s="3" t="s">
        <v>1077</v>
      </c>
      <c r="H10741" s="3" t="s">
        <v>414</v>
      </c>
    </row>
    <row r="10742" spans="5:8">
      <c r="E10742" t="str">
        <f t="shared" si="167"/>
        <v>1</v>
      </c>
      <c r="G10742" s="3" t="s">
        <v>1077</v>
      </c>
      <c r="H10742" s="3" t="s">
        <v>415</v>
      </c>
    </row>
    <row r="10743" spans="5:8">
      <c r="E10743" t="str">
        <f t="shared" si="167"/>
        <v>1</v>
      </c>
      <c r="G10743" s="3" t="s">
        <v>1077</v>
      </c>
      <c r="H10743" s="3" t="s">
        <v>416</v>
      </c>
    </row>
    <row r="10744" spans="5:8">
      <c r="E10744" t="str">
        <f t="shared" si="167"/>
        <v>1</v>
      </c>
      <c r="G10744" s="3" t="s">
        <v>1077</v>
      </c>
      <c r="H10744" s="3" t="s">
        <v>417</v>
      </c>
    </row>
    <row r="10745" spans="5:8">
      <c r="E10745" t="str">
        <f t="shared" si="167"/>
        <v>1</v>
      </c>
      <c r="G10745" s="3" t="s">
        <v>1077</v>
      </c>
      <c r="H10745" s="3" t="s">
        <v>418</v>
      </c>
    </row>
    <row r="10746" spans="5:8">
      <c r="E10746" t="str">
        <f t="shared" si="167"/>
        <v>1</v>
      </c>
      <c r="G10746" s="3" t="s">
        <v>1077</v>
      </c>
      <c r="H10746" s="3" t="s">
        <v>419</v>
      </c>
    </row>
    <row r="10747" spans="5:8">
      <c r="E10747" t="str">
        <f t="shared" si="167"/>
        <v>1</v>
      </c>
      <c r="G10747" s="3" t="s">
        <v>1077</v>
      </c>
      <c r="H10747" s="3" t="s">
        <v>420</v>
      </c>
    </row>
    <row r="10748" spans="5:8">
      <c r="E10748" t="str">
        <f t="shared" si="167"/>
        <v>1</v>
      </c>
      <c r="G10748" s="3" t="s">
        <v>1077</v>
      </c>
      <c r="H10748" s="3" t="s">
        <v>421</v>
      </c>
    </row>
    <row r="10749" spans="5:8">
      <c r="E10749" t="str">
        <f t="shared" si="167"/>
        <v>1</v>
      </c>
      <c r="G10749" s="3" t="s">
        <v>1077</v>
      </c>
      <c r="H10749" s="3" t="s">
        <v>422</v>
      </c>
    </row>
    <row r="10750" spans="5:8">
      <c r="E10750" t="str">
        <f t="shared" si="167"/>
        <v>1</v>
      </c>
      <c r="G10750" s="3" t="s">
        <v>1077</v>
      </c>
      <c r="H10750" s="3" t="s">
        <v>423</v>
      </c>
    </row>
    <row r="10751" spans="5:8">
      <c r="E10751" t="str">
        <f t="shared" si="167"/>
        <v>1</v>
      </c>
      <c r="G10751" s="3" t="s">
        <v>1077</v>
      </c>
      <c r="H10751" s="3" t="s">
        <v>424</v>
      </c>
    </row>
    <row r="10752" spans="5:8">
      <c r="E10752" t="str">
        <f t="shared" si="167"/>
        <v>1</v>
      </c>
      <c r="G10752" s="3" t="s">
        <v>1077</v>
      </c>
      <c r="H10752" s="3" t="s">
        <v>425</v>
      </c>
    </row>
    <row r="10753" spans="5:8">
      <c r="E10753" t="str">
        <f t="shared" si="167"/>
        <v>1</v>
      </c>
      <c r="G10753" s="3" t="s">
        <v>1077</v>
      </c>
      <c r="H10753" s="3" t="s">
        <v>426</v>
      </c>
    </row>
    <row r="10754" spans="5:8">
      <c r="E10754" t="str">
        <f t="shared" si="167"/>
        <v>1</v>
      </c>
      <c r="G10754" s="3" t="s">
        <v>1077</v>
      </c>
      <c r="H10754" s="3" t="s">
        <v>427</v>
      </c>
    </row>
    <row r="10755" spans="5:8">
      <c r="E10755" t="str">
        <f t="shared" si="167"/>
        <v>1</v>
      </c>
      <c r="G10755" s="3" t="s">
        <v>1077</v>
      </c>
      <c r="H10755" s="3" t="s">
        <v>428</v>
      </c>
    </row>
    <row r="10756" spans="5:8">
      <c r="E10756" t="str">
        <f t="shared" ref="E10756:E10819" si="168">RIGHT(H10756,1)</f>
        <v>1</v>
      </c>
      <c r="G10756" s="3" t="s">
        <v>1077</v>
      </c>
      <c r="H10756" s="3" t="s">
        <v>429</v>
      </c>
    </row>
    <row r="10757" spans="5:8">
      <c r="E10757" t="str">
        <f t="shared" si="168"/>
        <v>1</v>
      </c>
      <c r="G10757" s="3" t="s">
        <v>1077</v>
      </c>
      <c r="H10757" s="3" t="s">
        <v>430</v>
      </c>
    </row>
    <row r="10758" spans="5:8">
      <c r="E10758" t="str">
        <f t="shared" si="168"/>
        <v>1</v>
      </c>
      <c r="G10758" s="3" t="s">
        <v>1077</v>
      </c>
      <c r="H10758" s="3" t="s">
        <v>431</v>
      </c>
    </row>
    <row r="10759" spans="5:8">
      <c r="E10759" t="str">
        <f t="shared" si="168"/>
        <v>1</v>
      </c>
      <c r="G10759" s="3" t="s">
        <v>1077</v>
      </c>
      <c r="H10759" s="3" t="s">
        <v>432</v>
      </c>
    </row>
    <row r="10760" spans="5:8">
      <c r="E10760" t="str">
        <f t="shared" si="168"/>
        <v>1</v>
      </c>
      <c r="G10760" s="3" t="s">
        <v>1077</v>
      </c>
      <c r="H10760" s="3" t="s">
        <v>433</v>
      </c>
    </row>
    <row r="10761" spans="5:8">
      <c r="E10761" t="str">
        <f t="shared" si="168"/>
        <v>1</v>
      </c>
      <c r="G10761" s="3" t="s">
        <v>1077</v>
      </c>
      <c r="H10761" s="3" t="s">
        <v>434</v>
      </c>
    </row>
    <row r="10762" spans="5:8">
      <c r="E10762" t="str">
        <f t="shared" si="168"/>
        <v>1</v>
      </c>
      <c r="G10762" s="3" t="s">
        <v>1077</v>
      </c>
      <c r="H10762" s="3" t="s">
        <v>435</v>
      </c>
    </row>
    <row r="10763" spans="5:8">
      <c r="E10763" t="str">
        <f t="shared" si="168"/>
        <v>1</v>
      </c>
      <c r="G10763" s="3" t="s">
        <v>1077</v>
      </c>
      <c r="H10763" s="3" t="s">
        <v>436</v>
      </c>
    </row>
    <row r="10764" spans="5:8">
      <c r="E10764" t="str">
        <f t="shared" si="168"/>
        <v>1</v>
      </c>
      <c r="G10764" s="3" t="s">
        <v>1077</v>
      </c>
      <c r="H10764" s="3" t="s">
        <v>437</v>
      </c>
    </row>
    <row r="10765" spans="5:8">
      <c r="E10765" t="str">
        <f t="shared" si="168"/>
        <v>1</v>
      </c>
      <c r="G10765" s="3" t="s">
        <v>1077</v>
      </c>
      <c r="H10765" s="3" t="s">
        <v>438</v>
      </c>
    </row>
    <row r="10766" spans="5:8">
      <c r="E10766" t="str">
        <f t="shared" si="168"/>
        <v>1</v>
      </c>
      <c r="G10766" s="3" t="s">
        <v>1077</v>
      </c>
      <c r="H10766" s="3" t="s">
        <v>439</v>
      </c>
    </row>
    <row r="10767" spans="5:8">
      <c r="E10767" t="str">
        <f t="shared" si="168"/>
        <v>1</v>
      </c>
      <c r="G10767" s="3" t="s">
        <v>1077</v>
      </c>
      <c r="H10767" s="3" t="s">
        <v>440</v>
      </c>
    </row>
    <row r="10768" spans="5:8">
      <c r="E10768" t="str">
        <f t="shared" si="168"/>
        <v>1</v>
      </c>
      <c r="G10768" s="3" t="s">
        <v>1077</v>
      </c>
      <c r="H10768" s="3" t="s">
        <v>441</v>
      </c>
    </row>
    <row r="10769" spans="5:8">
      <c r="E10769" t="str">
        <f t="shared" si="168"/>
        <v>1</v>
      </c>
      <c r="G10769" s="3" t="s">
        <v>1077</v>
      </c>
      <c r="H10769" s="3" t="s">
        <v>442</v>
      </c>
    </row>
    <row r="10770" spans="5:8">
      <c r="E10770" t="str">
        <f t="shared" si="168"/>
        <v>1</v>
      </c>
      <c r="G10770" s="3" t="s">
        <v>1077</v>
      </c>
      <c r="H10770" s="3" t="s">
        <v>443</v>
      </c>
    </row>
    <row r="10771" spans="5:8">
      <c r="E10771" t="str">
        <f t="shared" si="168"/>
        <v>1</v>
      </c>
      <c r="G10771" s="3" t="s">
        <v>1077</v>
      </c>
      <c r="H10771" s="3" t="s">
        <v>444</v>
      </c>
    </row>
    <row r="10772" spans="5:8">
      <c r="E10772" t="str">
        <f t="shared" si="168"/>
        <v>1</v>
      </c>
      <c r="G10772" s="3" t="s">
        <v>1077</v>
      </c>
      <c r="H10772" s="3" t="s">
        <v>445</v>
      </c>
    </row>
    <row r="10773" spans="5:8">
      <c r="E10773" t="str">
        <f t="shared" si="168"/>
        <v>1</v>
      </c>
      <c r="G10773" s="3" t="s">
        <v>1077</v>
      </c>
      <c r="H10773" s="3" t="s">
        <v>446</v>
      </c>
    </row>
    <row r="10774" spans="5:8">
      <c r="E10774" t="str">
        <f t="shared" si="168"/>
        <v>1</v>
      </c>
      <c r="G10774" s="3" t="s">
        <v>1077</v>
      </c>
      <c r="H10774" s="3" t="s">
        <v>447</v>
      </c>
    </row>
    <row r="10775" spans="5:8">
      <c r="E10775" t="str">
        <f t="shared" si="168"/>
        <v>1</v>
      </c>
      <c r="G10775" s="3" t="s">
        <v>1077</v>
      </c>
      <c r="H10775" s="3" t="s">
        <v>448</v>
      </c>
    </row>
    <row r="10776" spans="5:8">
      <c r="E10776" t="str">
        <f t="shared" si="168"/>
        <v>1</v>
      </c>
      <c r="G10776" s="3" t="s">
        <v>1077</v>
      </c>
      <c r="H10776" s="3" t="s">
        <v>449</v>
      </c>
    </row>
    <row r="10777" spans="5:8">
      <c r="E10777" t="str">
        <f t="shared" si="168"/>
        <v>1</v>
      </c>
      <c r="G10777" s="3" t="s">
        <v>1077</v>
      </c>
      <c r="H10777" s="3" t="s">
        <v>450</v>
      </c>
    </row>
    <row r="10778" spans="5:8">
      <c r="E10778" t="str">
        <f t="shared" si="168"/>
        <v>1</v>
      </c>
      <c r="G10778" s="3" t="s">
        <v>1077</v>
      </c>
      <c r="H10778" s="3" t="s">
        <v>451</v>
      </c>
    </row>
    <row r="10779" spans="5:8">
      <c r="E10779" t="str">
        <f t="shared" si="168"/>
        <v>1</v>
      </c>
      <c r="G10779" s="3" t="s">
        <v>1077</v>
      </c>
      <c r="H10779" s="3" t="s">
        <v>452</v>
      </c>
    </row>
    <row r="10780" spans="5:8">
      <c r="E10780" t="str">
        <f t="shared" si="168"/>
        <v>1</v>
      </c>
      <c r="G10780" s="3" t="s">
        <v>1077</v>
      </c>
      <c r="H10780" s="3" t="s">
        <v>453</v>
      </c>
    </row>
    <row r="10781" spans="5:8">
      <c r="E10781" t="str">
        <f t="shared" si="168"/>
        <v>1</v>
      </c>
      <c r="G10781" s="3" t="s">
        <v>1077</v>
      </c>
      <c r="H10781" s="3" t="s">
        <v>454</v>
      </c>
    </row>
    <row r="10782" spans="5:8">
      <c r="E10782" t="str">
        <f t="shared" si="168"/>
        <v>1</v>
      </c>
      <c r="G10782" s="3" t="s">
        <v>1077</v>
      </c>
      <c r="H10782" s="3" t="s">
        <v>455</v>
      </c>
    </row>
    <row r="10783" spans="5:8">
      <c r="E10783" t="str">
        <f t="shared" si="168"/>
        <v>1</v>
      </c>
      <c r="G10783" s="3" t="s">
        <v>1077</v>
      </c>
      <c r="H10783" s="3" t="s">
        <v>456</v>
      </c>
    </row>
    <row r="10784" spans="5:8">
      <c r="E10784" t="str">
        <f t="shared" si="168"/>
        <v>1</v>
      </c>
      <c r="G10784" s="3" t="s">
        <v>1077</v>
      </c>
      <c r="H10784" s="3" t="s">
        <v>457</v>
      </c>
    </row>
    <row r="10785" spans="5:8">
      <c r="E10785" t="str">
        <f t="shared" si="168"/>
        <v>1</v>
      </c>
      <c r="G10785" s="3" t="s">
        <v>1077</v>
      </c>
      <c r="H10785" s="3" t="s">
        <v>697</v>
      </c>
    </row>
    <row r="10786" spans="5:8">
      <c r="E10786" t="str">
        <f t="shared" si="168"/>
        <v>1</v>
      </c>
      <c r="G10786" s="3" t="s">
        <v>1077</v>
      </c>
      <c r="H10786" s="3" t="s">
        <v>698</v>
      </c>
    </row>
    <row r="10787" spans="5:8">
      <c r="E10787" t="str">
        <f t="shared" si="168"/>
        <v>1</v>
      </c>
      <c r="G10787" s="3" t="s">
        <v>1077</v>
      </c>
      <c r="H10787" s="3" t="s">
        <v>699</v>
      </c>
    </row>
    <row r="10788" spans="5:8">
      <c r="E10788" t="str">
        <f t="shared" si="168"/>
        <v>1</v>
      </c>
      <c r="G10788" s="3" t="s">
        <v>1077</v>
      </c>
      <c r="H10788" s="3" t="s">
        <v>700</v>
      </c>
    </row>
    <row r="10789" spans="5:8">
      <c r="E10789" t="str">
        <f t="shared" si="168"/>
        <v>1</v>
      </c>
      <c r="G10789" s="3" t="s">
        <v>1077</v>
      </c>
      <c r="H10789" s="3" t="s">
        <v>701</v>
      </c>
    </row>
    <row r="10790" spans="5:8">
      <c r="E10790" t="str">
        <f t="shared" si="168"/>
        <v>1</v>
      </c>
      <c r="G10790" s="3" t="s">
        <v>1077</v>
      </c>
      <c r="H10790" s="3" t="s">
        <v>702</v>
      </c>
    </row>
    <row r="10791" spans="5:8">
      <c r="E10791" t="str">
        <f t="shared" si="168"/>
        <v>1</v>
      </c>
      <c r="G10791" s="3" t="s">
        <v>1077</v>
      </c>
      <c r="H10791" s="3" t="s">
        <v>703</v>
      </c>
    </row>
    <row r="10792" spans="5:8">
      <c r="E10792" t="str">
        <f t="shared" si="168"/>
        <v>1</v>
      </c>
      <c r="G10792" s="3" t="s">
        <v>1077</v>
      </c>
      <c r="H10792" s="3" t="s">
        <v>704</v>
      </c>
    </row>
    <row r="10793" spans="5:8">
      <c r="E10793" t="str">
        <f t="shared" si="168"/>
        <v>1</v>
      </c>
      <c r="G10793" s="3" t="s">
        <v>1077</v>
      </c>
      <c r="H10793" s="3" t="s">
        <v>705</v>
      </c>
    </row>
    <row r="10794" spans="5:8">
      <c r="E10794" t="str">
        <f t="shared" si="168"/>
        <v>1</v>
      </c>
      <c r="G10794" s="3" t="s">
        <v>1077</v>
      </c>
      <c r="H10794" s="3" t="s">
        <v>706</v>
      </c>
    </row>
    <row r="10795" spans="5:8">
      <c r="E10795" t="str">
        <f t="shared" si="168"/>
        <v>1</v>
      </c>
      <c r="G10795" s="3" t="s">
        <v>1077</v>
      </c>
      <c r="H10795" s="3" t="s">
        <v>707</v>
      </c>
    </row>
    <row r="10796" spans="5:8">
      <c r="E10796" t="str">
        <f t="shared" si="168"/>
        <v>1</v>
      </c>
      <c r="G10796" s="3" t="s">
        <v>1077</v>
      </c>
      <c r="H10796" s="3" t="s">
        <v>708</v>
      </c>
    </row>
    <row r="10797" spans="5:8">
      <c r="E10797" t="str">
        <f t="shared" si="168"/>
        <v>1</v>
      </c>
      <c r="G10797" s="3" t="s">
        <v>1077</v>
      </c>
      <c r="H10797" s="3" t="s">
        <v>709</v>
      </c>
    </row>
    <row r="10798" spans="5:8">
      <c r="E10798" t="str">
        <f t="shared" si="168"/>
        <v>1</v>
      </c>
      <c r="G10798" s="3" t="s">
        <v>1077</v>
      </c>
      <c r="H10798" s="3" t="s">
        <v>710</v>
      </c>
    </row>
    <row r="10799" spans="5:8">
      <c r="E10799" t="str">
        <f t="shared" si="168"/>
        <v>1</v>
      </c>
      <c r="G10799" s="3" t="s">
        <v>1077</v>
      </c>
      <c r="H10799" s="3" t="s">
        <v>711</v>
      </c>
    </row>
    <row r="10800" spans="5:8">
      <c r="E10800" t="str">
        <f t="shared" si="168"/>
        <v>1</v>
      </c>
      <c r="G10800" s="3" t="s">
        <v>1077</v>
      </c>
      <c r="H10800" s="3" t="s">
        <v>712</v>
      </c>
    </row>
    <row r="10801" spans="5:8">
      <c r="E10801" t="str">
        <f t="shared" si="168"/>
        <v>1</v>
      </c>
      <c r="G10801" s="3" t="s">
        <v>1077</v>
      </c>
      <c r="H10801" s="3" t="s">
        <v>713</v>
      </c>
    </row>
    <row r="10802" spans="5:8">
      <c r="E10802" t="str">
        <f t="shared" si="168"/>
        <v>1</v>
      </c>
      <c r="G10802" s="3" t="s">
        <v>1077</v>
      </c>
      <c r="H10802" s="3" t="s">
        <v>714</v>
      </c>
    </row>
    <row r="10803" spans="5:8">
      <c r="E10803" t="str">
        <f t="shared" si="168"/>
        <v>1</v>
      </c>
      <c r="G10803" s="3" t="s">
        <v>1077</v>
      </c>
      <c r="H10803" s="3" t="s">
        <v>715</v>
      </c>
    </row>
    <row r="10804" spans="5:8">
      <c r="E10804" t="str">
        <f t="shared" si="168"/>
        <v>1</v>
      </c>
      <c r="G10804" s="3" t="s">
        <v>1077</v>
      </c>
      <c r="H10804" s="3" t="s">
        <v>716</v>
      </c>
    </row>
    <row r="10805" spans="5:8">
      <c r="E10805" t="str">
        <f t="shared" si="168"/>
        <v>1</v>
      </c>
      <c r="G10805" s="3" t="s">
        <v>1077</v>
      </c>
      <c r="H10805" s="3" t="s">
        <v>717</v>
      </c>
    </row>
    <row r="10806" spans="5:8">
      <c r="E10806" t="str">
        <f t="shared" si="168"/>
        <v>1</v>
      </c>
      <c r="G10806" s="3" t="s">
        <v>1077</v>
      </c>
      <c r="H10806" s="3" t="s">
        <v>718</v>
      </c>
    </row>
    <row r="10807" spans="5:8">
      <c r="E10807" t="str">
        <f t="shared" si="168"/>
        <v>1</v>
      </c>
      <c r="G10807" s="3" t="s">
        <v>1077</v>
      </c>
      <c r="H10807" s="3" t="s">
        <v>719</v>
      </c>
    </row>
    <row r="10808" spans="5:8">
      <c r="E10808" t="str">
        <f t="shared" si="168"/>
        <v>1</v>
      </c>
      <c r="G10808" s="3" t="s">
        <v>1077</v>
      </c>
      <c r="H10808" s="3" t="s">
        <v>720</v>
      </c>
    </row>
    <row r="10809" spans="5:8">
      <c r="E10809" t="str">
        <f t="shared" si="168"/>
        <v>1</v>
      </c>
      <c r="G10809" s="3" t="s">
        <v>1077</v>
      </c>
      <c r="H10809" s="3" t="s">
        <v>721</v>
      </c>
    </row>
    <row r="10810" spans="5:8">
      <c r="E10810" t="str">
        <f t="shared" si="168"/>
        <v>1</v>
      </c>
      <c r="G10810" s="3" t="s">
        <v>1077</v>
      </c>
      <c r="H10810" s="3" t="s">
        <v>722</v>
      </c>
    </row>
    <row r="10811" spans="5:8">
      <c r="E10811" t="str">
        <f t="shared" si="168"/>
        <v>1</v>
      </c>
      <c r="G10811" s="3" t="s">
        <v>1077</v>
      </c>
      <c r="H10811" s="3" t="s">
        <v>723</v>
      </c>
    </row>
    <row r="10812" spans="5:8">
      <c r="E10812" t="str">
        <f t="shared" si="168"/>
        <v>1</v>
      </c>
      <c r="G10812" s="3" t="s">
        <v>1077</v>
      </c>
      <c r="H10812" s="3" t="s">
        <v>724</v>
      </c>
    </row>
    <row r="10813" spans="5:8">
      <c r="E10813" t="str">
        <f t="shared" si="168"/>
        <v>1</v>
      </c>
      <c r="G10813" s="3" t="s">
        <v>1077</v>
      </c>
      <c r="H10813" s="3" t="s">
        <v>725</v>
      </c>
    </row>
    <row r="10814" spans="5:8">
      <c r="E10814" t="str">
        <f t="shared" si="168"/>
        <v>1</v>
      </c>
      <c r="G10814" s="3" t="s">
        <v>1077</v>
      </c>
      <c r="H10814" s="3" t="s">
        <v>726</v>
      </c>
    </row>
    <row r="10815" spans="5:8">
      <c r="E10815" t="str">
        <f t="shared" si="168"/>
        <v>1</v>
      </c>
      <c r="G10815" s="3" t="s">
        <v>1077</v>
      </c>
      <c r="H10815" s="3" t="s">
        <v>727</v>
      </c>
    </row>
    <row r="10816" spans="5:8">
      <c r="E10816" t="str">
        <f t="shared" si="168"/>
        <v>1</v>
      </c>
      <c r="G10816" s="3" t="s">
        <v>1077</v>
      </c>
      <c r="H10816" s="3" t="s">
        <v>728</v>
      </c>
    </row>
    <row r="10817" spans="5:8">
      <c r="E10817" t="str">
        <f t="shared" si="168"/>
        <v>1</v>
      </c>
      <c r="G10817" s="3" t="s">
        <v>1077</v>
      </c>
      <c r="H10817" s="3" t="s">
        <v>729</v>
      </c>
    </row>
    <row r="10818" spans="5:8">
      <c r="E10818" t="str">
        <f t="shared" si="168"/>
        <v>1</v>
      </c>
      <c r="G10818" s="3" t="s">
        <v>1077</v>
      </c>
      <c r="H10818" s="3" t="s">
        <v>730</v>
      </c>
    </row>
    <row r="10819" spans="5:8">
      <c r="E10819" t="str">
        <f t="shared" si="168"/>
        <v>1</v>
      </c>
      <c r="G10819" s="3" t="s">
        <v>1077</v>
      </c>
      <c r="H10819" s="3" t="s">
        <v>731</v>
      </c>
    </row>
    <row r="10820" spans="5:8">
      <c r="E10820" t="str">
        <f t="shared" ref="E10820:E10883" si="169">RIGHT(H10820,1)</f>
        <v>1</v>
      </c>
      <c r="G10820" s="3" t="s">
        <v>1077</v>
      </c>
      <c r="H10820" s="3" t="s">
        <v>732</v>
      </c>
    </row>
    <row r="10821" spans="5:8">
      <c r="E10821" t="str">
        <f t="shared" si="169"/>
        <v>1</v>
      </c>
      <c r="G10821" s="3" t="s">
        <v>1077</v>
      </c>
      <c r="H10821" s="3" t="s">
        <v>733</v>
      </c>
    </row>
    <row r="10822" spans="5:8">
      <c r="E10822" t="str">
        <f t="shared" si="169"/>
        <v>1</v>
      </c>
      <c r="G10822" s="3" t="s">
        <v>1077</v>
      </c>
      <c r="H10822" s="3" t="s">
        <v>734</v>
      </c>
    </row>
    <row r="10823" spans="5:8">
      <c r="E10823" t="str">
        <f t="shared" si="169"/>
        <v>1</v>
      </c>
      <c r="G10823" s="3" t="s">
        <v>1077</v>
      </c>
      <c r="H10823" s="3" t="s">
        <v>735</v>
      </c>
    </row>
    <row r="10824" spans="5:8">
      <c r="E10824" t="str">
        <f t="shared" si="169"/>
        <v>1</v>
      </c>
      <c r="G10824" s="3" t="s">
        <v>1077</v>
      </c>
      <c r="H10824" s="3" t="s">
        <v>736</v>
      </c>
    </row>
    <row r="10825" spans="5:8">
      <c r="E10825" t="str">
        <f t="shared" si="169"/>
        <v>1</v>
      </c>
      <c r="G10825" s="3" t="s">
        <v>1077</v>
      </c>
      <c r="H10825" s="3" t="s">
        <v>737</v>
      </c>
    </row>
    <row r="10826" spans="5:8">
      <c r="E10826" t="str">
        <f t="shared" si="169"/>
        <v>1</v>
      </c>
      <c r="G10826" s="3" t="s">
        <v>1077</v>
      </c>
      <c r="H10826" s="3" t="s">
        <v>738</v>
      </c>
    </row>
    <row r="10827" spans="5:8">
      <c r="E10827" t="str">
        <f t="shared" si="169"/>
        <v>1</v>
      </c>
      <c r="G10827" s="3" t="s">
        <v>1077</v>
      </c>
      <c r="H10827" s="3" t="s">
        <v>739</v>
      </c>
    </row>
    <row r="10828" spans="5:8">
      <c r="E10828" t="str">
        <f t="shared" si="169"/>
        <v>1</v>
      </c>
      <c r="G10828" s="3" t="s">
        <v>1077</v>
      </c>
      <c r="H10828" s="3" t="s">
        <v>740</v>
      </c>
    </row>
    <row r="10829" spans="5:8">
      <c r="E10829" t="str">
        <f t="shared" si="169"/>
        <v>1</v>
      </c>
      <c r="G10829" s="3" t="s">
        <v>1077</v>
      </c>
      <c r="H10829" s="3" t="s">
        <v>741</v>
      </c>
    </row>
    <row r="10830" spans="5:8">
      <c r="E10830" t="str">
        <f t="shared" si="169"/>
        <v>1</v>
      </c>
      <c r="G10830" s="3" t="s">
        <v>1077</v>
      </c>
      <c r="H10830" s="3" t="s">
        <v>742</v>
      </c>
    </row>
    <row r="10831" spans="5:8">
      <c r="E10831" t="str">
        <f t="shared" si="169"/>
        <v>1</v>
      </c>
      <c r="G10831" s="3" t="s">
        <v>1077</v>
      </c>
      <c r="H10831" s="3" t="s">
        <v>743</v>
      </c>
    </row>
    <row r="10832" spans="5:8">
      <c r="E10832" t="str">
        <f t="shared" si="169"/>
        <v>1</v>
      </c>
      <c r="G10832" s="3" t="s">
        <v>1077</v>
      </c>
      <c r="H10832" s="3" t="s">
        <v>744</v>
      </c>
    </row>
    <row r="10833" spans="5:8">
      <c r="E10833" t="str">
        <f t="shared" si="169"/>
        <v>1</v>
      </c>
      <c r="G10833" s="3" t="s">
        <v>1077</v>
      </c>
      <c r="H10833" s="3" t="s">
        <v>745</v>
      </c>
    </row>
    <row r="10834" spans="5:8">
      <c r="E10834" t="str">
        <f t="shared" si="169"/>
        <v>1</v>
      </c>
      <c r="G10834" s="3" t="s">
        <v>1077</v>
      </c>
      <c r="H10834" s="3" t="s">
        <v>746</v>
      </c>
    </row>
    <row r="10835" spans="5:8">
      <c r="E10835" t="str">
        <f t="shared" si="169"/>
        <v>1</v>
      </c>
      <c r="G10835" s="3" t="s">
        <v>1077</v>
      </c>
      <c r="H10835" s="3" t="s">
        <v>747</v>
      </c>
    </row>
    <row r="10836" spans="5:8">
      <c r="E10836" t="str">
        <f t="shared" si="169"/>
        <v>1</v>
      </c>
      <c r="G10836" s="3" t="s">
        <v>1077</v>
      </c>
      <c r="H10836" s="3" t="s">
        <v>748</v>
      </c>
    </row>
    <row r="10837" spans="5:8">
      <c r="E10837" t="str">
        <f t="shared" si="169"/>
        <v>1</v>
      </c>
      <c r="G10837" s="3" t="s">
        <v>1077</v>
      </c>
      <c r="H10837" s="3" t="s">
        <v>749</v>
      </c>
    </row>
    <row r="10838" spans="5:8">
      <c r="E10838" t="str">
        <f t="shared" si="169"/>
        <v>1</v>
      </c>
      <c r="G10838" s="3" t="s">
        <v>1077</v>
      </c>
      <c r="H10838" s="3" t="s">
        <v>750</v>
      </c>
    </row>
    <row r="10839" spans="5:8">
      <c r="E10839" t="str">
        <f t="shared" si="169"/>
        <v>1</v>
      </c>
      <c r="G10839" s="3" t="s">
        <v>1077</v>
      </c>
      <c r="H10839" s="3" t="s">
        <v>751</v>
      </c>
    </row>
    <row r="10840" spans="5:8">
      <c r="E10840" t="str">
        <f t="shared" si="169"/>
        <v>1</v>
      </c>
      <c r="G10840" s="3" t="s">
        <v>1077</v>
      </c>
      <c r="H10840" s="3" t="s">
        <v>752</v>
      </c>
    </row>
    <row r="10841" spans="5:8">
      <c r="E10841" t="str">
        <f t="shared" si="169"/>
        <v>1</v>
      </c>
      <c r="G10841" s="3" t="s">
        <v>1077</v>
      </c>
      <c r="H10841" s="3" t="s">
        <v>753</v>
      </c>
    </row>
    <row r="10842" spans="5:8">
      <c r="E10842" t="str">
        <f t="shared" si="169"/>
        <v>1</v>
      </c>
      <c r="G10842" s="3" t="s">
        <v>1077</v>
      </c>
      <c r="H10842" s="3" t="s">
        <v>754</v>
      </c>
    </row>
    <row r="10843" spans="5:8">
      <c r="E10843" t="str">
        <f t="shared" si="169"/>
        <v>1</v>
      </c>
      <c r="G10843" s="3" t="s">
        <v>1077</v>
      </c>
      <c r="H10843" s="3" t="s">
        <v>755</v>
      </c>
    </row>
    <row r="10844" spans="5:8">
      <c r="E10844" t="str">
        <f t="shared" si="169"/>
        <v>1</v>
      </c>
      <c r="G10844" s="3" t="s">
        <v>1077</v>
      </c>
      <c r="H10844" s="3" t="s">
        <v>756</v>
      </c>
    </row>
    <row r="10845" spans="5:8">
      <c r="E10845" t="str">
        <f t="shared" si="169"/>
        <v>1</v>
      </c>
      <c r="G10845" s="3" t="s">
        <v>1077</v>
      </c>
      <c r="H10845" s="3" t="s">
        <v>757</v>
      </c>
    </row>
    <row r="10846" spans="5:8">
      <c r="E10846" t="str">
        <f t="shared" si="169"/>
        <v>1</v>
      </c>
      <c r="G10846" s="3" t="s">
        <v>1077</v>
      </c>
      <c r="H10846" s="3" t="s">
        <v>758</v>
      </c>
    </row>
    <row r="10847" spans="5:8">
      <c r="E10847" t="str">
        <f t="shared" si="169"/>
        <v>1</v>
      </c>
      <c r="G10847" s="3" t="s">
        <v>1077</v>
      </c>
      <c r="H10847" s="3" t="s">
        <v>759</v>
      </c>
    </row>
    <row r="10848" spans="5:8">
      <c r="E10848" t="str">
        <f t="shared" si="169"/>
        <v>1</v>
      </c>
      <c r="G10848" s="3" t="s">
        <v>1077</v>
      </c>
      <c r="H10848" s="3" t="s">
        <v>760</v>
      </c>
    </row>
    <row r="10849" spans="5:8">
      <c r="E10849" t="str">
        <f t="shared" si="169"/>
        <v>1</v>
      </c>
      <c r="G10849" s="3" t="s">
        <v>1077</v>
      </c>
      <c r="H10849" s="3" t="s">
        <v>761</v>
      </c>
    </row>
    <row r="10850" spans="5:8">
      <c r="E10850" t="str">
        <f t="shared" si="169"/>
        <v>1</v>
      </c>
      <c r="G10850" s="3" t="s">
        <v>1077</v>
      </c>
      <c r="H10850" s="3" t="s">
        <v>762</v>
      </c>
    </row>
    <row r="10851" spans="5:8">
      <c r="E10851" t="str">
        <f t="shared" si="169"/>
        <v>1</v>
      </c>
      <c r="G10851" s="3" t="s">
        <v>1077</v>
      </c>
      <c r="H10851" s="3" t="s">
        <v>763</v>
      </c>
    </row>
    <row r="10852" spans="5:8">
      <c r="E10852" t="str">
        <f t="shared" si="169"/>
        <v>1</v>
      </c>
      <c r="G10852" s="3" t="s">
        <v>1077</v>
      </c>
      <c r="H10852" s="3" t="s">
        <v>764</v>
      </c>
    </row>
    <row r="10853" spans="5:8">
      <c r="E10853" t="str">
        <f t="shared" si="169"/>
        <v>1</v>
      </c>
      <c r="G10853" s="3" t="s">
        <v>1077</v>
      </c>
      <c r="H10853" s="3" t="s">
        <v>765</v>
      </c>
    </row>
    <row r="10854" spans="5:8">
      <c r="E10854" t="str">
        <f t="shared" si="169"/>
        <v>1</v>
      </c>
      <c r="G10854" s="3" t="s">
        <v>1077</v>
      </c>
      <c r="H10854" s="3" t="s">
        <v>766</v>
      </c>
    </row>
    <row r="10855" spans="5:8">
      <c r="E10855" t="str">
        <f t="shared" si="169"/>
        <v>1</v>
      </c>
      <c r="G10855" s="3" t="s">
        <v>1077</v>
      </c>
      <c r="H10855" s="3" t="s">
        <v>767</v>
      </c>
    </row>
    <row r="10856" spans="5:8">
      <c r="E10856" t="str">
        <f t="shared" si="169"/>
        <v>1</v>
      </c>
      <c r="G10856" s="3" t="s">
        <v>1077</v>
      </c>
      <c r="H10856" s="3" t="s">
        <v>768</v>
      </c>
    </row>
    <row r="10857" spans="5:8">
      <c r="E10857" t="str">
        <f t="shared" si="169"/>
        <v>1</v>
      </c>
      <c r="G10857" s="3" t="s">
        <v>1077</v>
      </c>
      <c r="H10857" s="3" t="s">
        <v>769</v>
      </c>
    </row>
    <row r="10858" spans="5:8">
      <c r="E10858" t="str">
        <f t="shared" si="169"/>
        <v>1</v>
      </c>
      <c r="G10858" s="3" t="s">
        <v>1077</v>
      </c>
      <c r="H10858" s="3" t="s">
        <v>770</v>
      </c>
    </row>
    <row r="10859" spans="5:8">
      <c r="E10859" t="str">
        <f t="shared" si="169"/>
        <v>1</v>
      </c>
      <c r="G10859" s="3" t="s">
        <v>1077</v>
      </c>
      <c r="H10859" s="3" t="s">
        <v>771</v>
      </c>
    </row>
    <row r="10860" spans="5:8">
      <c r="E10860" t="str">
        <f t="shared" si="169"/>
        <v>1</v>
      </c>
      <c r="G10860" s="3" t="s">
        <v>1077</v>
      </c>
      <c r="H10860" s="3" t="s">
        <v>772</v>
      </c>
    </row>
    <row r="10861" spans="5:8">
      <c r="E10861" t="str">
        <f t="shared" si="169"/>
        <v>1</v>
      </c>
      <c r="G10861" s="3" t="s">
        <v>1077</v>
      </c>
      <c r="H10861" s="3" t="s">
        <v>773</v>
      </c>
    </row>
    <row r="10862" spans="5:8">
      <c r="E10862" t="str">
        <f t="shared" si="169"/>
        <v>1</v>
      </c>
      <c r="G10862" s="3" t="s">
        <v>1077</v>
      </c>
      <c r="H10862" s="3" t="s">
        <v>774</v>
      </c>
    </row>
    <row r="10863" spans="5:8">
      <c r="E10863" t="str">
        <f t="shared" si="169"/>
        <v>1</v>
      </c>
      <c r="G10863" s="3" t="s">
        <v>1077</v>
      </c>
      <c r="H10863" s="3" t="s">
        <v>775</v>
      </c>
    </row>
    <row r="10864" spans="5:8">
      <c r="E10864" t="str">
        <f t="shared" si="169"/>
        <v>1</v>
      </c>
      <c r="G10864" s="3" t="s">
        <v>1077</v>
      </c>
      <c r="H10864" s="3" t="s">
        <v>776</v>
      </c>
    </row>
    <row r="10865" spans="5:8">
      <c r="E10865" t="str">
        <f t="shared" si="169"/>
        <v>1</v>
      </c>
      <c r="G10865" s="3" t="s">
        <v>1077</v>
      </c>
      <c r="H10865" s="3" t="s">
        <v>777</v>
      </c>
    </row>
    <row r="10866" spans="5:8">
      <c r="E10866" t="str">
        <f t="shared" si="169"/>
        <v>1</v>
      </c>
      <c r="G10866" s="3" t="s">
        <v>1077</v>
      </c>
      <c r="H10866" s="3" t="s">
        <v>778</v>
      </c>
    </row>
    <row r="10867" spans="5:8">
      <c r="E10867" t="str">
        <f t="shared" si="169"/>
        <v>1</v>
      </c>
      <c r="G10867" s="3" t="s">
        <v>1077</v>
      </c>
      <c r="H10867" s="3" t="s">
        <v>779</v>
      </c>
    </row>
    <row r="10868" spans="5:8">
      <c r="E10868" t="str">
        <f t="shared" si="169"/>
        <v>1</v>
      </c>
      <c r="G10868" s="3" t="s">
        <v>1077</v>
      </c>
      <c r="H10868" s="3" t="s">
        <v>780</v>
      </c>
    </row>
    <row r="10869" spans="5:8">
      <c r="E10869" t="str">
        <f t="shared" si="169"/>
        <v>1</v>
      </c>
      <c r="G10869" s="3" t="s">
        <v>1077</v>
      </c>
      <c r="H10869" s="3" t="s">
        <v>781</v>
      </c>
    </row>
    <row r="10870" spans="5:8">
      <c r="E10870" t="str">
        <f t="shared" si="169"/>
        <v>1</v>
      </c>
      <c r="G10870" s="3" t="s">
        <v>1077</v>
      </c>
      <c r="H10870" s="3" t="s">
        <v>782</v>
      </c>
    </row>
    <row r="10871" spans="5:8">
      <c r="E10871" t="str">
        <f t="shared" si="169"/>
        <v>1</v>
      </c>
      <c r="G10871" s="3" t="s">
        <v>1077</v>
      </c>
      <c r="H10871" s="3" t="s">
        <v>783</v>
      </c>
    </row>
    <row r="10872" spans="5:8">
      <c r="E10872" t="str">
        <f t="shared" si="169"/>
        <v>1</v>
      </c>
      <c r="G10872" s="3" t="s">
        <v>1077</v>
      </c>
      <c r="H10872" s="3" t="s">
        <v>784</v>
      </c>
    </row>
    <row r="10873" spans="5:8">
      <c r="E10873" t="str">
        <f t="shared" si="169"/>
        <v>1</v>
      </c>
      <c r="G10873" s="3" t="s">
        <v>1077</v>
      </c>
      <c r="H10873" s="3" t="s">
        <v>785</v>
      </c>
    </row>
    <row r="10874" spans="5:8">
      <c r="E10874" t="str">
        <f t="shared" si="169"/>
        <v>1</v>
      </c>
      <c r="G10874" s="3" t="s">
        <v>1077</v>
      </c>
      <c r="H10874" s="3" t="s">
        <v>786</v>
      </c>
    </row>
    <row r="10875" spans="5:8">
      <c r="E10875" t="str">
        <f t="shared" si="169"/>
        <v>1</v>
      </c>
      <c r="G10875" s="3" t="s">
        <v>1077</v>
      </c>
      <c r="H10875" s="3" t="s">
        <v>787</v>
      </c>
    </row>
    <row r="10876" spans="5:8">
      <c r="E10876" t="str">
        <f t="shared" si="169"/>
        <v>1</v>
      </c>
      <c r="G10876" s="3" t="s">
        <v>1077</v>
      </c>
      <c r="H10876" s="3" t="s">
        <v>788</v>
      </c>
    </row>
    <row r="10877" spans="5:8">
      <c r="E10877" t="str">
        <f t="shared" si="169"/>
        <v>1</v>
      </c>
      <c r="G10877" s="3" t="s">
        <v>1077</v>
      </c>
      <c r="H10877" s="3" t="s">
        <v>789</v>
      </c>
    </row>
    <row r="10878" spans="5:8">
      <c r="E10878" t="str">
        <f t="shared" si="169"/>
        <v>1</v>
      </c>
      <c r="G10878" s="3" t="s">
        <v>1077</v>
      </c>
      <c r="H10878" s="3" t="s">
        <v>790</v>
      </c>
    </row>
    <row r="10879" spans="5:8">
      <c r="E10879" t="str">
        <f t="shared" si="169"/>
        <v>1</v>
      </c>
      <c r="G10879" s="3" t="s">
        <v>1077</v>
      </c>
      <c r="H10879" s="3" t="s">
        <v>791</v>
      </c>
    </row>
    <row r="10880" spans="5:8">
      <c r="E10880" t="str">
        <f t="shared" si="169"/>
        <v>1</v>
      </c>
      <c r="G10880" s="3" t="s">
        <v>1077</v>
      </c>
      <c r="H10880" s="3" t="s">
        <v>792</v>
      </c>
    </row>
    <row r="10881" spans="5:8">
      <c r="E10881" t="str">
        <f t="shared" si="169"/>
        <v>1</v>
      </c>
      <c r="G10881" s="3" t="s">
        <v>1077</v>
      </c>
      <c r="H10881" s="3" t="s">
        <v>793</v>
      </c>
    </row>
    <row r="10882" spans="5:8">
      <c r="E10882" t="str">
        <f t="shared" si="169"/>
        <v>1</v>
      </c>
      <c r="G10882" s="3" t="s">
        <v>1077</v>
      </c>
      <c r="H10882" s="3" t="s">
        <v>794</v>
      </c>
    </row>
    <row r="10883" spans="5:8">
      <c r="E10883" t="str">
        <f t="shared" si="169"/>
        <v>1</v>
      </c>
      <c r="G10883" s="3" t="s">
        <v>1077</v>
      </c>
      <c r="H10883" s="3" t="s">
        <v>795</v>
      </c>
    </row>
    <row r="10884" spans="5:8">
      <c r="E10884" t="str">
        <f t="shared" ref="E10884:E10947" si="170">RIGHT(H10884,1)</f>
        <v>1</v>
      </c>
      <c r="G10884" s="3" t="s">
        <v>1077</v>
      </c>
      <c r="H10884" s="3" t="s">
        <v>796</v>
      </c>
    </row>
    <row r="10885" spans="5:8">
      <c r="E10885" t="str">
        <f t="shared" si="170"/>
        <v>1</v>
      </c>
      <c r="G10885" s="3" t="s">
        <v>1077</v>
      </c>
      <c r="H10885" s="3" t="s">
        <v>797</v>
      </c>
    </row>
    <row r="10886" spans="5:8">
      <c r="E10886" t="str">
        <f t="shared" si="170"/>
        <v>1</v>
      </c>
      <c r="G10886" s="3" t="s">
        <v>1077</v>
      </c>
      <c r="H10886" s="3" t="s">
        <v>798</v>
      </c>
    </row>
    <row r="10887" spans="5:8">
      <c r="E10887" t="str">
        <f t="shared" si="170"/>
        <v>1</v>
      </c>
      <c r="G10887" s="3" t="s">
        <v>1077</v>
      </c>
      <c r="H10887" s="3" t="s">
        <v>799</v>
      </c>
    </row>
    <row r="10888" spans="5:8">
      <c r="E10888" t="str">
        <f t="shared" si="170"/>
        <v>1</v>
      </c>
      <c r="G10888" s="3" t="s">
        <v>1077</v>
      </c>
      <c r="H10888" s="3" t="s">
        <v>800</v>
      </c>
    </row>
    <row r="10889" spans="5:8">
      <c r="E10889" t="str">
        <f t="shared" si="170"/>
        <v>1</v>
      </c>
      <c r="G10889" s="3" t="s">
        <v>1077</v>
      </c>
      <c r="H10889" s="3" t="s">
        <v>801</v>
      </c>
    </row>
    <row r="10890" spans="5:8">
      <c r="E10890" t="str">
        <f t="shared" si="170"/>
        <v>1</v>
      </c>
      <c r="G10890" s="3" t="s">
        <v>1077</v>
      </c>
      <c r="H10890" s="3" t="s">
        <v>802</v>
      </c>
    </row>
    <row r="10891" spans="5:8">
      <c r="E10891" t="str">
        <f t="shared" si="170"/>
        <v>1</v>
      </c>
      <c r="G10891" s="3" t="s">
        <v>1077</v>
      </c>
      <c r="H10891" s="3" t="s">
        <v>803</v>
      </c>
    </row>
    <row r="10892" spans="5:8">
      <c r="E10892" t="str">
        <f t="shared" si="170"/>
        <v>1</v>
      </c>
      <c r="G10892" s="3" t="s">
        <v>1077</v>
      </c>
      <c r="H10892" s="3" t="s">
        <v>804</v>
      </c>
    </row>
    <row r="10893" spans="5:8">
      <c r="E10893" t="str">
        <f t="shared" si="170"/>
        <v>1</v>
      </c>
      <c r="G10893" s="3" t="s">
        <v>1077</v>
      </c>
      <c r="H10893" s="3" t="s">
        <v>805</v>
      </c>
    </row>
    <row r="10894" spans="5:8">
      <c r="E10894" t="str">
        <f t="shared" si="170"/>
        <v>1</v>
      </c>
      <c r="G10894" s="3" t="s">
        <v>1077</v>
      </c>
      <c r="H10894" s="3" t="s">
        <v>806</v>
      </c>
    </row>
    <row r="10895" spans="5:8">
      <c r="E10895" t="str">
        <f t="shared" si="170"/>
        <v>1</v>
      </c>
      <c r="G10895" s="3" t="s">
        <v>1077</v>
      </c>
      <c r="H10895" s="3" t="s">
        <v>807</v>
      </c>
    </row>
    <row r="10896" spans="5:8">
      <c r="E10896" t="str">
        <f t="shared" si="170"/>
        <v>1</v>
      </c>
      <c r="G10896" s="3" t="s">
        <v>1077</v>
      </c>
      <c r="H10896" s="3" t="s">
        <v>808</v>
      </c>
    </row>
    <row r="10897" spans="5:8">
      <c r="E10897" t="str">
        <f t="shared" si="170"/>
        <v>1</v>
      </c>
      <c r="G10897" s="3" t="s">
        <v>1077</v>
      </c>
      <c r="H10897" s="3" t="s">
        <v>809</v>
      </c>
    </row>
    <row r="10898" spans="5:8">
      <c r="E10898" t="str">
        <f t="shared" si="170"/>
        <v>1</v>
      </c>
      <c r="G10898" s="3" t="s">
        <v>1077</v>
      </c>
      <c r="H10898" s="3" t="s">
        <v>810</v>
      </c>
    </row>
    <row r="10899" spans="5:8">
      <c r="E10899" t="str">
        <f t="shared" si="170"/>
        <v>1</v>
      </c>
      <c r="G10899" s="3" t="s">
        <v>1077</v>
      </c>
      <c r="H10899" s="3" t="s">
        <v>811</v>
      </c>
    </row>
    <row r="10900" spans="5:8">
      <c r="E10900" t="str">
        <f t="shared" si="170"/>
        <v>1</v>
      </c>
      <c r="G10900" s="3" t="s">
        <v>1077</v>
      </c>
      <c r="H10900" s="3" t="s">
        <v>812</v>
      </c>
    </row>
    <row r="10901" spans="5:8">
      <c r="E10901" t="str">
        <f t="shared" si="170"/>
        <v>1</v>
      </c>
      <c r="G10901" s="3" t="s">
        <v>1077</v>
      </c>
      <c r="H10901" s="3" t="s">
        <v>813</v>
      </c>
    </row>
    <row r="10902" spans="5:8">
      <c r="E10902" t="str">
        <f t="shared" si="170"/>
        <v>1</v>
      </c>
      <c r="G10902" s="3" t="s">
        <v>1077</v>
      </c>
      <c r="H10902" s="3" t="s">
        <v>814</v>
      </c>
    </row>
    <row r="10903" spans="5:8">
      <c r="E10903" t="str">
        <f t="shared" si="170"/>
        <v>1</v>
      </c>
      <c r="G10903" s="3" t="s">
        <v>1077</v>
      </c>
      <c r="H10903" s="3" t="s">
        <v>815</v>
      </c>
    </row>
    <row r="10904" spans="5:8">
      <c r="E10904" t="str">
        <f t="shared" si="170"/>
        <v>1</v>
      </c>
      <c r="G10904" s="3" t="s">
        <v>1077</v>
      </c>
      <c r="H10904" s="3" t="s">
        <v>816</v>
      </c>
    </row>
    <row r="10905" spans="5:8">
      <c r="E10905" t="str">
        <f t="shared" si="170"/>
        <v>1</v>
      </c>
      <c r="G10905" s="3" t="s">
        <v>1077</v>
      </c>
      <c r="H10905" s="3" t="s">
        <v>817</v>
      </c>
    </row>
    <row r="10906" spans="5:8">
      <c r="E10906" t="str">
        <f t="shared" si="170"/>
        <v>1</v>
      </c>
      <c r="G10906" s="3" t="s">
        <v>1077</v>
      </c>
      <c r="H10906" s="3" t="s">
        <v>818</v>
      </c>
    </row>
    <row r="10907" spans="5:8">
      <c r="E10907" t="str">
        <f t="shared" si="170"/>
        <v>1</v>
      </c>
      <c r="G10907" s="3" t="s">
        <v>1077</v>
      </c>
      <c r="H10907" s="3" t="s">
        <v>819</v>
      </c>
    </row>
    <row r="10908" spans="5:8">
      <c r="E10908" t="str">
        <f t="shared" si="170"/>
        <v>1</v>
      </c>
      <c r="G10908" s="3" t="s">
        <v>1077</v>
      </c>
      <c r="H10908" s="3" t="s">
        <v>820</v>
      </c>
    </row>
    <row r="10909" spans="5:8">
      <c r="E10909" t="str">
        <f t="shared" si="170"/>
        <v>1</v>
      </c>
      <c r="G10909" s="3" t="s">
        <v>1077</v>
      </c>
      <c r="H10909" s="3" t="s">
        <v>821</v>
      </c>
    </row>
    <row r="10910" spans="5:8">
      <c r="E10910" t="str">
        <f t="shared" si="170"/>
        <v>1</v>
      </c>
      <c r="G10910" s="3" t="s">
        <v>1077</v>
      </c>
      <c r="H10910" s="3" t="s">
        <v>822</v>
      </c>
    </row>
    <row r="10911" spans="5:8">
      <c r="E10911" t="str">
        <f t="shared" si="170"/>
        <v>1</v>
      </c>
      <c r="G10911" s="3" t="s">
        <v>1077</v>
      </c>
      <c r="H10911" s="3" t="s">
        <v>823</v>
      </c>
    </row>
    <row r="10912" spans="5:8">
      <c r="E10912" t="str">
        <f t="shared" si="170"/>
        <v>1</v>
      </c>
      <c r="G10912" s="3" t="s">
        <v>1077</v>
      </c>
      <c r="H10912" s="3" t="s">
        <v>824</v>
      </c>
    </row>
    <row r="10913" spans="5:8">
      <c r="E10913" t="str">
        <f t="shared" si="170"/>
        <v>1</v>
      </c>
      <c r="G10913" s="3" t="s">
        <v>1077</v>
      </c>
      <c r="H10913" s="3" t="s">
        <v>825</v>
      </c>
    </row>
    <row r="10914" spans="5:8">
      <c r="E10914" t="str">
        <f t="shared" si="170"/>
        <v>1</v>
      </c>
      <c r="G10914" s="3" t="s">
        <v>1077</v>
      </c>
      <c r="H10914" s="3" t="s">
        <v>826</v>
      </c>
    </row>
    <row r="10915" spans="5:8">
      <c r="E10915" t="str">
        <f t="shared" si="170"/>
        <v>1</v>
      </c>
      <c r="G10915" s="3" t="s">
        <v>1077</v>
      </c>
      <c r="H10915" s="3" t="s">
        <v>827</v>
      </c>
    </row>
    <row r="10916" spans="5:8">
      <c r="E10916" t="str">
        <f t="shared" si="170"/>
        <v>1</v>
      </c>
      <c r="G10916" s="3" t="s">
        <v>1077</v>
      </c>
      <c r="H10916" s="3" t="s">
        <v>828</v>
      </c>
    </row>
    <row r="10917" spans="5:8">
      <c r="E10917" t="str">
        <f t="shared" si="170"/>
        <v>1</v>
      </c>
      <c r="G10917" s="3" t="s">
        <v>1077</v>
      </c>
      <c r="H10917" s="3" t="s">
        <v>829</v>
      </c>
    </row>
    <row r="10918" spans="5:8">
      <c r="E10918" t="str">
        <f t="shared" si="170"/>
        <v>1</v>
      </c>
      <c r="G10918" s="3" t="s">
        <v>1077</v>
      </c>
      <c r="H10918" s="3" t="s">
        <v>830</v>
      </c>
    </row>
    <row r="10919" spans="5:8">
      <c r="E10919" t="str">
        <f t="shared" si="170"/>
        <v>1</v>
      </c>
      <c r="G10919" s="3" t="s">
        <v>1077</v>
      </c>
      <c r="H10919" s="3" t="s">
        <v>831</v>
      </c>
    </row>
    <row r="10920" spans="5:8">
      <c r="E10920" t="str">
        <f t="shared" si="170"/>
        <v>1</v>
      </c>
      <c r="G10920" s="3" t="s">
        <v>1077</v>
      </c>
      <c r="H10920" s="3" t="s">
        <v>832</v>
      </c>
    </row>
    <row r="10921" spans="5:8">
      <c r="E10921" t="str">
        <f t="shared" si="170"/>
        <v>1</v>
      </c>
      <c r="G10921" s="3" t="s">
        <v>1077</v>
      </c>
      <c r="H10921" s="3" t="s">
        <v>833</v>
      </c>
    </row>
    <row r="10922" spans="5:8">
      <c r="E10922" t="str">
        <f t="shared" si="170"/>
        <v>1</v>
      </c>
      <c r="G10922" s="3" t="s">
        <v>1077</v>
      </c>
      <c r="H10922" s="3" t="s">
        <v>834</v>
      </c>
    </row>
    <row r="10923" spans="5:8">
      <c r="E10923" t="str">
        <f t="shared" si="170"/>
        <v>1</v>
      </c>
      <c r="G10923" s="3" t="s">
        <v>1077</v>
      </c>
      <c r="H10923" s="3" t="s">
        <v>835</v>
      </c>
    </row>
    <row r="10924" spans="5:8">
      <c r="E10924" t="str">
        <f t="shared" si="170"/>
        <v>1</v>
      </c>
      <c r="G10924" s="3" t="s">
        <v>1077</v>
      </c>
      <c r="H10924" s="3" t="s">
        <v>836</v>
      </c>
    </row>
    <row r="10925" spans="5:8">
      <c r="E10925" t="str">
        <f t="shared" si="170"/>
        <v>1</v>
      </c>
      <c r="G10925" s="3" t="s">
        <v>1077</v>
      </c>
      <c r="H10925" s="3" t="s">
        <v>837</v>
      </c>
    </row>
    <row r="10926" spans="5:8">
      <c r="E10926" t="str">
        <f t="shared" si="170"/>
        <v>1</v>
      </c>
      <c r="G10926" s="3" t="s">
        <v>1077</v>
      </c>
      <c r="H10926" s="3" t="s">
        <v>838</v>
      </c>
    </row>
    <row r="10927" spans="5:8">
      <c r="E10927" t="str">
        <f t="shared" si="170"/>
        <v>1</v>
      </c>
      <c r="G10927" s="3" t="s">
        <v>1077</v>
      </c>
      <c r="H10927" s="3" t="s">
        <v>839</v>
      </c>
    </row>
    <row r="10928" spans="5:8">
      <c r="E10928" t="str">
        <f t="shared" si="170"/>
        <v>1</v>
      </c>
      <c r="G10928" s="3" t="s">
        <v>1077</v>
      </c>
      <c r="H10928" s="3" t="s">
        <v>840</v>
      </c>
    </row>
    <row r="10929" spans="5:8">
      <c r="E10929" t="str">
        <f t="shared" si="170"/>
        <v>1</v>
      </c>
      <c r="G10929" s="3" t="s">
        <v>1077</v>
      </c>
      <c r="H10929" s="3" t="s">
        <v>841</v>
      </c>
    </row>
    <row r="10930" spans="5:8">
      <c r="E10930" t="str">
        <f t="shared" si="170"/>
        <v>1</v>
      </c>
      <c r="G10930" s="3" t="s">
        <v>1077</v>
      </c>
      <c r="H10930" s="3" t="s">
        <v>842</v>
      </c>
    </row>
    <row r="10931" spans="5:8">
      <c r="E10931" t="str">
        <f t="shared" si="170"/>
        <v>1</v>
      </c>
      <c r="G10931" s="3" t="s">
        <v>1077</v>
      </c>
      <c r="H10931" s="3" t="s">
        <v>843</v>
      </c>
    </row>
    <row r="10932" spans="5:8">
      <c r="E10932" t="str">
        <f t="shared" si="170"/>
        <v>1</v>
      </c>
      <c r="G10932" s="3" t="s">
        <v>1077</v>
      </c>
      <c r="H10932" s="3" t="s">
        <v>844</v>
      </c>
    </row>
    <row r="10933" spans="5:8">
      <c r="E10933" t="str">
        <f t="shared" si="170"/>
        <v>1</v>
      </c>
      <c r="G10933" s="3" t="s">
        <v>1077</v>
      </c>
      <c r="H10933" s="3" t="s">
        <v>845</v>
      </c>
    </row>
    <row r="10934" spans="5:8">
      <c r="E10934" t="str">
        <f t="shared" si="170"/>
        <v>1</v>
      </c>
      <c r="G10934" s="3" t="s">
        <v>1077</v>
      </c>
      <c r="H10934" s="3" t="s">
        <v>846</v>
      </c>
    </row>
    <row r="10935" spans="5:8">
      <c r="E10935" t="str">
        <f t="shared" si="170"/>
        <v>1</v>
      </c>
      <c r="G10935" s="3" t="s">
        <v>1077</v>
      </c>
      <c r="H10935" s="3" t="s">
        <v>847</v>
      </c>
    </row>
    <row r="10936" spans="5:8">
      <c r="E10936" t="str">
        <f t="shared" si="170"/>
        <v>1</v>
      </c>
      <c r="G10936" s="3" t="s">
        <v>1077</v>
      </c>
      <c r="H10936" s="3" t="s">
        <v>848</v>
      </c>
    </row>
    <row r="10937" spans="5:8">
      <c r="E10937" t="str">
        <f t="shared" si="170"/>
        <v>1</v>
      </c>
      <c r="G10937" s="3" t="s">
        <v>1077</v>
      </c>
      <c r="H10937" s="3" t="s">
        <v>849</v>
      </c>
    </row>
    <row r="10938" spans="5:8">
      <c r="E10938" t="str">
        <f t="shared" si="170"/>
        <v>1</v>
      </c>
      <c r="G10938" s="3" t="s">
        <v>1077</v>
      </c>
      <c r="H10938" s="3" t="s">
        <v>850</v>
      </c>
    </row>
    <row r="10939" spans="5:8">
      <c r="E10939" t="str">
        <f t="shared" si="170"/>
        <v>1</v>
      </c>
      <c r="G10939" s="3" t="s">
        <v>1077</v>
      </c>
      <c r="H10939" s="3" t="s">
        <v>851</v>
      </c>
    </row>
    <row r="10940" spans="5:8">
      <c r="E10940" t="str">
        <f t="shared" si="170"/>
        <v>1</v>
      </c>
      <c r="G10940" s="3" t="s">
        <v>1077</v>
      </c>
      <c r="H10940" s="3" t="s">
        <v>852</v>
      </c>
    </row>
    <row r="10941" spans="5:8">
      <c r="E10941" t="str">
        <f t="shared" si="170"/>
        <v>1</v>
      </c>
      <c r="G10941" s="3" t="s">
        <v>1077</v>
      </c>
      <c r="H10941" s="3" t="s">
        <v>853</v>
      </c>
    </row>
    <row r="10942" spans="5:8">
      <c r="E10942" t="str">
        <f t="shared" si="170"/>
        <v>1</v>
      </c>
      <c r="G10942" s="3" t="s">
        <v>1077</v>
      </c>
      <c r="H10942" s="3" t="s">
        <v>854</v>
      </c>
    </row>
    <row r="10943" spans="5:8">
      <c r="E10943" t="str">
        <f t="shared" si="170"/>
        <v>1</v>
      </c>
      <c r="G10943" s="3" t="s">
        <v>1077</v>
      </c>
      <c r="H10943" s="3" t="s">
        <v>855</v>
      </c>
    </row>
    <row r="10944" spans="5:8">
      <c r="E10944" t="str">
        <f t="shared" si="170"/>
        <v>1</v>
      </c>
      <c r="G10944" s="3" t="s">
        <v>1077</v>
      </c>
      <c r="H10944" s="3" t="s">
        <v>856</v>
      </c>
    </row>
    <row r="10945" spans="5:8">
      <c r="E10945" t="str">
        <f t="shared" si="170"/>
        <v>1</v>
      </c>
      <c r="G10945" s="3" t="s">
        <v>1077</v>
      </c>
      <c r="H10945" s="3" t="s">
        <v>857</v>
      </c>
    </row>
    <row r="10946" spans="5:8">
      <c r="E10946" t="str">
        <f t="shared" si="170"/>
        <v>1</v>
      </c>
      <c r="G10946" s="3" t="s">
        <v>1077</v>
      </c>
      <c r="H10946" s="3" t="s">
        <v>858</v>
      </c>
    </row>
    <row r="10947" spans="5:8">
      <c r="E10947" t="str">
        <f t="shared" si="170"/>
        <v>1</v>
      </c>
      <c r="G10947" s="3" t="s">
        <v>1077</v>
      </c>
      <c r="H10947" s="3" t="s">
        <v>859</v>
      </c>
    </row>
    <row r="10948" spans="5:8">
      <c r="E10948" t="str">
        <f t="shared" ref="E10948:E11011" si="171">RIGHT(H10948,1)</f>
        <v>1</v>
      </c>
      <c r="G10948" s="3" t="s">
        <v>1077</v>
      </c>
      <c r="H10948" s="3" t="s">
        <v>860</v>
      </c>
    </row>
    <row r="10949" spans="5:8">
      <c r="E10949" t="str">
        <f t="shared" si="171"/>
        <v>1</v>
      </c>
      <c r="G10949" s="3" t="s">
        <v>1077</v>
      </c>
      <c r="H10949" s="3" t="s">
        <v>861</v>
      </c>
    </row>
    <row r="10950" spans="5:8">
      <c r="E10950" t="str">
        <f t="shared" si="171"/>
        <v>1</v>
      </c>
      <c r="G10950" s="3" t="s">
        <v>1077</v>
      </c>
      <c r="H10950" s="3" t="s">
        <v>862</v>
      </c>
    </row>
    <row r="10951" spans="5:8">
      <c r="E10951" t="str">
        <f t="shared" si="171"/>
        <v>1</v>
      </c>
      <c r="G10951" s="3" t="s">
        <v>1077</v>
      </c>
      <c r="H10951" s="3" t="s">
        <v>863</v>
      </c>
    </row>
    <row r="10952" spans="5:8">
      <c r="E10952" t="str">
        <f t="shared" si="171"/>
        <v>1</v>
      </c>
      <c r="G10952" s="3" t="s">
        <v>1077</v>
      </c>
      <c r="H10952" s="3" t="s">
        <v>864</v>
      </c>
    </row>
    <row r="10953" spans="5:8">
      <c r="E10953" t="str">
        <f t="shared" si="171"/>
        <v>1</v>
      </c>
      <c r="G10953" s="3" t="s">
        <v>1077</v>
      </c>
      <c r="H10953" s="3" t="s">
        <v>865</v>
      </c>
    </row>
    <row r="10954" spans="5:8">
      <c r="E10954" t="str">
        <f t="shared" si="171"/>
        <v>1</v>
      </c>
      <c r="G10954" s="3" t="s">
        <v>1077</v>
      </c>
      <c r="H10954" s="3" t="s">
        <v>866</v>
      </c>
    </row>
    <row r="10955" spans="5:8">
      <c r="E10955" t="str">
        <f t="shared" si="171"/>
        <v>1</v>
      </c>
      <c r="G10955" s="3" t="s">
        <v>1077</v>
      </c>
      <c r="H10955" s="3" t="s">
        <v>867</v>
      </c>
    </row>
    <row r="10956" spans="5:8">
      <c r="E10956" t="str">
        <f t="shared" si="171"/>
        <v>1</v>
      </c>
      <c r="G10956" s="3" t="s">
        <v>1077</v>
      </c>
      <c r="H10956" s="3" t="s">
        <v>868</v>
      </c>
    </row>
    <row r="10957" spans="5:8">
      <c r="E10957" t="str">
        <f t="shared" si="171"/>
        <v>1</v>
      </c>
      <c r="G10957" s="3" t="s">
        <v>1077</v>
      </c>
      <c r="H10957" s="3" t="s">
        <v>869</v>
      </c>
    </row>
    <row r="10958" spans="5:8">
      <c r="E10958" t="str">
        <f t="shared" si="171"/>
        <v>1</v>
      </c>
      <c r="G10958" s="3" t="s">
        <v>1077</v>
      </c>
      <c r="H10958" s="3" t="s">
        <v>870</v>
      </c>
    </row>
    <row r="10959" spans="5:8">
      <c r="E10959" t="str">
        <f t="shared" si="171"/>
        <v>1</v>
      </c>
      <c r="G10959" s="3" t="s">
        <v>1077</v>
      </c>
      <c r="H10959" s="3" t="s">
        <v>871</v>
      </c>
    </row>
    <row r="10960" spans="5:8">
      <c r="E10960" t="str">
        <f t="shared" si="171"/>
        <v>1</v>
      </c>
      <c r="G10960" s="3" t="s">
        <v>1077</v>
      </c>
      <c r="H10960" s="3" t="s">
        <v>872</v>
      </c>
    </row>
    <row r="10961" spans="5:8">
      <c r="E10961" t="str">
        <f t="shared" si="171"/>
        <v>1</v>
      </c>
      <c r="G10961" s="3" t="s">
        <v>1077</v>
      </c>
      <c r="H10961" s="3" t="s">
        <v>873</v>
      </c>
    </row>
    <row r="10962" spans="5:8">
      <c r="E10962" t="str">
        <f t="shared" si="171"/>
        <v>1</v>
      </c>
      <c r="G10962" s="3" t="s">
        <v>1077</v>
      </c>
      <c r="H10962" s="3" t="s">
        <v>874</v>
      </c>
    </row>
    <row r="10963" spans="5:8">
      <c r="E10963" t="str">
        <f t="shared" si="171"/>
        <v>1</v>
      </c>
      <c r="G10963" s="3" t="s">
        <v>1077</v>
      </c>
      <c r="H10963" s="3" t="s">
        <v>875</v>
      </c>
    </row>
    <row r="10964" spans="5:8">
      <c r="E10964" t="str">
        <f t="shared" si="171"/>
        <v>1</v>
      </c>
      <c r="G10964" s="3" t="s">
        <v>1077</v>
      </c>
      <c r="H10964" s="3" t="s">
        <v>876</v>
      </c>
    </row>
    <row r="10965" spans="5:8">
      <c r="E10965" t="str">
        <f t="shared" si="171"/>
        <v>1</v>
      </c>
      <c r="G10965" s="3" t="s">
        <v>1077</v>
      </c>
      <c r="H10965" s="3" t="s">
        <v>877</v>
      </c>
    </row>
    <row r="10966" spans="5:8">
      <c r="E10966" t="str">
        <f t="shared" si="171"/>
        <v>1</v>
      </c>
      <c r="G10966" s="3" t="s">
        <v>1077</v>
      </c>
      <c r="H10966" s="3" t="s">
        <v>878</v>
      </c>
    </row>
    <row r="10967" spans="5:8">
      <c r="E10967" t="str">
        <f t="shared" si="171"/>
        <v>1</v>
      </c>
      <c r="G10967" s="3" t="s">
        <v>1077</v>
      </c>
      <c r="H10967" s="3" t="s">
        <v>879</v>
      </c>
    </row>
    <row r="10968" spans="5:8">
      <c r="E10968" t="str">
        <f t="shared" si="171"/>
        <v>1</v>
      </c>
      <c r="G10968" s="3" t="s">
        <v>1077</v>
      </c>
      <c r="H10968" s="3" t="s">
        <v>880</v>
      </c>
    </row>
    <row r="10969" spans="5:8">
      <c r="E10969" t="str">
        <f t="shared" si="171"/>
        <v>1</v>
      </c>
      <c r="G10969" s="3" t="s">
        <v>1077</v>
      </c>
      <c r="H10969" s="3" t="s">
        <v>881</v>
      </c>
    </row>
    <row r="10970" spans="5:8">
      <c r="E10970" t="str">
        <f t="shared" si="171"/>
        <v>1</v>
      </c>
      <c r="G10970" s="3" t="s">
        <v>1077</v>
      </c>
      <c r="H10970" s="3" t="s">
        <v>882</v>
      </c>
    </row>
    <row r="10971" spans="5:8">
      <c r="E10971" t="str">
        <f t="shared" si="171"/>
        <v>1</v>
      </c>
      <c r="G10971" s="3" t="s">
        <v>1077</v>
      </c>
      <c r="H10971" s="3" t="s">
        <v>883</v>
      </c>
    </row>
    <row r="10972" spans="5:8">
      <c r="E10972" t="str">
        <f t="shared" si="171"/>
        <v>1</v>
      </c>
      <c r="G10972" s="3" t="s">
        <v>1077</v>
      </c>
      <c r="H10972" s="3" t="s">
        <v>884</v>
      </c>
    </row>
    <row r="10973" spans="5:8">
      <c r="E10973" t="str">
        <f t="shared" si="171"/>
        <v>1</v>
      </c>
      <c r="G10973" s="3" t="s">
        <v>1077</v>
      </c>
      <c r="H10973" s="3" t="s">
        <v>885</v>
      </c>
    </row>
    <row r="10974" spans="5:8">
      <c r="E10974" t="str">
        <f t="shared" si="171"/>
        <v>1</v>
      </c>
      <c r="G10974" s="3" t="s">
        <v>1077</v>
      </c>
      <c r="H10974" s="3" t="s">
        <v>886</v>
      </c>
    </row>
    <row r="10975" spans="5:8">
      <c r="E10975" t="str">
        <f t="shared" si="171"/>
        <v>2</v>
      </c>
      <c r="G10975" s="3" t="s">
        <v>1077</v>
      </c>
      <c r="H10975" s="3" t="s">
        <v>887</v>
      </c>
    </row>
    <row r="10976" spans="5:8">
      <c r="E10976" t="str">
        <f t="shared" si="171"/>
        <v>2</v>
      </c>
      <c r="G10976" s="3" t="s">
        <v>1077</v>
      </c>
      <c r="H10976" s="3" t="s">
        <v>888</v>
      </c>
    </row>
    <row r="10977" spans="5:8">
      <c r="E10977" t="str">
        <f t="shared" si="171"/>
        <v>2</v>
      </c>
      <c r="G10977" s="3" t="s">
        <v>1077</v>
      </c>
      <c r="H10977" s="3" t="s">
        <v>889</v>
      </c>
    </row>
    <row r="10978" spans="5:8">
      <c r="E10978" t="str">
        <f t="shared" si="171"/>
        <v>2</v>
      </c>
      <c r="G10978" s="3" t="s">
        <v>1077</v>
      </c>
      <c r="H10978" s="3" t="s">
        <v>890</v>
      </c>
    </row>
    <row r="10979" spans="5:8">
      <c r="E10979" t="str">
        <f t="shared" si="171"/>
        <v>2</v>
      </c>
      <c r="G10979" s="3" t="s">
        <v>1077</v>
      </c>
      <c r="H10979" s="3" t="s">
        <v>891</v>
      </c>
    </row>
    <row r="10980" spans="5:8">
      <c r="E10980" t="str">
        <f t="shared" si="171"/>
        <v>2</v>
      </c>
      <c r="G10980" s="3" t="s">
        <v>1077</v>
      </c>
      <c r="H10980" s="3" t="s">
        <v>892</v>
      </c>
    </row>
    <row r="10981" spans="5:8">
      <c r="E10981" t="str">
        <f t="shared" si="171"/>
        <v>2</v>
      </c>
      <c r="G10981" s="3" t="s">
        <v>1077</v>
      </c>
      <c r="H10981" s="3" t="s">
        <v>893</v>
      </c>
    </row>
    <row r="10982" spans="5:8">
      <c r="E10982" t="str">
        <f t="shared" si="171"/>
        <v>2</v>
      </c>
      <c r="G10982" s="3" t="s">
        <v>1077</v>
      </c>
      <c r="H10982" s="3" t="s">
        <v>894</v>
      </c>
    </row>
    <row r="10983" spans="5:8">
      <c r="E10983" t="str">
        <f t="shared" si="171"/>
        <v>2</v>
      </c>
      <c r="G10983" s="3" t="s">
        <v>1077</v>
      </c>
      <c r="H10983" s="3" t="s">
        <v>895</v>
      </c>
    </row>
    <row r="10984" spans="5:8">
      <c r="E10984" t="str">
        <f t="shared" si="171"/>
        <v>2</v>
      </c>
      <c r="G10984" s="3" t="s">
        <v>1077</v>
      </c>
      <c r="H10984" s="3" t="s">
        <v>896</v>
      </c>
    </row>
    <row r="10985" spans="5:8">
      <c r="E10985" t="str">
        <f t="shared" si="171"/>
        <v>2</v>
      </c>
      <c r="G10985" s="3" t="s">
        <v>1077</v>
      </c>
      <c r="H10985" s="3" t="s">
        <v>897</v>
      </c>
    </row>
    <row r="10986" spans="5:8">
      <c r="E10986" t="str">
        <f t="shared" si="171"/>
        <v>2</v>
      </c>
      <c r="G10986" s="3" t="s">
        <v>1077</v>
      </c>
      <c r="H10986" s="3" t="s">
        <v>898</v>
      </c>
    </row>
    <row r="10987" spans="5:8">
      <c r="E10987" t="str">
        <f t="shared" si="171"/>
        <v>2</v>
      </c>
      <c r="G10987" s="3" t="s">
        <v>1077</v>
      </c>
      <c r="H10987" s="3" t="s">
        <v>899</v>
      </c>
    </row>
    <row r="10988" spans="5:8">
      <c r="E10988" t="str">
        <f t="shared" si="171"/>
        <v>2</v>
      </c>
      <c r="G10988" s="3" t="s">
        <v>1077</v>
      </c>
      <c r="H10988" s="3" t="s">
        <v>900</v>
      </c>
    </row>
    <row r="10989" spans="5:8">
      <c r="E10989" t="str">
        <f t="shared" si="171"/>
        <v>2</v>
      </c>
      <c r="G10989" s="3" t="s">
        <v>1077</v>
      </c>
      <c r="H10989" s="3" t="s">
        <v>901</v>
      </c>
    </row>
    <row r="10990" spans="5:8">
      <c r="E10990" t="str">
        <f t="shared" si="171"/>
        <v>2</v>
      </c>
      <c r="G10990" s="3" t="s">
        <v>1077</v>
      </c>
      <c r="H10990" s="3" t="s">
        <v>902</v>
      </c>
    </row>
    <row r="10991" spans="5:8">
      <c r="E10991" t="str">
        <f t="shared" si="171"/>
        <v>2</v>
      </c>
      <c r="G10991" s="3" t="s">
        <v>1077</v>
      </c>
      <c r="H10991" s="3" t="s">
        <v>903</v>
      </c>
    </row>
    <row r="10992" spans="5:8">
      <c r="E10992" t="str">
        <f t="shared" si="171"/>
        <v>2</v>
      </c>
      <c r="G10992" s="3" t="s">
        <v>1077</v>
      </c>
      <c r="H10992" s="3" t="s">
        <v>904</v>
      </c>
    </row>
    <row r="10993" spans="5:8">
      <c r="E10993" t="str">
        <f t="shared" si="171"/>
        <v>2</v>
      </c>
      <c r="G10993" s="3" t="s">
        <v>1077</v>
      </c>
      <c r="H10993" s="3" t="s">
        <v>905</v>
      </c>
    </row>
    <row r="10994" spans="5:8">
      <c r="E10994" t="str">
        <f t="shared" si="171"/>
        <v>2</v>
      </c>
      <c r="G10994" s="3" t="s">
        <v>1077</v>
      </c>
      <c r="H10994" s="3" t="s">
        <v>906</v>
      </c>
    </row>
    <row r="10995" spans="5:8">
      <c r="E10995" t="str">
        <f t="shared" si="171"/>
        <v>2</v>
      </c>
      <c r="G10995" s="3" t="s">
        <v>1077</v>
      </c>
      <c r="H10995" s="3" t="s">
        <v>907</v>
      </c>
    </row>
    <row r="10996" spans="5:8">
      <c r="E10996" t="str">
        <f t="shared" si="171"/>
        <v>1</v>
      </c>
      <c r="G10996" s="3" t="s">
        <v>1077</v>
      </c>
      <c r="H10996" s="3" t="s">
        <v>908</v>
      </c>
    </row>
    <row r="10997" spans="5:8">
      <c r="E10997" t="str">
        <f t="shared" si="171"/>
        <v>1</v>
      </c>
      <c r="G10997" s="3" t="s">
        <v>1077</v>
      </c>
      <c r="H10997" s="3" t="s">
        <v>909</v>
      </c>
    </row>
    <row r="10998" spans="5:8">
      <c r="E10998" t="str">
        <f t="shared" si="171"/>
        <v>1</v>
      </c>
      <c r="G10998" s="3" t="s">
        <v>1077</v>
      </c>
      <c r="H10998" s="3" t="s">
        <v>910</v>
      </c>
    </row>
    <row r="10999" spans="5:8">
      <c r="E10999" t="str">
        <f t="shared" si="171"/>
        <v>1</v>
      </c>
      <c r="G10999" s="3" t="s">
        <v>1077</v>
      </c>
      <c r="H10999" s="3" t="s">
        <v>911</v>
      </c>
    </row>
    <row r="11000" spans="5:8">
      <c r="E11000" t="str">
        <f t="shared" si="171"/>
        <v>1</v>
      </c>
      <c r="G11000" s="3" t="s">
        <v>1077</v>
      </c>
      <c r="H11000" s="3" t="s">
        <v>912</v>
      </c>
    </row>
    <row r="11001" spans="5:8">
      <c r="E11001" t="str">
        <f t="shared" si="171"/>
        <v>1</v>
      </c>
      <c r="G11001" s="3" t="s">
        <v>1077</v>
      </c>
      <c r="H11001" s="3" t="s">
        <v>913</v>
      </c>
    </row>
    <row r="11002" spans="5:8">
      <c r="E11002" t="str">
        <f t="shared" si="171"/>
        <v>1</v>
      </c>
      <c r="G11002" s="3" t="s">
        <v>1077</v>
      </c>
      <c r="H11002" s="3" t="s">
        <v>914</v>
      </c>
    </row>
    <row r="11003" spans="5:8">
      <c r="E11003" t="str">
        <f t="shared" si="171"/>
        <v>2</v>
      </c>
      <c r="G11003" s="3" t="s">
        <v>1077</v>
      </c>
      <c r="H11003" s="3" t="s">
        <v>915</v>
      </c>
    </row>
    <row r="11004" spans="5:8">
      <c r="E11004" t="str">
        <f t="shared" si="171"/>
        <v>2</v>
      </c>
      <c r="G11004" s="3" t="s">
        <v>1077</v>
      </c>
      <c r="H11004" s="3" t="s">
        <v>916</v>
      </c>
    </row>
    <row r="11005" spans="5:8">
      <c r="E11005" t="str">
        <f t="shared" si="171"/>
        <v>2</v>
      </c>
      <c r="G11005" s="3" t="s">
        <v>1077</v>
      </c>
      <c r="H11005" s="3" t="s">
        <v>917</v>
      </c>
    </row>
    <row r="11006" spans="5:8">
      <c r="E11006" t="str">
        <f t="shared" si="171"/>
        <v>2</v>
      </c>
      <c r="G11006" s="3" t="s">
        <v>1077</v>
      </c>
      <c r="H11006" s="3" t="s">
        <v>918</v>
      </c>
    </row>
    <row r="11007" spans="5:8">
      <c r="E11007" t="str">
        <f t="shared" si="171"/>
        <v>2</v>
      </c>
      <c r="G11007" s="3" t="s">
        <v>1077</v>
      </c>
      <c r="H11007" s="3" t="s">
        <v>919</v>
      </c>
    </row>
    <row r="11008" spans="5:8">
      <c r="E11008" t="str">
        <f t="shared" si="171"/>
        <v>2</v>
      </c>
      <c r="G11008" s="3" t="s">
        <v>1077</v>
      </c>
      <c r="H11008" s="3" t="s">
        <v>920</v>
      </c>
    </row>
    <row r="11009" spans="5:8">
      <c r="E11009" t="str">
        <f t="shared" si="171"/>
        <v>2</v>
      </c>
      <c r="G11009" s="3" t="s">
        <v>1077</v>
      </c>
      <c r="H11009" s="3" t="s">
        <v>921</v>
      </c>
    </row>
    <row r="11010" spans="5:8">
      <c r="E11010" t="str">
        <f t="shared" si="171"/>
        <v>2</v>
      </c>
      <c r="G11010" s="3" t="s">
        <v>1077</v>
      </c>
      <c r="H11010" s="3" t="s">
        <v>922</v>
      </c>
    </row>
    <row r="11011" spans="5:8">
      <c r="E11011" t="str">
        <f t="shared" si="171"/>
        <v>2</v>
      </c>
      <c r="G11011" s="3" t="s">
        <v>1077</v>
      </c>
      <c r="H11011" s="3" t="s">
        <v>923</v>
      </c>
    </row>
    <row r="11012" spans="5:8">
      <c r="E11012" t="str">
        <f t="shared" ref="E11012:E11075" si="172">RIGHT(H11012,1)</f>
        <v>1</v>
      </c>
      <c r="G11012" s="3" t="s">
        <v>1077</v>
      </c>
      <c r="H11012" s="3" t="s">
        <v>924</v>
      </c>
    </row>
    <row r="11013" spans="5:8">
      <c r="E11013" t="str">
        <f t="shared" si="172"/>
        <v>1</v>
      </c>
      <c r="G11013" s="3" t="s">
        <v>1077</v>
      </c>
      <c r="H11013" s="3" t="s">
        <v>925</v>
      </c>
    </row>
    <row r="11014" spans="5:8">
      <c r="E11014" t="str">
        <f t="shared" si="172"/>
        <v>1</v>
      </c>
      <c r="G11014" s="3" t="s">
        <v>1077</v>
      </c>
      <c r="H11014" s="3" t="s">
        <v>926</v>
      </c>
    </row>
    <row r="11015" spans="5:8">
      <c r="E11015" t="str">
        <f t="shared" si="172"/>
        <v>1</v>
      </c>
      <c r="G11015" s="3" t="s">
        <v>1077</v>
      </c>
      <c r="H11015" s="3" t="s">
        <v>927</v>
      </c>
    </row>
    <row r="11016" spans="5:8">
      <c r="E11016" t="str">
        <f t="shared" si="172"/>
        <v>1</v>
      </c>
      <c r="G11016" s="3" t="s">
        <v>1077</v>
      </c>
      <c r="H11016" s="3" t="s">
        <v>928</v>
      </c>
    </row>
    <row r="11017" spans="5:8">
      <c r="E11017" t="str">
        <f t="shared" si="172"/>
        <v>2</v>
      </c>
      <c r="G11017" s="3" t="s">
        <v>1077</v>
      </c>
      <c r="H11017" s="3" t="s">
        <v>929</v>
      </c>
    </row>
    <row r="11018" spans="5:8">
      <c r="E11018" t="str">
        <f t="shared" si="172"/>
        <v>2</v>
      </c>
      <c r="G11018" s="3" t="s">
        <v>1077</v>
      </c>
      <c r="H11018" s="3" t="s">
        <v>930</v>
      </c>
    </row>
    <row r="11019" spans="5:8">
      <c r="E11019" t="str">
        <f t="shared" si="172"/>
        <v>2</v>
      </c>
      <c r="G11019" s="3" t="s">
        <v>1077</v>
      </c>
      <c r="H11019" s="3" t="s">
        <v>931</v>
      </c>
    </row>
    <row r="11020" spans="5:8">
      <c r="E11020" t="str">
        <f t="shared" si="172"/>
        <v>2</v>
      </c>
      <c r="G11020" s="3" t="s">
        <v>1077</v>
      </c>
      <c r="H11020" s="3" t="s">
        <v>932</v>
      </c>
    </row>
    <row r="11021" spans="5:8">
      <c r="E11021" t="str">
        <f t="shared" si="172"/>
        <v>2</v>
      </c>
      <c r="G11021" s="3" t="s">
        <v>1077</v>
      </c>
      <c r="H11021" s="3" t="s">
        <v>933</v>
      </c>
    </row>
    <row r="11022" spans="5:8">
      <c r="E11022" t="str">
        <f t="shared" si="172"/>
        <v>2</v>
      </c>
      <c r="G11022" s="3" t="s">
        <v>1077</v>
      </c>
      <c r="H11022" s="3" t="s">
        <v>934</v>
      </c>
    </row>
    <row r="11023" spans="5:8">
      <c r="E11023" t="str">
        <f t="shared" si="172"/>
        <v>2</v>
      </c>
      <c r="G11023" s="3" t="s">
        <v>1077</v>
      </c>
      <c r="H11023" s="3" t="s">
        <v>935</v>
      </c>
    </row>
    <row r="11024" spans="5:8">
      <c r="E11024" t="str">
        <f t="shared" si="172"/>
        <v>2</v>
      </c>
      <c r="G11024" s="3" t="s">
        <v>1077</v>
      </c>
      <c r="H11024" s="3" t="s">
        <v>936</v>
      </c>
    </row>
    <row r="11025" spans="5:8">
      <c r="E11025" t="str">
        <f t="shared" si="172"/>
        <v>2</v>
      </c>
      <c r="G11025" s="3" t="s">
        <v>1077</v>
      </c>
      <c r="H11025" s="3" t="s">
        <v>937</v>
      </c>
    </row>
    <row r="11026" spans="5:8">
      <c r="E11026" t="str">
        <f t="shared" si="172"/>
        <v>2</v>
      </c>
      <c r="G11026" s="3" t="s">
        <v>1077</v>
      </c>
      <c r="H11026" s="3" t="s">
        <v>938</v>
      </c>
    </row>
    <row r="11027" spans="5:8">
      <c r="E11027" t="str">
        <f t="shared" si="172"/>
        <v>2</v>
      </c>
      <c r="G11027" s="3" t="s">
        <v>1077</v>
      </c>
      <c r="H11027" s="3" t="s">
        <v>939</v>
      </c>
    </row>
    <row r="11028" spans="5:8">
      <c r="E11028" t="str">
        <f t="shared" si="172"/>
        <v>2</v>
      </c>
      <c r="G11028" s="3" t="s">
        <v>1077</v>
      </c>
      <c r="H11028" s="3" t="s">
        <v>940</v>
      </c>
    </row>
    <row r="11029" spans="5:8">
      <c r="E11029" t="str">
        <f t="shared" si="172"/>
        <v>2</v>
      </c>
      <c r="G11029" s="3" t="s">
        <v>1077</v>
      </c>
      <c r="H11029" s="3" t="s">
        <v>941</v>
      </c>
    </row>
    <row r="11030" spans="5:8">
      <c r="E11030" t="str">
        <f t="shared" si="172"/>
        <v>2</v>
      </c>
      <c r="G11030" s="3" t="s">
        <v>1077</v>
      </c>
      <c r="H11030" s="3" t="s">
        <v>942</v>
      </c>
    </row>
    <row r="11031" spans="5:8">
      <c r="E11031" t="str">
        <f t="shared" si="172"/>
        <v>2</v>
      </c>
      <c r="G11031" s="3" t="s">
        <v>1077</v>
      </c>
      <c r="H11031" s="3" t="s">
        <v>943</v>
      </c>
    </row>
    <row r="11032" spans="5:8">
      <c r="E11032" t="str">
        <f t="shared" si="172"/>
        <v>2</v>
      </c>
      <c r="G11032" s="3" t="s">
        <v>1077</v>
      </c>
      <c r="H11032" s="3" t="s">
        <v>944</v>
      </c>
    </row>
    <row r="11033" spans="5:8">
      <c r="E11033" t="str">
        <f t="shared" si="172"/>
        <v>2</v>
      </c>
      <c r="G11033" s="3" t="s">
        <v>1077</v>
      </c>
      <c r="H11033" s="3" t="s">
        <v>945</v>
      </c>
    </row>
    <row r="11034" spans="5:8">
      <c r="E11034" t="str">
        <f t="shared" si="172"/>
        <v>2</v>
      </c>
      <c r="G11034" s="3" t="s">
        <v>1077</v>
      </c>
      <c r="H11034" s="3" t="s">
        <v>946</v>
      </c>
    </row>
    <row r="11035" spans="5:8">
      <c r="E11035" t="str">
        <f t="shared" si="172"/>
        <v>2</v>
      </c>
      <c r="G11035" s="3" t="s">
        <v>1077</v>
      </c>
      <c r="H11035" s="3" t="s">
        <v>947</v>
      </c>
    </row>
    <row r="11036" spans="5:8">
      <c r="E11036" t="str">
        <f t="shared" si="172"/>
        <v>2</v>
      </c>
      <c r="G11036" s="3" t="s">
        <v>1077</v>
      </c>
      <c r="H11036" s="3" t="s">
        <v>948</v>
      </c>
    </row>
    <row r="11037" spans="5:8">
      <c r="E11037" t="str">
        <f t="shared" si="172"/>
        <v>2</v>
      </c>
      <c r="G11037" s="3" t="s">
        <v>1077</v>
      </c>
      <c r="H11037" s="3" t="s">
        <v>949</v>
      </c>
    </row>
    <row r="11038" spans="5:8">
      <c r="E11038" t="str">
        <f t="shared" si="172"/>
        <v>2</v>
      </c>
      <c r="G11038" s="3" t="s">
        <v>1077</v>
      </c>
      <c r="H11038" s="3" t="s">
        <v>950</v>
      </c>
    </row>
    <row r="11039" spans="5:8">
      <c r="E11039" t="str">
        <f t="shared" si="172"/>
        <v>2</v>
      </c>
      <c r="G11039" s="3" t="s">
        <v>1077</v>
      </c>
      <c r="H11039" s="3" t="s">
        <v>951</v>
      </c>
    </row>
    <row r="11040" spans="5:8">
      <c r="E11040" t="str">
        <f t="shared" si="172"/>
        <v>2</v>
      </c>
      <c r="G11040" s="3" t="s">
        <v>1077</v>
      </c>
      <c r="H11040" s="3" t="s">
        <v>952</v>
      </c>
    </row>
    <row r="11041" spans="5:8">
      <c r="E11041" t="str">
        <f t="shared" si="172"/>
        <v>2</v>
      </c>
      <c r="G11041" s="3" t="s">
        <v>1077</v>
      </c>
      <c r="H11041" s="3" t="s">
        <v>953</v>
      </c>
    </row>
    <row r="11042" spans="5:8">
      <c r="E11042" t="str">
        <f t="shared" si="172"/>
        <v>2</v>
      </c>
      <c r="G11042" s="3" t="s">
        <v>1077</v>
      </c>
      <c r="H11042" s="3" t="s">
        <v>954</v>
      </c>
    </row>
    <row r="11043" spans="5:8">
      <c r="E11043" t="str">
        <f t="shared" si="172"/>
        <v>2</v>
      </c>
      <c r="G11043" s="3" t="s">
        <v>1077</v>
      </c>
      <c r="H11043" s="3" t="s">
        <v>955</v>
      </c>
    </row>
    <row r="11044" spans="5:8">
      <c r="E11044" t="str">
        <f t="shared" si="172"/>
        <v>2</v>
      </c>
      <c r="G11044" s="3" t="s">
        <v>1077</v>
      </c>
      <c r="H11044" s="3" t="s">
        <v>956</v>
      </c>
    </row>
    <row r="11045" spans="5:8">
      <c r="E11045" t="str">
        <f t="shared" si="172"/>
        <v>2</v>
      </c>
      <c r="G11045" s="3" t="s">
        <v>1077</v>
      </c>
      <c r="H11045" s="3" t="s">
        <v>957</v>
      </c>
    </row>
    <row r="11046" spans="5:8">
      <c r="E11046" t="str">
        <f t="shared" si="172"/>
        <v>2</v>
      </c>
      <c r="G11046" s="3" t="s">
        <v>1077</v>
      </c>
      <c r="H11046" s="3" t="s">
        <v>958</v>
      </c>
    </row>
    <row r="11047" spans="5:8">
      <c r="E11047" t="str">
        <f t="shared" si="172"/>
        <v>2</v>
      </c>
      <c r="G11047" s="3" t="s">
        <v>1077</v>
      </c>
      <c r="H11047" s="3" t="s">
        <v>959</v>
      </c>
    </row>
    <row r="11048" spans="5:8">
      <c r="E11048" t="str">
        <f t="shared" si="172"/>
        <v>2</v>
      </c>
      <c r="G11048" s="3" t="s">
        <v>1077</v>
      </c>
      <c r="H11048" s="3" t="s">
        <v>960</v>
      </c>
    </row>
    <row r="11049" spans="5:8">
      <c r="E11049" t="str">
        <f t="shared" si="172"/>
        <v>2</v>
      </c>
      <c r="G11049" s="3" t="s">
        <v>1077</v>
      </c>
      <c r="H11049" s="3" t="s">
        <v>961</v>
      </c>
    </row>
    <row r="11050" spans="5:8">
      <c r="E11050" t="str">
        <f t="shared" si="172"/>
        <v>2</v>
      </c>
      <c r="G11050" s="3" t="s">
        <v>1077</v>
      </c>
      <c r="H11050" s="3" t="s">
        <v>962</v>
      </c>
    </row>
    <row r="11051" spans="5:8">
      <c r="E11051" t="str">
        <f t="shared" si="172"/>
        <v>2</v>
      </c>
      <c r="G11051" s="3" t="s">
        <v>1077</v>
      </c>
      <c r="H11051" s="3" t="s">
        <v>963</v>
      </c>
    </row>
    <row r="11052" spans="5:8">
      <c r="E11052" t="str">
        <f t="shared" si="172"/>
        <v>2</v>
      </c>
      <c r="G11052" s="3" t="s">
        <v>1077</v>
      </c>
      <c r="H11052" s="3" t="s">
        <v>964</v>
      </c>
    </row>
    <row r="11053" spans="5:8">
      <c r="E11053" t="str">
        <f t="shared" si="172"/>
        <v>2</v>
      </c>
      <c r="G11053" s="3" t="s">
        <v>1077</v>
      </c>
      <c r="H11053" s="3" t="s">
        <v>965</v>
      </c>
    </row>
    <row r="11054" spans="5:8">
      <c r="E11054" t="str">
        <f t="shared" si="172"/>
        <v>2</v>
      </c>
      <c r="G11054" s="3" t="s">
        <v>1077</v>
      </c>
      <c r="H11054" s="3" t="s">
        <v>966</v>
      </c>
    </row>
    <row r="11055" spans="5:8">
      <c r="E11055" t="str">
        <f t="shared" si="172"/>
        <v>2</v>
      </c>
      <c r="G11055" s="3" t="s">
        <v>1077</v>
      </c>
      <c r="H11055" s="3" t="s">
        <v>967</v>
      </c>
    </row>
    <row r="11056" spans="5:8">
      <c r="E11056" t="str">
        <f t="shared" si="172"/>
        <v>2</v>
      </c>
      <c r="G11056" s="3" t="s">
        <v>1077</v>
      </c>
      <c r="H11056" s="3" t="s">
        <v>968</v>
      </c>
    </row>
    <row r="11057" spans="5:8">
      <c r="E11057" t="str">
        <f t="shared" si="172"/>
        <v>2</v>
      </c>
      <c r="G11057" s="3" t="s">
        <v>1077</v>
      </c>
      <c r="H11057" s="3" t="s">
        <v>969</v>
      </c>
    </row>
    <row r="11058" spans="5:8">
      <c r="E11058" t="str">
        <f t="shared" si="172"/>
        <v>2</v>
      </c>
      <c r="G11058" s="3" t="s">
        <v>1077</v>
      </c>
      <c r="H11058" s="3" t="s">
        <v>970</v>
      </c>
    </row>
    <row r="11059" spans="5:8">
      <c r="E11059" t="str">
        <f t="shared" si="172"/>
        <v>2</v>
      </c>
      <c r="G11059" s="3" t="s">
        <v>1077</v>
      </c>
      <c r="H11059" s="3" t="s">
        <v>971</v>
      </c>
    </row>
    <row r="11060" spans="5:8">
      <c r="E11060" t="str">
        <f t="shared" si="172"/>
        <v>2</v>
      </c>
      <c r="G11060" s="3" t="s">
        <v>1077</v>
      </c>
      <c r="H11060" s="3" t="s">
        <v>972</v>
      </c>
    </row>
    <row r="11061" spans="5:8">
      <c r="E11061" t="str">
        <f t="shared" si="172"/>
        <v>2</v>
      </c>
      <c r="G11061" s="3" t="s">
        <v>1077</v>
      </c>
      <c r="H11061" s="3" t="s">
        <v>973</v>
      </c>
    </row>
    <row r="11062" spans="5:8">
      <c r="E11062" t="str">
        <f t="shared" si="172"/>
        <v>2</v>
      </c>
      <c r="G11062" s="3" t="s">
        <v>1077</v>
      </c>
      <c r="H11062" s="3" t="s">
        <v>974</v>
      </c>
    </row>
    <row r="11063" spans="5:8">
      <c r="E11063" t="str">
        <f t="shared" si="172"/>
        <v>2</v>
      </c>
      <c r="G11063" s="3" t="s">
        <v>1077</v>
      </c>
      <c r="H11063" s="3" t="s">
        <v>975</v>
      </c>
    </row>
    <row r="11064" spans="5:8">
      <c r="E11064" t="str">
        <f t="shared" si="172"/>
        <v>2</v>
      </c>
      <c r="G11064" s="3" t="s">
        <v>1077</v>
      </c>
      <c r="H11064" s="3" t="s">
        <v>976</v>
      </c>
    </row>
    <row r="11065" spans="5:8">
      <c r="E11065" t="str">
        <f t="shared" si="172"/>
        <v>2</v>
      </c>
      <c r="G11065" s="3" t="s">
        <v>1077</v>
      </c>
      <c r="H11065" s="3" t="s">
        <v>977</v>
      </c>
    </row>
    <row r="11066" spans="5:8">
      <c r="E11066" t="str">
        <f t="shared" si="172"/>
        <v>2</v>
      </c>
      <c r="G11066" s="3" t="s">
        <v>1077</v>
      </c>
      <c r="H11066" s="3" t="s">
        <v>978</v>
      </c>
    </row>
    <row r="11067" spans="5:8">
      <c r="E11067" t="str">
        <f t="shared" si="172"/>
        <v>2</v>
      </c>
      <c r="G11067" s="3" t="s">
        <v>1077</v>
      </c>
      <c r="H11067" s="3" t="s">
        <v>979</v>
      </c>
    </row>
    <row r="11068" spans="5:8">
      <c r="E11068" t="str">
        <f t="shared" si="172"/>
        <v>2</v>
      </c>
      <c r="G11068" s="3" t="s">
        <v>1077</v>
      </c>
      <c r="H11068" s="3" t="s">
        <v>980</v>
      </c>
    </row>
    <row r="11069" spans="5:8">
      <c r="E11069" t="str">
        <f t="shared" si="172"/>
        <v>2</v>
      </c>
      <c r="G11069" s="3" t="s">
        <v>1077</v>
      </c>
      <c r="H11069" s="3" t="s">
        <v>981</v>
      </c>
    </row>
    <row r="11070" spans="5:8">
      <c r="E11070" t="str">
        <f t="shared" si="172"/>
        <v>2</v>
      </c>
      <c r="G11070" s="3" t="s">
        <v>1077</v>
      </c>
      <c r="H11070" s="3" t="s">
        <v>982</v>
      </c>
    </row>
    <row r="11071" spans="5:8">
      <c r="E11071" t="str">
        <f t="shared" si="172"/>
        <v>2</v>
      </c>
      <c r="G11071" s="3" t="s">
        <v>1077</v>
      </c>
      <c r="H11071" s="3" t="s">
        <v>983</v>
      </c>
    </row>
    <row r="11072" spans="5:8">
      <c r="E11072" t="str">
        <f t="shared" si="172"/>
        <v>2</v>
      </c>
      <c r="G11072" s="3" t="s">
        <v>1077</v>
      </c>
      <c r="H11072" s="3" t="s">
        <v>984</v>
      </c>
    </row>
    <row r="11073" spans="5:8">
      <c r="E11073" t="str">
        <f t="shared" si="172"/>
        <v>2</v>
      </c>
      <c r="G11073" s="3" t="s">
        <v>1077</v>
      </c>
      <c r="H11073" s="3" t="s">
        <v>985</v>
      </c>
    </row>
    <row r="11074" spans="5:8">
      <c r="E11074" t="str">
        <f t="shared" si="172"/>
        <v>2</v>
      </c>
      <c r="G11074" s="3" t="s">
        <v>1077</v>
      </c>
      <c r="H11074" s="3" t="s">
        <v>986</v>
      </c>
    </row>
    <row r="11075" spans="5:8">
      <c r="E11075" t="str">
        <f t="shared" si="172"/>
        <v>2</v>
      </c>
      <c r="G11075" s="3" t="s">
        <v>1077</v>
      </c>
      <c r="H11075" s="3" t="s">
        <v>987</v>
      </c>
    </row>
    <row r="11076" spans="5:8">
      <c r="E11076" t="str">
        <f t="shared" ref="E11076:E11139" si="173">RIGHT(H11076,1)</f>
        <v>2</v>
      </c>
      <c r="G11076" s="3" t="s">
        <v>1077</v>
      </c>
      <c r="H11076" s="3" t="s">
        <v>988</v>
      </c>
    </row>
    <row r="11077" spans="5:8">
      <c r="E11077" t="str">
        <f t="shared" si="173"/>
        <v>2</v>
      </c>
      <c r="G11077" s="3" t="s">
        <v>1077</v>
      </c>
      <c r="H11077" s="3" t="s">
        <v>989</v>
      </c>
    </row>
    <row r="11078" spans="5:8">
      <c r="E11078" t="str">
        <f t="shared" si="173"/>
        <v>2</v>
      </c>
      <c r="G11078" s="3" t="s">
        <v>1077</v>
      </c>
      <c r="H11078" s="3" t="s">
        <v>990</v>
      </c>
    </row>
    <row r="11079" spans="5:8">
      <c r="E11079" t="str">
        <f t="shared" si="173"/>
        <v>2</v>
      </c>
      <c r="G11079" s="3" t="s">
        <v>1077</v>
      </c>
      <c r="H11079" s="3" t="s">
        <v>991</v>
      </c>
    </row>
    <row r="11080" spans="5:8">
      <c r="E11080" t="str">
        <f t="shared" si="173"/>
        <v>2</v>
      </c>
      <c r="G11080" s="3" t="s">
        <v>1077</v>
      </c>
      <c r="H11080" s="3" t="s">
        <v>992</v>
      </c>
    </row>
    <row r="11081" spans="5:8">
      <c r="E11081" t="str">
        <f t="shared" si="173"/>
        <v>2</v>
      </c>
      <c r="G11081" s="3" t="s">
        <v>1077</v>
      </c>
      <c r="H11081" s="3" t="s">
        <v>993</v>
      </c>
    </row>
    <row r="11082" spans="5:8">
      <c r="E11082" t="str">
        <f t="shared" si="173"/>
        <v>2</v>
      </c>
      <c r="G11082" s="3" t="s">
        <v>1077</v>
      </c>
      <c r="H11082" s="3" t="s">
        <v>994</v>
      </c>
    </row>
    <row r="11083" spans="5:8">
      <c r="E11083" t="str">
        <f t="shared" si="173"/>
        <v>2</v>
      </c>
      <c r="G11083" s="3" t="s">
        <v>1077</v>
      </c>
      <c r="H11083" s="3" t="s">
        <v>995</v>
      </c>
    </row>
    <row r="11084" spans="5:8">
      <c r="E11084" t="str">
        <f t="shared" si="173"/>
        <v>2</v>
      </c>
      <c r="G11084" s="3" t="s">
        <v>1077</v>
      </c>
      <c r="H11084" s="3" t="s">
        <v>996</v>
      </c>
    </row>
    <row r="11085" spans="5:8">
      <c r="E11085" t="str">
        <f t="shared" si="173"/>
        <v>2</v>
      </c>
      <c r="G11085" s="3" t="s">
        <v>1077</v>
      </c>
      <c r="H11085" s="3" t="s">
        <v>997</v>
      </c>
    </row>
    <row r="11086" spans="5:8">
      <c r="E11086" t="str">
        <f t="shared" si="173"/>
        <v>2</v>
      </c>
      <c r="G11086" s="3" t="s">
        <v>1077</v>
      </c>
      <c r="H11086" s="3" t="s">
        <v>998</v>
      </c>
    </row>
    <row r="11087" spans="5:8">
      <c r="E11087" t="str">
        <f t="shared" si="173"/>
        <v>2</v>
      </c>
      <c r="G11087" s="3" t="s">
        <v>1077</v>
      </c>
      <c r="H11087" s="3" t="s">
        <v>999</v>
      </c>
    </row>
    <row r="11088" spans="5:8">
      <c r="E11088" t="str">
        <f t="shared" si="173"/>
        <v>2</v>
      </c>
      <c r="G11088" s="3" t="s">
        <v>1077</v>
      </c>
      <c r="H11088" s="3" t="s">
        <v>1000</v>
      </c>
    </row>
    <row r="11089" spans="5:8">
      <c r="E11089" t="str">
        <f t="shared" si="173"/>
        <v>2</v>
      </c>
      <c r="G11089" s="3" t="s">
        <v>1077</v>
      </c>
      <c r="H11089" s="3" t="s">
        <v>1001</v>
      </c>
    </row>
    <row r="11090" spans="5:8">
      <c r="E11090" t="str">
        <f t="shared" si="173"/>
        <v>2</v>
      </c>
      <c r="G11090" s="3" t="s">
        <v>1077</v>
      </c>
      <c r="H11090" s="3" t="s">
        <v>1002</v>
      </c>
    </row>
    <row r="11091" spans="5:8">
      <c r="E11091" t="str">
        <f t="shared" si="173"/>
        <v>2</v>
      </c>
      <c r="G11091" s="3" t="s">
        <v>1077</v>
      </c>
      <c r="H11091" s="3" t="s">
        <v>1003</v>
      </c>
    </row>
    <row r="11092" spans="5:8">
      <c r="E11092" t="str">
        <f t="shared" si="173"/>
        <v>2</v>
      </c>
      <c r="G11092" s="3" t="s">
        <v>1077</v>
      </c>
      <c r="H11092" s="3" t="s">
        <v>1004</v>
      </c>
    </row>
    <row r="11093" spans="5:8">
      <c r="E11093" t="str">
        <f t="shared" si="173"/>
        <v>2</v>
      </c>
      <c r="G11093" s="3" t="s">
        <v>1077</v>
      </c>
      <c r="H11093" s="3" t="s">
        <v>1005</v>
      </c>
    </row>
    <row r="11094" spans="5:8">
      <c r="E11094" t="str">
        <f t="shared" si="173"/>
        <v>2</v>
      </c>
      <c r="G11094" s="3" t="s">
        <v>1077</v>
      </c>
      <c r="H11094" s="3" t="s">
        <v>1006</v>
      </c>
    </row>
    <row r="11095" spans="5:8">
      <c r="E11095" t="str">
        <f t="shared" si="173"/>
        <v>1</v>
      </c>
      <c r="G11095" s="3" t="s">
        <v>1077</v>
      </c>
      <c r="H11095" s="3" t="s">
        <v>1007</v>
      </c>
    </row>
    <row r="11096" spans="5:8">
      <c r="E11096" t="str">
        <f t="shared" si="173"/>
        <v>1</v>
      </c>
      <c r="G11096" s="3" t="s">
        <v>1077</v>
      </c>
      <c r="H11096" s="3" t="s">
        <v>1008</v>
      </c>
    </row>
    <row r="11097" spans="5:8">
      <c r="E11097" t="str">
        <f t="shared" si="173"/>
        <v>1</v>
      </c>
      <c r="G11097" s="3" t="s">
        <v>1077</v>
      </c>
      <c r="H11097" s="3" t="s">
        <v>1009</v>
      </c>
    </row>
    <row r="11098" spans="5:8">
      <c r="E11098" t="str">
        <f t="shared" si="173"/>
        <v>1</v>
      </c>
      <c r="G11098" s="3" t="s">
        <v>1077</v>
      </c>
      <c r="H11098" s="3" t="s">
        <v>1010</v>
      </c>
    </row>
    <row r="11099" spans="5:8">
      <c r="E11099" t="str">
        <f t="shared" si="173"/>
        <v>1</v>
      </c>
      <c r="G11099" s="3" t="s">
        <v>1077</v>
      </c>
      <c r="H11099" s="3" t="s">
        <v>1011</v>
      </c>
    </row>
    <row r="11100" spans="5:8">
      <c r="E11100" t="str">
        <f t="shared" si="173"/>
        <v>1</v>
      </c>
      <c r="G11100" s="3" t="s">
        <v>1077</v>
      </c>
      <c r="H11100" s="3" t="s">
        <v>1012</v>
      </c>
    </row>
    <row r="11101" spans="5:8">
      <c r="E11101" t="str">
        <f t="shared" si="173"/>
        <v>1</v>
      </c>
      <c r="G11101" s="3" t="s">
        <v>1077</v>
      </c>
      <c r="H11101" s="3" t="s">
        <v>1013</v>
      </c>
    </row>
    <row r="11102" spans="5:8">
      <c r="E11102" t="str">
        <f t="shared" si="173"/>
        <v>1</v>
      </c>
      <c r="G11102" s="3" t="s">
        <v>1077</v>
      </c>
      <c r="H11102" s="3" t="s">
        <v>1014</v>
      </c>
    </row>
    <row r="11103" spans="5:8">
      <c r="E11103" t="str">
        <f t="shared" si="173"/>
        <v>1</v>
      </c>
      <c r="G11103" s="3" t="s">
        <v>1077</v>
      </c>
      <c r="H11103" s="3" t="s">
        <v>1015</v>
      </c>
    </row>
    <row r="11104" spans="5:8">
      <c r="E11104" t="str">
        <f t="shared" si="173"/>
        <v>1</v>
      </c>
      <c r="G11104" s="3" t="s">
        <v>1077</v>
      </c>
      <c r="H11104" s="3" t="s">
        <v>1016</v>
      </c>
    </row>
    <row r="11105" spans="5:8">
      <c r="E11105" t="str">
        <f t="shared" si="173"/>
        <v>1</v>
      </c>
      <c r="G11105" s="3" t="s">
        <v>1077</v>
      </c>
      <c r="H11105" s="3" t="s">
        <v>1017</v>
      </c>
    </row>
    <row r="11106" spans="5:8">
      <c r="E11106" t="str">
        <f t="shared" si="173"/>
        <v>1</v>
      </c>
      <c r="G11106" s="3" t="s">
        <v>1077</v>
      </c>
      <c r="H11106" s="3" t="s">
        <v>1018</v>
      </c>
    </row>
    <row r="11107" spans="5:8">
      <c r="E11107" t="str">
        <f t="shared" si="173"/>
        <v>1</v>
      </c>
      <c r="G11107" s="3" t="s">
        <v>1077</v>
      </c>
      <c r="H11107" s="3" t="s">
        <v>1019</v>
      </c>
    </row>
    <row r="11108" spans="5:8">
      <c r="E11108" t="str">
        <f t="shared" si="173"/>
        <v>1</v>
      </c>
      <c r="G11108" s="3" t="s">
        <v>1077</v>
      </c>
      <c r="H11108" s="3" t="s">
        <v>1020</v>
      </c>
    </row>
    <row r="11109" spans="5:8">
      <c r="E11109" t="str">
        <f t="shared" si="173"/>
        <v>1</v>
      </c>
      <c r="G11109" s="3" t="s">
        <v>1077</v>
      </c>
      <c r="H11109" s="3" t="s">
        <v>1021</v>
      </c>
    </row>
    <row r="11110" spans="5:8">
      <c r="E11110" t="str">
        <f t="shared" si="173"/>
        <v>1</v>
      </c>
      <c r="G11110" s="3" t="s">
        <v>1077</v>
      </c>
      <c r="H11110" s="3" t="s">
        <v>1022</v>
      </c>
    </row>
    <row r="11111" spans="5:8">
      <c r="E11111" t="str">
        <f t="shared" si="173"/>
        <v>1</v>
      </c>
      <c r="G11111" s="3" t="s">
        <v>1077</v>
      </c>
      <c r="H11111" s="3" t="s">
        <v>1023</v>
      </c>
    </row>
    <row r="11112" spans="5:8">
      <c r="E11112" t="str">
        <f t="shared" si="173"/>
        <v>1</v>
      </c>
      <c r="G11112" s="3" t="s">
        <v>1077</v>
      </c>
      <c r="H11112" s="3" t="s">
        <v>1024</v>
      </c>
    </row>
    <row r="11113" spans="5:8">
      <c r="E11113" t="str">
        <f t="shared" si="173"/>
        <v>1</v>
      </c>
      <c r="G11113" s="3" t="s">
        <v>1077</v>
      </c>
      <c r="H11113" s="3" t="s">
        <v>1025</v>
      </c>
    </row>
    <row r="11114" spans="5:8">
      <c r="E11114" t="str">
        <f t="shared" si="173"/>
        <v>1</v>
      </c>
      <c r="G11114" s="3" t="s">
        <v>1077</v>
      </c>
      <c r="H11114" s="3" t="s">
        <v>1026</v>
      </c>
    </row>
    <row r="11115" spans="5:8">
      <c r="E11115" t="str">
        <f t="shared" si="173"/>
        <v>1</v>
      </c>
      <c r="G11115" s="3" t="s">
        <v>1077</v>
      </c>
      <c r="H11115" s="3" t="s">
        <v>1027</v>
      </c>
    </row>
    <row r="11116" spans="5:8">
      <c r="E11116" t="str">
        <f t="shared" si="173"/>
        <v>1</v>
      </c>
      <c r="G11116" s="3" t="s">
        <v>1077</v>
      </c>
      <c r="H11116" s="3" t="s">
        <v>1028</v>
      </c>
    </row>
    <row r="11117" spans="5:8">
      <c r="E11117" t="str">
        <f t="shared" si="173"/>
        <v>1</v>
      </c>
      <c r="G11117" s="3" t="s">
        <v>1077</v>
      </c>
      <c r="H11117" s="3" t="s">
        <v>1029</v>
      </c>
    </row>
    <row r="11118" spans="5:8">
      <c r="E11118" t="str">
        <f t="shared" si="173"/>
        <v>1</v>
      </c>
      <c r="G11118" s="3" t="s">
        <v>1077</v>
      </c>
      <c r="H11118" s="3" t="s">
        <v>1030</v>
      </c>
    </row>
    <row r="11119" spans="5:8">
      <c r="E11119" t="str">
        <f t="shared" si="173"/>
        <v>1</v>
      </c>
      <c r="G11119" s="3" t="s">
        <v>1077</v>
      </c>
      <c r="H11119" s="3" t="s">
        <v>1031</v>
      </c>
    </row>
    <row r="11120" spans="5:8">
      <c r="E11120" t="str">
        <f t="shared" si="173"/>
        <v>1</v>
      </c>
      <c r="G11120" s="3" t="s">
        <v>1077</v>
      </c>
      <c r="H11120" s="3" t="s">
        <v>1032</v>
      </c>
    </row>
    <row r="11121" spans="5:8">
      <c r="E11121" t="str">
        <f t="shared" si="173"/>
        <v>1</v>
      </c>
      <c r="G11121" s="3" t="s">
        <v>1077</v>
      </c>
      <c r="H11121" s="3" t="s">
        <v>1033</v>
      </c>
    </row>
    <row r="11122" spans="5:8">
      <c r="E11122" t="str">
        <f t="shared" si="173"/>
        <v>1</v>
      </c>
      <c r="G11122" s="3" t="s">
        <v>1077</v>
      </c>
      <c r="H11122" s="3" t="s">
        <v>1034</v>
      </c>
    </row>
    <row r="11123" spans="5:8">
      <c r="E11123" t="str">
        <f t="shared" si="173"/>
        <v>1</v>
      </c>
      <c r="G11123" s="3" t="s">
        <v>1077</v>
      </c>
      <c r="H11123" s="3" t="s">
        <v>1035</v>
      </c>
    </row>
    <row r="11124" spans="5:8">
      <c r="E11124" t="str">
        <f t="shared" si="173"/>
        <v>1</v>
      </c>
      <c r="G11124" s="3" t="s">
        <v>1077</v>
      </c>
      <c r="H11124" s="3" t="s">
        <v>1036</v>
      </c>
    </row>
    <row r="11125" spans="5:8">
      <c r="E11125" t="str">
        <f t="shared" si="173"/>
        <v>1</v>
      </c>
      <c r="G11125" s="3" t="s">
        <v>1077</v>
      </c>
      <c r="H11125" s="3" t="s">
        <v>1037</v>
      </c>
    </row>
    <row r="11126" spans="5:8">
      <c r="E11126" t="str">
        <f t="shared" si="173"/>
        <v>1</v>
      </c>
      <c r="G11126" s="3" t="s">
        <v>1077</v>
      </c>
      <c r="H11126" s="3" t="s">
        <v>1038</v>
      </c>
    </row>
    <row r="11127" spans="5:8">
      <c r="E11127" t="str">
        <f t="shared" si="173"/>
        <v>1</v>
      </c>
      <c r="G11127" s="3" t="s">
        <v>1077</v>
      </c>
      <c r="H11127" s="3" t="s">
        <v>1039</v>
      </c>
    </row>
    <row r="11128" spans="5:8">
      <c r="E11128" t="str">
        <f t="shared" si="173"/>
        <v>1</v>
      </c>
      <c r="G11128" s="3" t="s">
        <v>1077</v>
      </c>
      <c r="H11128" s="3" t="s">
        <v>1040</v>
      </c>
    </row>
    <row r="11129" spans="5:8">
      <c r="E11129" t="str">
        <f t="shared" si="173"/>
        <v>1</v>
      </c>
      <c r="G11129" s="3" t="s">
        <v>1077</v>
      </c>
      <c r="H11129" s="3" t="s">
        <v>1041</v>
      </c>
    </row>
    <row r="11130" spans="5:8">
      <c r="E11130" t="str">
        <f t="shared" si="173"/>
        <v>1</v>
      </c>
      <c r="G11130" s="3" t="s">
        <v>1077</v>
      </c>
      <c r="H11130" s="3" t="s">
        <v>1042</v>
      </c>
    </row>
    <row r="11131" spans="5:8">
      <c r="E11131" t="str">
        <f t="shared" si="173"/>
        <v>2</v>
      </c>
      <c r="G11131" s="3" t="s">
        <v>1077</v>
      </c>
      <c r="H11131" s="3" t="s">
        <v>1043</v>
      </c>
    </row>
    <row r="11132" spans="5:8">
      <c r="E11132" t="str">
        <f t="shared" si="173"/>
        <v>2</v>
      </c>
      <c r="G11132" s="3" t="s">
        <v>1077</v>
      </c>
      <c r="H11132" s="3" t="s">
        <v>1044</v>
      </c>
    </row>
    <row r="11133" spans="5:8">
      <c r="E11133" t="str">
        <f t="shared" si="173"/>
        <v>2</v>
      </c>
      <c r="G11133" s="3" t="s">
        <v>1077</v>
      </c>
      <c r="H11133" s="3" t="s">
        <v>1045</v>
      </c>
    </row>
    <row r="11134" spans="5:8">
      <c r="E11134" t="str">
        <f t="shared" si="173"/>
        <v>2</v>
      </c>
      <c r="G11134" s="3" t="s">
        <v>1077</v>
      </c>
      <c r="H11134" s="3" t="s">
        <v>1046</v>
      </c>
    </row>
    <row r="11135" spans="5:8">
      <c r="E11135" t="str">
        <f t="shared" si="173"/>
        <v>1</v>
      </c>
      <c r="G11135" s="3" t="s">
        <v>1077</v>
      </c>
      <c r="H11135" s="3" t="s">
        <v>1047</v>
      </c>
    </row>
    <row r="11136" spans="5:8">
      <c r="E11136" t="str">
        <f t="shared" si="173"/>
        <v>1</v>
      </c>
      <c r="G11136" s="3" t="s">
        <v>1077</v>
      </c>
      <c r="H11136" s="3" t="s">
        <v>1048</v>
      </c>
    </row>
    <row r="11137" spans="5:8">
      <c r="E11137" t="str">
        <f t="shared" si="173"/>
        <v>1</v>
      </c>
      <c r="G11137" s="3" t="s">
        <v>1077</v>
      </c>
      <c r="H11137" s="3" t="s">
        <v>1049</v>
      </c>
    </row>
    <row r="11138" spans="5:8">
      <c r="E11138" t="str">
        <f t="shared" si="173"/>
        <v>1</v>
      </c>
      <c r="G11138" s="3" t="s">
        <v>1077</v>
      </c>
      <c r="H11138" s="3" t="s">
        <v>1050</v>
      </c>
    </row>
    <row r="11139" spans="5:8">
      <c r="E11139" t="str">
        <f t="shared" si="173"/>
        <v>2</v>
      </c>
      <c r="G11139" s="3" t="s">
        <v>1077</v>
      </c>
      <c r="H11139" s="3" t="s">
        <v>1051</v>
      </c>
    </row>
    <row r="11140" spans="5:8">
      <c r="E11140" t="str">
        <f t="shared" ref="E11140:E11203" si="174">RIGHT(H11140,1)</f>
        <v>1</v>
      </c>
      <c r="G11140" s="3" t="s">
        <v>1077</v>
      </c>
      <c r="H11140" s="3" t="s">
        <v>1052</v>
      </c>
    </row>
    <row r="11141" spans="5:8">
      <c r="E11141" t="str">
        <f t="shared" si="174"/>
        <v>1</v>
      </c>
      <c r="G11141" s="3" t="s">
        <v>1077</v>
      </c>
      <c r="H11141" s="3" t="s">
        <v>1053</v>
      </c>
    </row>
    <row r="11142" spans="5:8">
      <c r="E11142" t="str">
        <f t="shared" si="174"/>
        <v>2</v>
      </c>
      <c r="G11142" s="3" t="s">
        <v>1077</v>
      </c>
      <c r="H11142" s="3" t="s">
        <v>1054</v>
      </c>
    </row>
    <row r="11143" spans="5:8">
      <c r="E11143" t="str">
        <f t="shared" si="174"/>
        <v>2</v>
      </c>
      <c r="G11143" s="3" t="s">
        <v>1077</v>
      </c>
      <c r="H11143" s="3" t="s">
        <v>1055</v>
      </c>
    </row>
    <row r="11144" spans="5:8">
      <c r="E11144" t="str">
        <f t="shared" si="174"/>
        <v>2</v>
      </c>
      <c r="G11144" s="3" t="s">
        <v>1077</v>
      </c>
      <c r="H11144" s="3" t="s">
        <v>1056</v>
      </c>
    </row>
    <row r="11145" spans="5:8">
      <c r="E11145" t="str">
        <f t="shared" si="174"/>
        <v>2</v>
      </c>
      <c r="G11145" s="3" t="s">
        <v>1077</v>
      </c>
      <c r="H11145" s="3" t="s">
        <v>1057</v>
      </c>
    </row>
    <row r="11146" spans="5:8">
      <c r="E11146" t="str">
        <f t="shared" si="174"/>
        <v>2</v>
      </c>
      <c r="G11146" s="3" t="s">
        <v>1077</v>
      </c>
      <c r="H11146" s="3" t="s">
        <v>1058</v>
      </c>
    </row>
    <row r="11147" spans="5:8">
      <c r="E11147" t="str">
        <f t="shared" si="174"/>
        <v>2</v>
      </c>
      <c r="G11147" s="3" t="s">
        <v>1077</v>
      </c>
      <c r="H11147" s="3" t="s">
        <v>1059</v>
      </c>
    </row>
    <row r="11148" spans="5:8">
      <c r="E11148" t="str">
        <f t="shared" si="174"/>
        <v>2</v>
      </c>
      <c r="G11148" s="3" t="s">
        <v>1077</v>
      </c>
      <c r="H11148" s="3" t="s">
        <v>1060</v>
      </c>
    </row>
    <row r="11149" spans="5:8">
      <c r="E11149" t="str">
        <f t="shared" si="174"/>
        <v>2</v>
      </c>
      <c r="G11149" s="3" t="s">
        <v>1077</v>
      </c>
      <c r="H11149" s="3" t="s">
        <v>1061</v>
      </c>
    </row>
    <row r="11150" spans="5:8">
      <c r="E11150" t="str">
        <f t="shared" si="174"/>
        <v>2</v>
      </c>
      <c r="G11150" s="3" t="s">
        <v>1077</v>
      </c>
      <c r="H11150" s="3" t="s">
        <v>1062</v>
      </c>
    </row>
    <row r="11151" spans="5:8">
      <c r="E11151" t="str">
        <f t="shared" si="174"/>
        <v>2</v>
      </c>
      <c r="G11151" s="3" t="s">
        <v>1077</v>
      </c>
      <c r="H11151" s="3" t="s">
        <v>1063</v>
      </c>
    </row>
    <row r="11152" spans="5:8">
      <c r="E11152" t="str">
        <f t="shared" si="174"/>
        <v>1</v>
      </c>
      <c r="G11152" s="3" t="s">
        <v>1077</v>
      </c>
      <c r="H11152" s="3" t="s">
        <v>97</v>
      </c>
    </row>
    <row r="11153" spans="5:8">
      <c r="E11153" t="str">
        <f t="shared" si="174"/>
        <v>2</v>
      </c>
      <c r="G11153" s="3" t="s">
        <v>1077</v>
      </c>
      <c r="H11153" s="3" t="s">
        <v>98</v>
      </c>
    </row>
    <row r="11154" spans="5:8">
      <c r="E11154" t="str">
        <f t="shared" si="174"/>
        <v>3</v>
      </c>
      <c r="G11154" s="3" t="s">
        <v>1077</v>
      </c>
      <c r="H11154" s="3" t="s">
        <v>99</v>
      </c>
    </row>
    <row r="11155" spans="5:8">
      <c r="E11155" t="str">
        <f t="shared" si="174"/>
        <v>2</v>
      </c>
      <c r="G11155" s="3" t="s">
        <v>1077</v>
      </c>
      <c r="H11155" s="3" t="s">
        <v>100</v>
      </c>
    </row>
    <row r="11156" spans="5:8">
      <c r="E11156" t="str">
        <f t="shared" si="174"/>
        <v>4</v>
      </c>
      <c r="G11156" s="3" t="s">
        <v>1077</v>
      </c>
      <c r="H11156" s="3" t="s">
        <v>101</v>
      </c>
    </row>
    <row r="11157" spans="5:8">
      <c r="E11157" t="str">
        <f t="shared" si="174"/>
        <v>5</v>
      </c>
      <c r="G11157" s="3" t="s">
        <v>1077</v>
      </c>
      <c r="H11157" s="3" t="s">
        <v>102</v>
      </c>
    </row>
    <row r="11158" spans="5:8">
      <c r="E11158" t="str">
        <f t="shared" si="174"/>
        <v>8</v>
      </c>
      <c r="G11158" s="3" t="s">
        <v>1077</v>
      </c>
      <c r="H11158" s="3" t="s">
        <v>103</v>
      </c>
    </row>
    <row r="11159" spans="5:8">
      <c r="E11159" t="str">
        <f t="shared" si="174"/>
        <v>9</v>
      </c>
      <c r="G11159" s="3" t="s">
        <v>1077</v>
      </c>
      <c r="H11159" s="3" t="s">
        <v>104</v>
      </c>
    </row>
    <row r="11160" spans="5:8">
      <c r="E11160" t="str">
        <f t="shared" si="174"/>
        <v>8</v>
      </c>
      <c r="G11160" s="3" t="s">
        <v>1077</v>
      </c>
      <c r="H11160" s="3" t="s">
        <v>105</v>
      </c>
    </row>
    <row r="11161" spans="5:8">
      <c r="E11161" t="str">
        <f t="shared" si="174"/>
        <v>9</v>
      </c>
      <c r="G11161" s="3" t="s">
        <v>1077</v>
      </c>
      <c r="H11161" s="3" t="s">
        <v>106</v>
      </c>
    </row>
    <row r="11162" spans="5:8">
      <c r="E11162" t="str">
        <f t="shared" si="174"/>
        <v>1</v>
      </c>
      <c r="G11162" s="3" t="s">
        <v>1077</v>
      </c>
      <c r="H11162" s="3" t="s">
        <v>107</v>
      </c>
    </row>
    <row r="11163" spans="5:8">
      <c r="E11163" t="str">
        <f t="shared" si="174"/>
        <v>2</v>
      </c>
      <c r="G11163" s="3" t="s">
        <v>1077</v>
      </c>
      <c r="H11163" s="3" t="s">
        <v>108</v>
      </c>
    </row>
    <row r="11164" spans="5:8">
      <c r="E11164" t="str">
        <f t="shared" si="174"/>
        <v>3</v>
      </c>
      <c r="G11164" s="3" t="s">
        <v>1077</v>
      </c>
      <c r="H11164" s="3" t="s">
        <v>109</v>
      </c>
    </row>
    <row r="11165" spans="5:8">
      <c r="E11165" t="str">
        <f t="shared" si="174"/>
        <v>4</v>
      </c>
      <c r="G11165" s="3" t="s">
        <v>1077</v>
      </c>
      <c r="H11165" s="3" t="s">
        <v>110</v>
      </c>
    </row>
    <row r="11166" spans="5:8">
      <c r="E11166" t="str">
        <f t="shared" si="174"/>
        <v>5</v>
      </c>
      <c r="G11166" s="3" t="s">
        <v>1077</v>
      </c>
      <c r="H11166" s="3" t="s">
        <v>111</v>
      </c>
    </row>
    <row r="11167" spans="5:8">
      <c r="E11167" t="str">
        <f t="shared" si="174"/>
        <v>0</v>
      </c>
      <c r="G11167" s="3" t="s">
        <v>1077</v>
      </c>
      <c r="H11167" s="3" t="s">
        <v>112</v>
      </c>
    </row>
    <row r="11168" spans="5:8">
      <c r="E11168" t="str">
        <f t="shared" si="174"/>
        <v>9</v>
      </c>
      <c r="G11168" s="3" t="s">
        <v>1077</v>
      </c>
      <c r="H11168" s="3" t="s">
        <v>113</v>
      </c>
    </row>
    <row r="11169" spans="5:8">
      <c r="E11169" t="str">
        <f t="shared" si="174"/>
        <v>1</v>
      </c>
      <c r="G11169" s="3" t="s">
        <v>1077</v>
      </c>
      <c r="H11169" s="3" t="s">
        <v>114</v>
      </c>
    </row>
    <row r="11170" spans="5:8">
      <c r="E11170" t="str">
        <f t="shared" si="174"/>
        <v>2</v>
      </c>
      <c r="G11170" s="3" t="s">
        <v>1077</v>
      </c>
      <c r="H11170" s="3" t="s">
        <v>115</v>
      </c>
    </row>
    <row r="11171" spans="5:8">
      <c r="E11171" t="str">
        <f t="shared" si="174"/>
        <v>3</v>
      </c>
      <c r="G11171" s="3" t="s">
        <v>1077</v>
      </c>
      <c r="H11171" s="3" t="s">
        <v>116</v>
      </c>
    </row>
    <row r="11172" spans="5:8">
      <c r="E11172" t="str">
        <f t="shared" si="174"/>
        <v>4</v>
      </c>
      <c r="G11172" s="3" t="s">
        <v>1077</v>
      </c>
      <c r="H11172" s="3" t="s">
        <v>117</v>
      </c>
    </row>
    <row r="11173" spans="5:8">
      <c r="E11173" t="str">
        <f t="shared" si="174"/>
        <v>8</v>
      </c>
      <c r="G11173" s="3" t="s">
        <v>1077</v>
      </c>
      <c r="H11173" s="3" t="s">
        <v>118</v>
      </c>
    </row>
    <row r="11174" spans="5:8">
      <c r="E11174" t="str">
        <f t="shared" si="174"/>
        <v>9</v>
      </c>
      <c r="G11174" s="3" t="s">
        <v>1077</v>
      </c>
      <c r="H11174" s="3" t="s">
        <v>119</v>
      </c>
    </row>
    <row r="11175" spans="5:8">
      <c r="E11175" t="str">
        <f t="shared" si="174"/>
        <v>8</v>
      </c>
      <c r="G11175" s="3" t="s">
        <v>1077</v>
      </c>
      <c r="H11175" s="3" t="s">
        <v>120</v>
      </c>
    </row>
    <row r="11176" spans="5:8">
      <c r="E11176" t="str">
        <f t="shared" si="174"/>
        <v>9</v>
      </c>
      <c r="G11176" s="3" t="s">
        <v>1077</v>
      </c>
      <c r="H11176" s="3" t="s">
        <v>121</v>
      </c>
    </row>
    <row r="11177" spans="5:8">
      <c r="E11177" t="str">
        <f t="shared" si="174"/>
        <v>1</v>
      </c>
      <c r="G11177" s="3" t="s">
        <v>1077</v>
      </c>
      <c r="H11177" s="3" t="s">
        <v>122</v>
      </c>
    </row>
    <row r="11178" spans="5:8">
      <c r="E11178" t="str">
        <f t="shared" si="174"/>
        <v>2</v>
      </c>
      <c r="G11178" s="3" t="s">
        <v>1077</v>
      </c>
      <c r="H11178" s="3" t="s">
        <v>123</v>
      </c>
    </row>
    <row r="11179" spans="5:8">
      <c r="E11179" t="str">
        <f t="shared" si="174"/>
        <v>8</v>
      </c>
      <c r="G11179" s="3" t="s">
        <v>1077</v>
      </c>
      <c r="H11179" s="3" t="s">
        <v>124</v>
      </c>
    </row>
    <row r="11180" spans="5:8">
      <c r="E11180" t="str">
        <f t="shared" si="174"/>
        <v>9</v>
      </c>
      <c r="G11180" s="3" t="s">
        <v>1077</v>
      </c>
      <c r="H11180" s="3" t="s">
        <v>125</v>
      </c>
    </row>
    <row r="11181" spans="5:8">
      <c r="E11181" t="str">
        <f t="shared" si="174"/>
        <v>8</v>
      </c>
      <c r="G11181" s="3" t="s">
        <v>1077</v>
      </c>
      <c r="H11181" s="3" t="s">
        <v>126</v>
      </c>
    </row>
    <row r="11182" spans="5:8">
      <c r="E11182" t="str">
        <f t="shared" si="174"/>
        <v>9</v>
      </c>
      <c r="G11182" s="3" t="s">
        <v>1077</v>
      </c>
      <c r="H11182" s="3" t="s">
        <v>127</v>
      </c>
    </row>
    <row r="11183" spans="5:8">
      <c r="E11183" t="str">
        <f t="shared" si="174"/>
        <v>1</v>
      </c>
      <c r="G11183" s="3" t="s">
        <v>1077</v>
      </c>
      <c r="H11183" s="3" t="s">
        <v>128</v>
      </c>
    </row>
    <row r="11184" spans="5:8">
      <c r="E11184" t="str">
        <f t="shared" si="174"/>
        <v>1</v>
      </c>
      <c r="G11184" s="3" t="s">
        <v>1077</v>
      </c>
      <c r="H11184" s="3" t="s">
        <v>129</v>
      </c>
    </row>
    <row r="11185" spans="5:8">
      <c r="E11185" t="str">
        <f t="shared" si="174"/>
        <v>2</v>
      </c>
      <c r="G11185" s="3" t="s">
        <v>1077</v>
      </c>
      <c r="H11185" s="3" t="s">
        <v>130</v>
      </c>
    </row>
    <row r="11186" spans="5:8">
      <c r="E11186" t="str">
        <f t="shared" si="174"/>
        <v>3</v>
      </c>
      <c r="G11186" s="3" t="s">
        <v>1077</v>
      </c>
      <c r="H11186" s="3" t="s">
        <v>131</v>
      </c>
    </row>
    <row r="11187" spans="5:8">
      <c r="E11187" t="str">
        <f t="shared" si="174"/>
        <v>4</v>
      </c>
      <c r="G11187" s="3" t="s">
        <v>1077</v>
      </c>
      <c r="H11187" s="3" t="s">
        <v>132</v>
      </c>
    </row>
    <row r="11188" spans="5:8">
      <c r="E11188" t="str">
        <f t="shared" si="174"/>
        <v>5</v>
      </c>
      <c r="G11188" s="3" t="s">
        <v>1077</v>
      </c>
      <c r="H11188" s="3" t="s">
        <v>133</v>
      </c>
    </row>
    <row r="11189" spans="5:8">
      <c r="E11189" t="str">
        <f t="shared" si="174"/>
        <v>6</v>
      </c>
      <c r="G11189" s="3" t="s">
        <v>1077</v>
      </c>
      <c r="H11189" s="3" t="s">
        <v>134</v>
      </c>
    </row>
    <row r="11190" spans="5:8">
      <c r="E11190" t="str">
        <f t="shared" si="174"/>
        <v>7</v>
      </c>
      <c r="G11190" s="3" t="s">
        <v>1077</v>
      </c>
      <c r="H11190" s="3" t="s">
        <v>135</v>
      </c>
    </row>
    <row r="11191" spans="5:8">
      <c r="E11191" t="str">
        <f t="shared" si="174"/>
        <v>8</v>
      </c>
      <c r="G11191" s="3" t="s">
        <v>1077</v>
      </c>
      <c r="H11191" s="3" t="s">
        <v>136</v>
      </c>
    </row>
    <row r="11192" spans="5:8">
      <c r="E11192" t="str">
        <f t="shared" si="174"/>
        <v>9</v>
      </c>
      <c r="G11192" s="3" t="s">
        <v>1077</v>
      </c>
      <c r="H11192" s="3" t="s">
        <v>137</v>
      </c>
    </row>
    <row r="11193" spans="5:8">
      <c r="E11193" t="str">
        <f t="shared" si="174"/>
        <v>0</v>
      </c>
      <c r="G11193" s="3" t="s">
        <v>1077</v>
      </c>
      <c r="H11193" s="3" t="s">
        <v>138</v>
      </c>
    </row>
    <row r="11194" spans="5:8">
      <c r="E11194" t="str">
        <f t="shared" si="174"/>
        <v>5</v>
      </c>
      <c r="G11194" s="3" t="s">
        <v>1077</v>
      </c>
      <c r="H11194" s="3" t="s">
        <v>139</v>
      </c>
    </row>
    <row r="11195" spans="5:8">
      <c r="E11195" t="str">
        <f t="shared" si="174"/>
        <v>6</v>
      </c>
      <c r="G11195" s="3" t="s">
        <v>1077</v>
      </c>
      <c r="H11195" s="3" t="s">
        <v>140</v>
      </c>
    </row>
    <row r="11196" spans="5:8">
      <c r="E11196" t="str">
        <f t="shared" si="174"/>
        <v>1</v>
      </c>
      <c r="G11196" s="3" t="s">
        <v>1077</v>
      </c>
      <c r="H11196" s="3" t="s">
        <v>141</v>
      </c>
    </row>
    <row r="11197" spans="5:8">
      <c r="E11197" t="str">
        <f t="shared" si="174"/>
        <v>2</v>
      </c>
      <c r="G11197" s="3" t="s">
        <v>1077</v>
      </c>
      <c r="H11197" s="3" t="s">
        <v>142</v>
      </c>
    </row>
    <row r="11198" spans="5:8">
      <c r="E11198" t="str">
        <f t="shared" si="174"/>
        <v>9</v>
      </c>
      <c r="G11198" s="3" t="s">
        <v>1077</v>
      </c>
      <c r="H11198" s="3" t="s">
        <v>143</v>
      </c>
    </row>
    <row r="11199" spans="5:8">
      <c r="E11199" t="str">
        <f t="shared" si="174"/>
        <v>1</v>
      </c>
      <c r="G11199" s="3" t="s">
        <v>1077</v>
      </c>
      <c r="H11199" s="3" t="s">
        <v>144</v>
      </c>
    </row>
    <row r="11200" spans="5:8">
      <c r="E11200" t="str">
        <f t="shared" si="174"/>
        <v>2</v>
      </c>
      <c r="G11200" s="3" t="s">
        <v>1077</v>
      </c>
      <c r="H11200" s="3" t="s">
        <v>145</v>
      </c>
    </row>
    <row r="11201" spans="5:8">
      <c r="E11201" t="str">
        <f t="shared" si="174"/>
        <v>8</v>
      </c>
      <c r="G11201" s="3" t="s">
        <v>1077</v>
      </c>
      <c r="H11201" s="3" t="s">
        <v>146</v>
      </c>
    </row>
    <row r="11202" spans="5:8">
      <c r="E11202" t="str">
        <f t="shared" si="174"/>
        <v>9</v>
      </c>
      <c r="G11202" s="3" t="s">
        <v>1077</v>
      </c>
      <c r="H11202" s="3" t="s">
        <v>147</v>
      </c>
    </row>
    <row r="11203" spans="5:8">
      <c r="E11203" t="str">
        <f t="shared" si="174"/>
        <v>8</v>
      </c>
      <c r="G11203" s="3" t="s">
        <v>1077</v>
      </c>
      <c r="H11203" s="3" t="s">
        <v>148</v>
      </c>
    </row>
    <row r="11204" spans="5:8">
      <c r="E11204" t="str">
        <f t="shared" ref="E11204:E11267" si="175">RIGHT(H11204,1)</f>
        <v>9</v>
      </c>
      <c r="G11204" s="3" t="s">
        <v>1077</v>
      </c>
      <c r="H11204" s="3" t="s">
        <v>149</v>
      </c>
    </row>
    <row r="11205" spans="5:8">
      <c r="E11205" t="str">
        <f t="shared" si="175"/>
        <v>1</v>
      </c>
      <c r="G11205" s="3" t="s">
        <v>1077</v>
      </c>
      <c r="H11205" s="3" t="s">
        <v>150</v>
      </c>
    </row>
    <row r="11206" spans="5:8">
      <c r="E11206" t="str">
        <f t="shared" si="175"/>
        <v>2</v>
      </c>
      <c r="G11206" s="3" t="s">
        <v>1077</v>
      </c>
      <c r="H11206" s="3" t="s">
        <v>151</v>
      </c>
    </row>
    <row r="11207" spans="5:8">
      <c r="E11207" t="str">
        <f t="shared" si="175"/>
        <v>3</v>
      </c>
      <c r="G11207" s="3" t="s">
        <v>1077</v>
      </c>
      <c r="H11207" s="3" t="s">
        <v>152</v>
      </c>
    </row>
    <row r="11208" spans="5:8">
      <c r="E11208" t="str">
        <f t="shared" si="175"/>
        <v>4</v>
      </c>
      <c r="G11208" s="3" t="s">
        <v>1077</v>
      </c>
      <c r="H11208" s="3" t="s">
        <v>153</v>
      </c>
    </row>
    <row r="11209" spans="5:8">
      <c r="E11209" t="str">
        <f t="shared" si="175"/>
        <v>5</v>
      </c>
      <c r="G11209" s="3" t="s">
        <v>1077</v>
      </c>
      <c r="H11209" s="3" t="s">
        <v>154</v>
      </c>
    </row>
    <row r="11210" spans="5:8">
      <c r="E11210" t="str">
        <f t="shared" si="175"/>
        <v>6</v>
      </c>
      <c r="G11210" s="3" t="s">
        <v>1077</v>
      </c>
      <c r="H11210" s="3" t="s">
        <v>155</v>
      </c>
    </row>
    <row r="11211" spans="5:8">
      <c r="E11211" t="str">
        <f t="shared" si="175"/>
        <v>1</v>
      </c>
      <c r="G11211" s="3" t="s">
        <v>1077</v>
      </c>
      <c r="H11211" s="3" t="s">
        <v>156</v>
      </c>
    </row>
    <row r="11212" spans="5:8">
      <c r="E11212" t="str">
        <f t="shared" si="175"/>
        <v>2</v>
      </c>
      <c r="G11212" s="3" t="s">
        <v>1077</v>
      </c>
      <c r="H11212" s="3" t="s">
        <v>157</v>
      </c>
    </row>
    <row r="11213" spans="5:8">
      <c r="E11213" t="str">
        <f t="shared" si="175"/>
        <v>8</v>
      </c>
      <c r="G11213" s="3" t="s">
        <v>1077</v>
      </c>
      <c r="H11213" s="3" t="s">
        <v>158</v>
      </c>
    </row>
    <row r="11214" spans="5:8">
      <c r="E11214" t="str">
        <f t="shared" si="175"/>
        <v>9</v>
      </c>
      <c r="G11214" s="3" t="s">
        <v>1077</v>
      </c>
      <c r="H11214" s="3" t="s">
        <v>159</v>
      </c>
    </row>
    <row r="11215" spans="5:8">
      <c r="E11215" t="str">
        <f t="shared" si="175"/>
        <v>8</v>
      </c>
      <c r="G11215" s="3" t="s">
        <v>1077</v>
      </c>
      <c r="H11215" s="3" t="s">
        <v>160</v>
      </c>
    </row>
    <row r="11216" spans="5:8">
      <c r="E11216" t="str">
        <f t="shared" si="175"/>
        <v>9</v>
      </c>
      <c r="G11216" s="3" t="s">
        <v>1077</v>
      </c>
      <c r="H11216" s="3" t="s">
        <v>161</v>
      </c>
    </row>
    <row r="11217" spans="5:8">
      <c r="E11217" t="str">
        <f t="shared" si="175"/>
        <v>8</v>
      </c>
      <c r="G11217" s="3" t="s">
        <v>1077</v>
      </c>
      <c r="H11217" s="3" t="s">
        <v>162</v>
      </c>
    </row>
    <row r="11218" spans="5:8">
      <c r="E11218" t="str">
        <f t="shared" si="175"/>
        <v>9</v>
      </c>
      <c r="G11218" s="3" t="s">
        <v>1077</v>
      </c>
      <c r="H11218" s="3" t="s">
        <v>163</v>
      </c>
    </row>
    <row r="11219" spans="5:8">
      <c r="E11219" t="str">
        <f t="shared" si="175"/>
        <v>1</v>
      </c>
      <c r="G11219" s="3" t="s">
        <v>1077</v>
      </c>
      <c r="H11219" s="3" t="s">
        <v>164</v>
      </c>
    </row>
    <row r="11220" spans="5:8">
      <c r="E11220" t="str">
        <f t="shared" si="175"/>
        <v>1</v>
      </c>
      <c r="G11220" s="3" t="s">
        <v>1077</v>
      </c>
      <c r="H11220" s="3" t="s">
        <v>165</v>
      </c>
    </row>
    <row r="11221" spans="5:8">
      <c r="E11221" t="str">
        <f t="shared" si="175"/>
        <v>2</v>
      </c>
      <c r="G11221" s="3" t="s">
        <v>1077</v>
      </c>
      <c r="H11221" s="3" t="s">
        <v>166</v>
      </c>
    </row>
    <row r="11222" spans="5:8">
      <c r="E11222" t="str">
        <f t="shared" si="175"/>
        <v>3</v>
      </c>
      <c r="G11222" s="3" t="s">
        <v>1077</v>
      </c>
      <c r="H11222" s="3" t="s">
        <v>167</v>
      </c>
    </row>
    <row r="11223" spans="5:8">
      <c r="E11223" t="str">
        <f t="shared" si="175"/>
        <v>6</v>
      </c>
      <c r="G11223" s="3" t="s">
        <v>1077</v>
      </c>
      <c r="H11223" s="3" t="s">
        <v>168</v>
      </c>
    </row>
    <row r="11224" spans="5:8">
      <c r="E11224" t="str">
        <f t="shared" si="175"/>
        <v>7</v>
      </c>
      <c r="G11224" s="3" t="s">
        <v>1077</v>
      </c>
      <c r="H11224" s="3" t="s">
        <v>169</v>
      </c>
    </row>
    <row r="11225" spans="5:8">
      <c r="E11225" t="str">
        <f t="shared" si="175"/>
        <v>8</v>
      </c>
      <c r="G11225" s="3" t="s">
        <v>1077</v>
      </c>
      <c r="H11225" s="3" t="s">
        <v>170</v>
      </c>
    </row>
    <row r="11226" spans="5:8">
      <c r="E11226" t="str">
        <f t="shared" si="175"/>
        <v>9</v>
      </c>
      <c r="G11226" s="3" t="s">
        <v>1077</v>
      </c>
      <c r="H11226" s="3" t="s">
        <v>171</v>
      </c>
    </row>
    <row r="11227" spans="5:8">
      <c r="E11227" t="str">
        <f t="shared" si="175"/>
        <v>0</v>
      </c>
      <c r="G11227" s="3" t="s">
        <v>1077</v>
      </c>
      <c r="H11227" s="3" t="s">
        <v>172</v>
      </c>
    </row>
    <row r="11228" spans="5:8">
      <c r="E11228" t="str">
        <f t="shared" si="175"/>
        <v>2</v>
      </c>
      <c r="G11228" s="3" t="s">
        <v>1077</v>
      </c>
      <c r="H11228" s="3" t="s">
        <v>173</v>
      </c>
    </row>
    <row r="11229" spans="5:8">
      <c r="E11229" t="str">
        <f t="shared" si="175"/>
        <v>4</v>
      </c>
      <c r="G11229" s="3" t="s">
        <v>1077</v>
      </c>
      <c r="H11229" s="3" t="s">
        <v>174</v>
      </c>
    </row>
    <row r="11230" spans="5:8">
      <c r="E11230" t="str">
        <f t="shared" si="175"/>
        <v>5</v>
      </c>
      <c r="G11230" s="3" t="s">
        <v>1077</v>
      </c>
      <c r="H11230" s="3" t="s">
        <v>175</v>
      </c>
    </row>
    <row r="11231" spans="5:8">
      <c r="E11231" t="str">
        <f t="shared" si="175"/>
        <v>6</v>
      </c>
      <c r="G11231" s="3" t="s">
        <v>1077</v>
      </c>
      <c r="H11231" s="3" t="s">
        <v>176</v>
      </c>
    </row>
    <row r="11232" spans="5:8">
      <c r="E11232" t="str">
        <f t="shared" si="175"/>
        <v>7</v>
      </c>
      <c r="G11232" s="3" t="s">
        <v>1077</v>
      </c>
      <c r="H11232" s="3" t="s">
        <v>177</v>
      </c>
    </row>
    <row r="11233" spans="5:8">
      <c r="E11233" t="str">
        <f t="shared" si="175"/>
        <v>8</v>
      </c>
      <c r="G11233" s="3" t="s">
        <v>1077</v>
      </c>
      <c r="H11233" s="3" t="s">
        <v>178</v>
      </c>
    </row>
    <row r="11234" spans="5:8">
      <c r="E11234" t="str">
        <f t="shared" si="175"/>
        <v>9</v>
      </c>
      <c r="G11234" s="3" t="s">
        <v>1077</v>
      </c>
      <c r="H11234" s="3" t="s">
        <v>179</v>
      </c>
    </row>
    <row r="11235" spans="5:8">
      <c r="E11235" t="str">
        <f t="shared" si="175"/>
        <v>1</v>
      </c>
      <c r="G11235" s="3" t="s">
        <v>1077</v>
      </c>
      <c r="H11235" s="3" t="s">
        <v>180</v>
      </c>
    </row>
    <row r="11236" spans="5:8">
      <c r="E11236" t="str">
        <f t="shared" si="175"/>
        <v>5</v>
      </c>
      <c r="G11236" s="3" t="s">
        <v>1077</v>
      </c>
      <c r="H11236" s="3" t="s">
        <v>181</v>
      </c>
    </row>
    <row r="11237" spans="5:8">
      <c r="E11237" t="str">
        <f t="shared" si="175"/>
        <v>6</v>
      </c>
      <c r="G11237" s="3" t="s">
        <v>1077</v>
      </c>
      <c r="H11237" s="3" t="s">
        <v>182</v>
      </c>
    </row>
    <row r="11238" spans="5:8">
      <c r="E11238" t="str">
        <f t="shared" si="175"/>
        <v>7</v>
      </c>
      <c r="G11238" s="3" t="s">
        <v>1077</v>
      </c>
      <c r="H11238" s="3" t="s">
        <v>183</v>
      </c>
    </row>
    <row r="11239" spans="5:8">
      <c r="E11239" t="str">
        <f t="shared" si="175"/>
        <v>0</v>
      </c>
      <c r="G11239" s="3" t="s">
        <v>1077</v>
      </c>
      <c r="H11239" s="3" t="s">
        <v>184</v>
      </c>
    </row>
    <row r="11240" spans="5:8">
      <c r="E11240" t="str">
        <f t="shared" si="175"/>
        <v>1</v>
      </c>
      <c r="G11240" s="3" t="s">
        <v>1077</v>
      </c>
      <c r="H11240" s="3" t="s">
        <v>185</v>
      </c>
    </row>
    <row r="11241" spans="5:8">
      <c r="E11241" t="str">
        <f t="shared" si="175"/>
        <v>2</v>
      </c>
      <c r="G11241" s="3" t="s">
        <v>1077</v>
      </c>
      <c r="H11241" s="3" t="s">
        <v>186</v>
      </c>
    </row>
    <row r="11242" spans="5:8">
      <c r="E11242" t="str">
        <f t="shared" si="175"/>
        <v>3</v>
      </c>
      <c r="G11242" s="3" t="s">
        <v>1077</v>
      </c>
      <c r="H11242" s="3" t="s">
        <v>187</v>
      </c>
    </row>
    <row r="11243" spans="5:8">
      <c r="E11243" t="str">
        <f t="shared" si="175"/>
        <v>0</v>
      </c>
      <c r="G11243" s="3" t="s">
        <v>1077</v>
      </c>
      <c r="H11243" s="3" t="s">
        <v>188</v>
      </c>
    </row>
    <row r="11244" spans="5:8">
      <c r="E11244" t="str">
        <f t="shared" si="175"/>
        <v>9</v>
      </c>
      <c r="G11244" s="3" t="s">
        <v>1077</v>
      </c>
      <c r="H11244" s="3" t="s">
        <v>189</v>
      </c>
    </row>
    <row r="11245" spans="5:8">
      <c r="E11245" t="str">
        <f t="shared" si="175"/>
        <v>1</v>
      </c>
      <c r="G11245" s="3" t="s">
        <v>1077</v>
      </c>
      <c r="H11245" s="3" t="s">
        <v>190</v>
      </c>
    </row>
    <row r="11246" spans="5:8">
      <c r="E11246" t="str">
        <f t="shared" si="175"/>
        <v>2</v>
      </c>
      <c r="G11246" s="3" t="s">
        <v>1077</v>
      </c>
      <c r="H11246" s="3" t="s">
        <v>191</v>
      </c>
    </row>
    <row r="11247" spans="5:8">
      <c r="E11247" t="str">
        <f t="shared" si="175"/>
        <v>3</v>
      </c>
      <c r="G11247" s="3" t="s">
        <v>1077</v>
      </c>
      <c r="H11247" s="3" t="s">
        <v>192</v>
      </c>
    </row>
    <row r="11248" spans="5:8">
      <c r="E11248" t="str">
        <f t="shared" si="175"/>
        <v>4</v>
      </c>
      <c r="G11248" s="3" t="s">
        <v>1077</v>
      </c>
      <c r="H11248" s="3" t="s">
        <v>193</v>
      </c>
    </row>
    <row r="11249" spans="5:8">
      <c r="E11249" t="str">
        <f t="shared" si="175"/>
        <v>5</v>
      </c>
      <c r="G11249" s="3" t="s">
        <v>1077</v>
      </c>
      <c r="H11249" s="3" t="s">
        <v>194</v>
      </c>
    </row>
    <row r="11250" spans="5:8">
      <c r="E11250" t="str">
        <f t="shared" si="175"/>
        <v>6</v>
      </c>
      <c r="G11250" s="3" t="s">
        <v>1077</v>
      </c>
      <c r="H11250" s="3" t="s">
        <v>195</v>
      </c>
    </row>
    <row r="11251" spans="5:8">
      <c r="E11251" t="str">
        <f t="shared" si="175"/>
        <v>7</v>
      </c>
      <c r="G11251" s="3" t="s">
        <v>1077</v>
      </c>
      <c r="H11251" s="3" t="s">
        <v>196</v>
      </c>
    </row>
    <row r="11252" spans="5:8">
      <c r="E11252" t="str">
        <f t="shared" si="175"/>
        <v>8</v>
      </c>
      <c r="G11252" s="3" t="s">
        <v>1077</v>
      </c>
      <c r="H11252" s="3" t="s">
        <v>197</v>
      </c>
    </row>
    <row r="11253" spans="5:8">
      <c r="E11253" t="str">
        <f t="shared" si="175"/>
        <v>9</v>
      </c>
      <c r="G11253" s="3" t="s">
        <v>1077</v>
      </c>
      <c r="H11253" s="3" t="s">
        <v>198</v>
      </c>
    </row>
    <row r="11254" spans="5:8">
      <c r="E11254" t="str">
        <f t="shared" si="175"/>
        <v>0</v>
      </c>
      <c r="G11254" s="3" t="s">
        <v>1077</v>
      </c>
      <c r="H11254" s="3" t="s">
        <v>199</v>
      </c>
    </row>
    <row r="11255" spans="5:8">
      <c r="E11255" t="str">
        <f t="shared" si="175"/>
        <v>1</v>
      </c>
      <c r="G11255" s="3" t="s">
        <v>1077</v>
      </c>
      <c r="H11255" s="3" t="s">
        <v>200</v>
      </c>
    </row>
    <row r="11256" spans="5:8">
      <c r="E11256" t="str">
        <f t="shared" si="175"/>
        <v>2</v>
      </c>
      <c r="G11256" s="3" t="s">
        <v>1077</v>
      </c>
      <c r="H11256" s="3" t="s">
        <v>201</v>
      </c>
    </row>
    <row r="11257" spans="5:8">
      <c r="E11257" t="str">
        <f t="shared" si="175"/>
        <v>3</v>
      </c>
      <c r="G11257" s="3" t="s">
        <v>1077</v>
      </c>
      <c r="H11257" s="3" t="s">
        <v>202</v>
      </c>
    </row>
    <row r="11258" spans="5:8">
      <c r="E11258" t="str">
        <f t="shared" si="175"/>
        <v>4</v>
      </c>
      <c r="G11258" s="3" t="s">
        <v>1077</v>
      </c>
      <c r="H11258" s="3" t="s">
        <v>203</v>
      </c>
    </row>
    <row r="11259" spans="5:8">
      <c r="E11259" t="str">
        <f t="shared" si="175"/>
        <v>5</v>
      </c>
      <c r="G11259" s="3" t="s">
        <v>1077</v>
      </c>
      <c r="H11259" s="3" t="s">
        <v>204</v>
      </c>
    </row>
    <row r="11260" spans="5:8">
      <c r="E11260" t="str">
        <f t="shared" si="175"/>
        <v>6</v>
      </c>
      <c r="G11260" s="3" t="s">
        <v>1077</v>
      </c>
      <c r="H11260" s="3" t="s">
        <v>205</v>
      </c>
    </row>
    <row r="11261" spans="5:8">
      <c r="E11261" t="str">
        <f t="shared" si="175"/>
        <v>7</v>
      </c>
      <c r="G11261" s="3" t="s">
        <v>1077</v>
      </c>
      <c r="H11261" s="3" t="s">
        <v>206</v>
      </c>
    </row>
    <row r="11262" spans="5:8">
      <c r="E11262" t="str">
        <f t="shared" si="175"/>
        <v>8</v>
      </c>
      <c r="G11262" s="3" t="s">
        <v>1077</v>
      </c>
      <c r="H11262" s="3" t="s">
        <v>207</v>
      </c>
    </row>
    <row r="11263" spans="5:8">
      <c r="E11263" t="str">
        <f t="shared" si="175"/>
        <v>9</v>
      </c>
      <c r="G11263" s="3" t="s">
        <v>1077</v>
      </c>
      <c r="H11263" s="3" t="s">
        <v>208</v>
      </c>
    </row>
    <row r="11264" spans="5:8">
      <c r="E11264" t="str">
        <f t="shared" si="175"/>
        <v>0</v>
      </c>
      <c r="G11264" s="3" t="s">
        <v>1077</v>
      </c>
      <c r="H11264" s="3" t="s">
        <v>209</v>
      </c>
    </row>
    <row r="11265" spans="5:8">
      <c r="E11265" t="str">
        <f t="shared" si="175"/>
        <v>1</v>
      </c>
      <c r="G11265" s="3" t="s">
        <v>1077</v>
      </c>
      <c r="H11265" s="3" t="s">
        <v>210</v>
      </c>
    </row>
    <row r="11266" spans="5:8">
      <c r="E11266" t="str">
        <f t="shared" si="175"/>
        <v>2</v>
      </c>
      <c r="G11266" s="3" t="s">
        <v>1077</v>
      </c>
      <c r="H11266" s="3" t="s">
        <v>211</v>
      </c>
    </row>
    <row r="11267" spans="5:8">
      <c r="E11267" t="str">
        <f t="shared" si="175"/>
        <v>3</v>
      </c>
      <c r="G11267" s="3" t="s">
        <v>1077</v>
      </c>
      <c r="H11267" s="3" t="s">
        <v>212</v>
      </c>
    </row>
    <row r="11268" spans="5:8">
      <c r="E11268" t="str">
        <f t="shared" ref="E11268:E11331" si="176">RIGHT(H11268,1)</f>
        <v>4</v>
      </c>
      <c r="G11268" s="3" t="s">
        <v>1077</v>
      </c>
      <c r="H11268" s="3" t="s">
        <v>213</v>
      </c>
    </row>
    <row r="11269" spans="5:8">
      <c r="E11269" t="str">
        <f t="shared" si="176"/>
        <v>5</v>
      </c>
      <c r="G11269" s="3" t="s">
        <v>1077</v>
      </c>
      <c r="H11269" s="3" t="s">
        <v>214</v>
      </c>
    </row>
    <row r="11270" spans="5:8">
      <c r="E11270" t="str">
        <f t="shared" si="176"/>
        <v>6</v>
      </c>
      <c r="G11270" s="3" t="s">
        <v>1077</v>
      </c>
      <c r="H11270" s="3" t="s">
        <v>215</v>
      </c>
    </row>
    <row r="11271" spans="5:8">
      <c r="E11271" t="str">
        <f t="shared" si="176"/>
        <v>7</v>
      </c>
      <c r="G11271" s="3" t="s">
        <v>1077</v>
      </c>
      <c r="H11271" s="3" t="s">
        <v>216</v>
      </c>
    </row>
    <row r="11272" spans="5:8">
      <c r="E11272" t="str">
        <f t="shared" si="176"/>
        <v>8</v>
      </c>
      <c r="G11272" s="3" t="s">
        <v>1077</v>
      </c>
      <c r="H11272" s="3" t="s">
        <v>217</v>
      </c>
    </row>
    <row r="11273" spans="5:8">
      <c r="E11273" t="str">
        <f t="shared" si="176"/>
        <v>9</v>
      </c>
      <c r="G11273" s="3" t="s">
        <v>1077</v>
      </c>
      <c r="H11273" s="3" t="s">
        <v>218</v>
      </c>
    </row>
    <row r="11274" spans="5:8">
      <c r="E11274" t="str">
        <f t="shared" si="176"/>
        <v>0</v>
      </c>
      <c r="G11274" s="3" t="s">
        <v>1077</v>
      </c>
      <c r="H11274" s="3" t="s">
        <v>219</v>
      </c>
    </row>
    <row r="11275" spans="5:8">
      <c r="E11275" t="str">
        <f t="shared" si="176"/>
        <v>1</v>
      </c>
      <c r="G11275" s="3" t="s">
        <v>1077</v>
      </c>
      <c r="H11275" s="3" t="s">
        <v>220</v>
      </c>
    </row>
    <row r="11276" spans="5:8">
      <c r="E11276" t="str">
        <f t="shared" si="176"/>
        <v>2</v>
      </c>
      <c r="G11276" s="3" t="s">
        <v>1077</v>
      </c>
      <c r="H11276" s="3" t="s">
        <v>221</v>
      </c>
    </row>
    <row r="11277" spans="5:8">
      <c r="E11277" t="str">
        <f t="shared" si="176"/>
        <v>9</v>
      </c>
      <c r="G11277" s="3" t="s">
        <v>1077</v>
      </c>
      <c r="H11277" s="3" t="s">
        <v>222</v>
      </c>
    </row>
    <row r="11278" spans="5:8">
      <c r="E11278" t="str">
        <f t="shared" si="176"/>
        <v>2</v>
      </c>
      <c r="G11278" s="3" t="s">
        <v>1077</v>
      </c>
      <c r="H11278" s="3" t="s">
        <v>223</v>
      </c>
    </row>
    <row r="11279" spans="5:8">
      <c r="E11279" t="str">
        <f t="shared" si="176"/>
        <v>8</v>
      </c>
      <c r="G11279" s="3" t="s">
        <v>1077</v>
      </c>
      <c r="H11279" s="3" t="s">
        <v>224</v>
      </c>
    </row>
    <row r="11280" spans="5:8">
      <c r="E11280" t="str">
        <f t="shared" si="176"/>
        <v>9</v>
      </c>
      <c r="G11280" s="3" t="s">
        <v>1077</v>
      </c>
      <c r="H11280" s="3" t="s">
        <v>225</v>
      </c>
    </row>
    <row r="11281" spans="5:8">
      <c r="E11281" t="str">
        <f t="shared" si="176"/>
        <v>8</v>
      </c>
      <c r="G11281" s="3" t="s">
        <v>1077</v>
      </c>
      <c r="H11281" s="3" t="s">
        <v>226</v>
      </c>
    </row>
    <row r="11282" spans="5:8">
      <c r="E11282" t="str">
        <f t="shared" si="176"/>
        <v>9</v>
      </c>
      <c r="G11282" s="3" t="s">
        <v>1077</v>
      </c>
      <c r="H11282" s="3" t="s">
        <v>227</v>
      </c>
    </row>
    <row r="11283" spans="5:8">
      <c r="E11283" t="str">
        <f t="shared" si="176"/>
        <v>1</v>
      </c>
      <c r="G11283" s="3" t="s">
        <v>1077</v>
      </c>
      <c r="H11283" s="3" t="s">
        <v>228</v>
      </c>
    </row>
    <row r="11284" spans="5:8">
      <c r="E11284" t="str">
        <f t="shared" si="176"/>
        <v>1</v>
      </c>
      <c r="G11284" s="3" t="s">
        <v>1077</v>
      </c>
      <c r="H11284" s="3" t="s">
        <v>229</v>
      </c>
    </row>
    <row r="11285" spans="5:8">
      <c r="E11285" t="str">
        <f t="shared" si="176"/>
        <v>2</v>
      </c>
      <c r="G11285" s="3" t="s">
        <v>1077</v>
      </c>
      <c r="H11285" s="3" t="s">
        <v>230</v>
      </c>
    </row>
    <row r="11286" spans="5:8">
      <c r="E11286" t="str">
        <f t="shared" si="176"/>
        <v>3</v>
      </c>
      <c r="G11286" s="3" t="s">
        <v>1077</v>
      </c>
      <c r="H11286" s="3" t="s">
        <v>231</v>
      </c>
    </row>
    <row r="11287" spans="5:8">
      <c r="E11287" t="str">
        <f t="shared" si="176"/>
        <v>4</v>
      </c>
      <c r="G11287" s="3" t="s">
        <v>1077</v>
      </c>
      <c r="H11287" s="3" t="s">
        <v>232</v>
      </c>
    </row>
    <row r="11288" spans="5:8">
      <c r="E11288" t="str">
        <f t="shared" si="176"/>
        <v>5</v>
      </c>
      <c r="G11288" s="3" t="s">
        <v>1077</v>
      </c>
      <c r="H11288" s="3" t="s">
        <v>233</v>
      </c>
    </row>
    <row r="11289" spans="5:8">
      <c r="E11289" t="str">
        <f t="shared" si="176"/>
        <v>6</v>
      </c>
      <c r="G11289" s="3" t="s">
        <v>1077</v>
      </c>
      <c r="H11289" s="3" t="s">
        <v>234</v>
      </c>
    </row>
    <row r="11290" spans="5:8">
      <c r="E11290" t="str">
        <f t="shared" si="176"/>
        <v>1</v>
      </c>
      <c r="G11290" s="3" t="s">
        <v>1077</v>
      </c>
      <c r="H11290" s="3" t="s">
        <v>235</v>
      </c>
    </row>
    <row r="11291" spans="5:8">
      <c r="E11291" t="str">
        <f t="shared" si="176"/>
        <v>2</v>
      </c>
      <c r="G11291" s="3" t="s">
        <v>1077</v>
      </c>
      <c r="H11291" s="3" t="s">
        <v>236</v>
      </c>
    </row>
    <row r="11292" spans="5:8">
      <c r="E11292" t="str">
        <f t="shared" si="176"/>
        <v>8</v>
      </c>
      <c r="G11292" s="3" t="s">
        <v>1077</v>
      </c>
      <c r="H11292" s="3" t="s">
        <v>237</v>
      </c>
    </row>
    <row r="11293" spans="5:8">
      <c r="E11293" t="str">
        <f t="shared" si="176"/>
        <v>9</v>
      </c>
      <c r="G11293" s="3" t="s">
        <v>1077</v>
      </c>
      <c r="H11293" s="3" t="s">
        <v>238</v>
      </c>
    </row>
    <row r="11294" spans="5:8">
      <c r="E11294" t="str">
        <f t="shared" si="176"/>
        <v>8</v>
      </c>
      <c r="G11294" s="3" t="s">
        <v>1077</v>
      </c>
      <c r="H11294" s="3" t="s">
        <v>239</v>
      </c>
    </row>
    <row r="11295" spans="5:8">
      <c r="E11295" t="str">
        <f t="shared" si="176"/>
        <v>9</v>
      </c>
      <c r="G11295" s="3" t="s">
        <v>1077</v>
      </c>
      <c r="H11295" s="3" t="s">
        <v>240</v>
      </c>
    </row>
    <row r="11296" spans="5:8">
      <c r="E11296" t="str">
        <f t="shared" si="176"/>
        <v>8</v>
      </c>
      <c r="G11296" s="3" t="s">
        <v>1077</v>
      </c>
      <c r="H11296" s="3" t="s">
        <v>241</v>
      </c>
    </row>
    <row r="11297" spans="5:8">
      <c r="E11297" t="str">
        <f t="shared" si="176"/>
        <v>9</v>
      </c>
      <c r="G11297" s="3" t="s">
        <v>1077</v>
      </c>
      <c r="H11297" s="3" t="s">
        <v>242</v>
      </c>
    </row>
    <row r="11298" spans="5:8">
      <c r="E11298" t="str">
        <f t="shared" si="176"/>
        <v>1</v>
      </c>
      <c r="G11298" s="3" t="s">
        <v>1077</v>
      </c>
      <c r="H11298" s="3" t="s">
        <v>243</v>
      </c>
    </row>
    <row r="11299" spans="5:8">
      <c r="E11299" t="str">
        <f t="shared" si="176"/>
        <v>2</v>
      </c>
      <c r="G11299" s="3" t="s">
        <v>1077</v>
      </c>
      <c r="H11299" s="3" t="s">
        <v>244</v>
      </c>
    </row>
    <row r="11300" spans="5:8">
      <c r="E11300" t="str">
        <f t="shared" si="176"/>
        <v>3</v>
      </c>
      <c r="G11300" s="3" t="s">
        <v>1077</v>
      </c>
      <c r="H11300" s="3" t="s">
        <v>245</v>
      </c>
    </row>
    <row r="11301" spans="5:8">
      <c r="E11301" t="str">
        <f t="shared" si="176"/>
        <v>4</v>
      </c>
      <c r="G11301" s="3" t="s">
        <v>1077</v>
      </c>
      <c r="H11301" s="3" t="s">
        <v>246</v>
      </c>
    </row>
    <row r="11302" spans="5:8">
      <c r="E11302" t="str">
        <f t="shared" si="176"/>
        <v>8</v>
      </c>
      <c r="G11302" s="3" t="s">
        <v>1077</v>
      </c>
      <c r="H11302" s="3" t="s">
        <v>247</v>
      </c>
    </row>
    <row r="11303" spans="5:8">
      <c r="E11303" t="str">
        <f t="shared" si="176"/>
        <v>9</v>
      </c>
      <c r="G11303" s="3" t="s">
        <v>1077</v>
      </c>
      <c r="H11303" s="3" t="s">
        <v>248</v>
      </c>
    </row>
    <row r="11304" spans="5:8">
      <c r="E11304" t="str">
        <f t="shared" si="176"/>
        <v>8</v>
      </c>
      <c r="G11304" s="3" t="s">
        <v>1077</v>
      </c>
      <c r="H11304" s="3" t="s">
        <v>249</v>
      </c>
    </row>
    <row r="11305" spans="5:8">
      <c r="E11305" t="str">
        <f t="shared" si="176"/>
        <v>9</v>
      </c>
      <c r="G11305" s="3" t="s">
        <v>1077</v>
      </c>
      <c r="H11305" s="3" t="s">
        <v>250</v>
      </c>
    </row>
    <row r="11306" spans="5:8">
      <c r="E11306" t="str">
        <f t="shared" si="176"/>
        <v>1</v>
      </c>
      <c r="G11306" s="3" t="s">
        <v>1077</v>
      </c>
      <c r="H11306" s="3" t="s">
        <v>251</v>
      </c>
    </row>
    <row r="11307" spans="5:8">
      <c r="E11307" t="str">
        <f t="shared" si="176"/>
        <v>1</v>
      </c>
      <c r="G11307" s="3" t="s">
        <v>1077</v>
      </c>
      <c r="H11307" s="3" t="s">
        <v>252</v>
      </c>
    </row>
    <row r="11308" spans="5:8">
      <c r="E11308" t="str">
        <f t="shared" si="176"/>
        <v>2</v>
      </c>
      <c r="G11308" s="3" t="s">
        <v>1077</v>
      </c>
      <c r="H11308" s="3" t="s">
        <v>68</v>
      </c>
    </row>
    <row r="11309" spans="5:8">
      <c r="E11309" t="str">
        <f t="shared" si="176"/>
        <v>3</v>
      </c>
      <c r="G11309" s="3" t="s">
        <v>1077</v>
      </c>
      <c r="H11309" s="3" t="s">
        <v>69</v>
      </c>
    </row>
    <row r="11310" spans="5:8">
      <c r="E11310" t="str">
        <f t="shared" si="176"/>
        <v>4</v>
      </c>
      <c r="G11310" s="3" t="s">
        <v>1077</v>
      </c>
      <c r="H11310" s="3" t="s">
        <v>70</v>
      </c>
    </row>
    <row r="11311" spans="5:8">
      <c r="E11311" t="str">
        <f t="shared" si="176"/>
        <v>5</v>
      </c>
      <c r="G11311" s="3" t="s">
        <v>1077</v>
      </c>
      <c r="H11311" s="3" t="s">
        <v>71</v>
      </c>
    </row>
    <row r="11312" spans="5:8">
      <c r="E11312" t="str">
        <f t="shared" si="176"/>
        <v>9</v>
      </c>
      <c r="G11312" s="3" t="s">
        <v>1077</v>
      </c>
      <c r="H11312" s="3" t="s">
        <v>72</v>
      </c>
    </row>
    <row r="11313" spans="5:8">
      <c r="E11313" t="str">
        <f t="shared" si="176"/>
        <v>1</v>
      </c>
      <c r="G11313" s="3" t="s">
        <v>1077</v>
      </c>
      <c r="H11313" s="3" t="s">
        <v>73</v>
      </c>
    </row>
    <row r="11314" spans="5:8">
      <c r="E11314" t="str">
        <f t="shared" si="176"/>
        <v>1</v>
      </c>
      <c r="G11314" s="3" t="s">
        <v>1077</v>
      </c>
      <c r="H11314" s="3" t="s">
        <v>74</v>
      </c>
    </row>
    <row r="11315" spans="5:8">
      <c r="E11315" t="str">
        <f t="shared" si="176"/>
        <v>3</v>
      </c>
      <c r="G11315" s="3" t="s">
        <v>1077</v>
      </c>
      <c r="H11315" s="3" t="s">
        <v>75</v>
      </c>
    </row>
    <row r="11316" spans="5:8">
      <c r="E11316" t="str">
        <f t="shared" si="176"/>
        <v>4</v>
      </c>
      <c r="G11316" s="3" t="s">
        <v>1077</v>
      </c>
      <c r="H11316" s="3" t="s">
        <v>76</v>
      </c>
    </row>
    <row r="11317" spans="5:8">
      <c r="E11317" t="str">
        <f t="shared" si="176"/>
        <v>5</v>
      </c>
      <c r="G11317" s="3" t="s">
        <v>1077</v>
      </c>
      <c r="H11317" s="3" t="s">
        <v>77</v>
      </c>
    </row>
    <row r="11318" spans="5:8">
      <c r="E11318" t="str">
        <f t="shared" si="176"/>
        <v>6</v>
      </c>
      <c r="G11318" s="3" t="s">
        <v>1077</v>
      </c>
      <c r="H11318" s="3" t="s">
        <v>78</v>
      </c>
    </row>
    <row r="11319" spans="5:8">
      <c r="E11319" t="str">
        <f t="shared" si="176"/>
        <v>7</v>
      </c>
      <c r="G11319" s="3" t="s">
        <v>1077</v>
      </c>
      <c r="H11319" s="3" t="s">
        <v>79</v>
      </c>
    </row>
    <row r="11320" spans="5:8">
      <c r="E11320" t="str">
        <f t="shared" si="176"/>
        <v>8</v>
      </c>
      <c r="G11320" s="3" t="s">
        <v>1077</v>
      </c>
      <c r="H11320" s="3" t="s">
        <v>80</v>
      </c>
    </row>
    <row r="11321" spans="5:8">
      <c r="E11321" t="str">
        <f t="shared" si="176"/>
        <v>9</v>
      </c>
      <c r="G11321" s="3" t="s">
        <v>1077</v>
      </c>
      <c r="H11321" s="3" t="s">
        <v>81</v>
      </c>
    </row>
    <row r="11322" spans="5:8">
      <c r="E11322" t="str">
        <f t="shared" si="176"/>
        <v>0</v>
      </c>
      <c r="G11322" s="3" t="s">
        <v>1077</v>
      </c>
      <c r="H11322" s="3" t="s">
        <v>82</v>
      </c>
    </row>
    <row r="11323" spans="5:8">
      <c r="E11323" t="str">
        <f t="shared" si="176"/>
        <v>1</v>
      </c>
      <c r="G11323" s="3" t="s">
        <v>1077</v>
      </c>
      <c r="H11323" s="3" t="s">
        <v>83</v>
      </c>
    </row>
    <row r="11324" spans="5:8">
      <c r="E11324" t="str">
        <f t="shared" si="176"/>
        <v>2</v>
      </c>
      <c r="G11324" s="3" t="s">
        <v>1077</v>
      </c>
      <c r="H11324" s="3" t="s">
        <v>84</v>
      </c>
    </row>
    <row r="11325" spans="5:8">
      <c r="E11325" t="str">
        <f t="shared" si="176"/>
        <v>3</v>
      </c>
      <c r="G11325" s="3" t="s">
        <v>1077</v>
      </c>
      <c r="H11325" s="3" t="s">
        <v>85</v>
      </c>
    </row>
    <row r="11326" spans="5:8">
      <c r="E11326" t="str">
        <f t="shared" si="176"/>
        <v>4</v>
      </c>
      <c r="G11326" s="3" t="s">
        <v>1077</v>
      </c>
      <c r="H11326" s="3" t="s">
        <v>86</v>
      </c>
    </row>
    <row r="11327" spans="5:8">
      <c r="E11327" t="str">
        <f t="shared" si="176"/>
        <v>5</v>
      </c>
      <c r="G11327" s="3" t="s">
        <v>1077</v>
      </c>
      <c r="H11327" s="3" t="s">
        <v>87</v>
      </c>
    </row>
    <row r="11328" spans="5:8">
      <c r="E11328" t="str">
        <f t="shared" si="176"/>
        <v>6</v>
      </c>
      <c r="G11328" s="3" t="s">
        <v>1077</v>
      </c>
      <c r="H11328" s="3" t="s">
        <v>88</v>
      </c>
    </row>
    <row r="11329" spans="5:8">
      <c r="E11329" t="str">
        <f t="shared" si="176"/>
        <v>7</v>
      </c>
      <c r="G11329" s="3" t="s">
        <v>1077</v>
      </c>
      <c r="H11329" s="3" t="s">
        <v>89</v>
      </c>
    </row>
    <row r="11330" spans="5:8">
      <c r="E11330" t="str">
        <f t="shared" si="176"/>
        <v>8</v>
      </c>
      <c r="G11330" s="3" t="s">
        <v>1077</v>
      </c>
      <c r="H11330" s="3" t="s">
        <v>90</v>
      </c>
    </row>
    <row r="11331" spans="5:8">
      <c r="E11331" t="str">
        <f t="shared" si="176"/>
        <v>9</v>
      </c>
      <c r="G11331" s="3" t="s">
        <v>1077</v>
      </c>
      <c r="H11331" s="3" t="s">
        <v>91</v>
      </c>
    </row>
    <row r="11332" spans="5:8">
      <c r="E11332" t="str">
        <f t="shared" ref="E11332:E11395" si="177">RIGHT(H11332,1)</f>
        <v>1</v>
      </c>
      <c r="G11332" s="3" t="s">
        <v>1077</v>
      </c>
      <c r="H11332" s="3" t="s">
        <v>92</v>
      </c>
    </row>
    <row r="11333" spans="5:8">
      <c r="E11333" t="str">
        <f t="shared" si="177"/>
        <v>5</v>
      </c>
      <c r="G11333" s="3" t="s">
        <v>1077</v>
      </c>
      <c r="H11333" s="3" t="s">
        <v>93</v>
      </c>
    </row>
    <row r="11334" spans="5:8">
      <c r="E11334" t="str">
        <f t="shared" si="177"/>
        <v>6</v>
      </c>
      <c r="G11334" s="3" t="s">
        <v>1077</v>
      </c>
      <c r="H11334" s="3" t="s">
        <v>94</v>
      </c>
    </row>
    <row r="11335" spans="5:8">
      <c r="E11335" t="str">
        <f t="shared" si="177"/>
        <v>7</v>
      </c>
      <c r="G11335" s="3" t="s">
        <v>1077</v>
      </c>
      <c r="H11335" s="3" t="s">
        <v>95</v>
      </c>
    </row>
    <row r="11336" spans="5:8">
      <c r="E11336" t="str">
        <f t="shared" si="177"/>
        <v>9</v>
      </c>
      <c r="G11336" s="3" t="s">
        <v>1077</v>
      </c>
      <c r="H11336" s="3" t="s">
        <v>96</v>
      </c>
    </row>
    <row r="11337" spans="5:8">
      <c r="E11337" t="str">
        <f t="shared" si="177"/>
        <v>1</v>
      </c>
      <c r="G11337" s="3" t="s">
        <v>1073</v>
      </c>
      <c r="H11337" s="3" t="s">
        <v>458</v>
      </c>
    </row>
    <row r="11338" spans="5:8">
      <c r="E11338" t="str">
        <f t="shared" si="177"/>
        <v>1</v>
      </c>
      <c r="G11338" s="3" t="s">
        <v>1073</v>
      </c>
      <c r="H11338" s="3" t="s">
        <v>459</v>
      </c>
    </row>
    <row r="11339" spans="5:8">
      <c r="E11339" t="str">
        <f t="shared" si="177"/>
        <v>1</v>
      </c>
      <c r="G11339" s="3" t="s">
        <v>1073</v>
      </c>
      <c r="H11339" s="3" t="s">
        <v>460</v>
      </c>
    </row>
    <row r="11340" spans="5:8">
      <c r="E11340" t="str">
        <f t="shared" si="177"/>
        <v>1</v>
      </c>
      <c r="G11340" s="3" t="s">
        <v>1073</v>
      </c>
      <c r="H11340" s="3" t="s">
        <v>461</v>
      </c>
    </row>
    <row r="11341" spans="5:8">
      <c r="E11341" t="str">
        <f t="shared" si="177"/>
        <v>1</v>
      </c>
      <c r="G11341" s="3" t="s">
        <v>1073</v>
      </c>
      <c r="H11341" s="3" t="s">
        <v>462</v>
      </c>
    </row>
    <row r="11342" spans="5:8">
      <c r="E11342" t="str">
        <f t="shared" si="177"/>
        <v>1</v>
      </c>
      <c r="G11342" s="3" t="s">
        <v>1073</v>
      </c>
      <c r="H11342" s="3" t="s">
        <v>463</v>
      </c>
    </row>
    <row r="11343" spans="5:8">
      <c r="E11343" t="str">
        <f t="shared" si="177"/>
        <v>1</v>
      </c>
      <c r="G11343" s="3" t="s">
        <v>1073</v>
      </c>
      <c r="H11343" s="3" t="s">
        <v>464</v>
      </c>
    </row>
    <row r="11344" spans="5:8">
      <c r="E11344" t="str">
        <f t="shared" si="177"/>
        <v>1</v>
      </c>
      <c r="G11344" s="3" t="s">
        <v>1073</v>
      </c>
      <c r="H11344" s="3" t="s">
        <v>465</v>
      </c>
    </row>
    <row r="11345" spans="5:8">
      <c r="E11345" t="str">
        <f t="shared" si="177"/>
        <v>1</v>
      </c>
      <c r="G11345" s="3" t="s">
        <v>1073</v>
      </c>
      <c r="H11345" s="3" t="s">
        <v>466</v>
      </c>
    </row>
    <row r="11346" spans="5:8">
      <c r="E11346" t="str">
        <f t="shared" si="177"/>
        <v>1</v>
      </c>
      <c r="G11346" s="3" t="s">
        <v>1073</v>
      </c>
      <c r="H11346" s="3" t="s">
        <v>467</v>
      </c>
    </row>
    <row r="11347" spans="5:8">
      <c r="E11347" t="str">
        <f t="shared" si="177"/>
        <v>1</v>
      </c>
      <c r="G11347" s="3" t="s">
        <v>1073</v>
      </c>
      <c r="H11347" s="3" t="s">
        <v>468</v>
      </c>
    </row>
    <row r="11348" spans="5:8">
      <c r="E11348" t="str">
        <f t="shared" si="177"/>
        <v>1</v>
      </c>
      <c r="G11348" s="3" t="s">
        <v>1073</v>
      </c>
      <c r="H11348" s="3" t="s">
        <v>469</v>
      </c>
    </row>
    <row r="11349" spans="5:8">
      <c r="E11349" t="str">
        <f t="shared" si="177"/>
        <v>1</v>
      </c>
      <c r="G11349" s="3" t="s">
        <v>1073</v>
      </c>
      <c r="H11349" s="3" t="s">
        <v>470</v>
      </c>
    </row>
    <row r="11350" spans="5:8">
      <c r="E11350" t="str">
        <f t="shared" si="177"/>
        <v>1</v>
      </c>
      <c r="G11350" s="3" t="s">
        <v>1073</v>
      </c>
      <c r="H11350" s="3" t="s">
        <v>471</v>
      </c>
    </row>
    <row r="11351" spans="5:8">
      <c r="E11351" t="str">
        <f t="shared" si="177"/>
        <v>1</v>
      </c>
      <c r="G11351" s="3" t="s">
        <v>1073</v>
      </c>
      <c r="H11351" s="3" t="s">
        <v>472</v>
      </c>
    </row>
    <row r="11352" spans="5:8">
      <c r="E11352" t="str">
        <f t="shared" si="177"/>
        <v>1</v>
      </c>
      <c r="G11352" s="3" t="s">
        <v>1073</v>
      </c>
      <c r="H11352" s="3" t="s">
        <v>473</v>
      </c>
    </row>
    <row r="11353" spans="5:8">
      <c r="E11353" t="str">
        <f t="shared" si="177"/>
        <v>1</v>
      </c>
      <c r="G11353" s="3" t="s">
        <v>1073</v>
      </c>
      <c r="H11353" s="3" t="s">
        <v>474</v>
      </c>
    </row>
    <row r="11354" spans="5:8">
      <c r="E11354" t="str">
        <f t="shared" si="177"/>
        <v>1</v>
      </c>
      <c r="G11354" s="3" t="s">
        <v>1073</v>
      </c>
      <c r="H11354" s="3" t="s">
        <v>475</v>
      </c>
    </row>
    <row r="11355" spans="5:8">
      <c r="E11355" t="str">
        <f t="shared" si="177"/>
        <v>1</v>
      </c>
      <c r="G11355" s="3" t="s">
        <v>1073</v>
      </c>
      <c r="H11355" s="3" t="s">
        <v>476</v>
      </c>
    </row>
    <row r="11356" spans="5:8">
      <c r="E11356" t="str">
        <f t="shared" si="177"/>
        <v>1</v>
      </c>
      <c r="G11356" s="3" t="s">
        <v>1073</v>
      </c>
      <c r="H11356" s="3" t="s">
        <v>477</v>
      </c>
    </row>
    <row r="11357" spans="5:8">
      <c r="E11357" t="str">
        <f t="shared" si="177"/>
        <v>1</v>
      </c>
      <c r="G11357" s="3" t="s">
        <v>1073</v>
      </c>
      <c r="H11357" s="3" t="s">
        <v>478</v>
      </c>
    </row>
    <row r="11358" spans="5:8">
      <c r="E11358" t="str">
        <f t="shared" si="177"/>
        <v>1</v>
      </c>
      <c r="G11358" s="3" t="s">
        <v>1073</v>
      </c>
      <c r="H11358" s="3" t="s">
        <v>479</v>
      </c>
    </row>
    <row r="11359" spans="5:8">
      <c r="E11359" t="str">
        <f t="shared" si="177"/>
        <v>1</v>
      </c>
      <c r="G11359" s="3" t="s">
        <v>1073</v>
      </c>
      <c r="H11359" s="3" t="s">
        <v>480</v>
      </c>
    </row>
    <row r="11360" spans="5:8">
      <c r="E11360" t="str">
        <f t="shared" si="177"/>
        <v>1</v>
      </c>
      <c r="G11360" s="3" t="s">
        <v>1073</v>
      </c>
      <c r="H11360" s="3" t="s">
        <v>481</v>
      </c>
    </row>
    <row r="11361" spans="5:8">
      <c r="E11361" t="str">
        <f t="shared" si="177"/>
        <v>1</v>
      </c>
      <c r="G11361" s="3" t="s">
        <v>1073</v>
      </c>
      <c r="H11361" s="3" t="s">
        <v>482</v>
      </c>
    </row>
    <row r="11362" spans="5:8">
      <c r="E11362" t="str">
        <f t="shared" si="177"/>
        <v>1</v>
      </c>
      <c r="G11362" s="3" t="s">
        <v>1073</v>
      </c>
      <c r="H11362" s="3" t="s">
        <v>483</v>
      </c>
    </row>
    <row r="11363" spans="5:8">
      <c r="E11363" t="str">
        <f t="shared" si="177"/>
        <v>1</v>
      </c>
      <c r="G11363" s="3" t="s">
        <v>1073</v>
      </c>
      <c r="H11363" s="3" t="s">
        <v>484</v>
      </c>
    </row>
    <row r="11364" spans="5:8">
      <c r="E11364" t="str">
        <f t="shared" si="177"/>
        <v>1</v>
      </c>
      <c r="G11364" s="3" t="s">
        <v>1073</v>
      </c>
      <c r="H11364" s="3" t="s">
        <v>485</v>
      </c>
    </row>
    <row r="11365" spans="5:8">
      <c r="E11365" t="str">
        <f t="shared" si="177"/>
        <v>1</v>
      </c>
      <c r="G11365" s="3" t="s">
        <v>1073</v>
      </c>
      <c r="H11365" s="3" t="s">
        <v>486</v>
      </c>
    </row>
    <row r="11366" spans="5:8">
      <c r="E11366" t="str">
        <f t="shared" si="177"/>
        <v>1</v>
      </c>
      <c r="G11366" s="3" t="s">
        <v>1073</v>
      </c>
      <c r="H11366" s="3" t="s">
        <v>487</v>
      </c>
    </row>
    <row r="11367" spans="5:8">
      <c r="E11367" t="str">
        <f t="shared" si="177"/>
        <v>1</v>
      </c>
      <c r="G11367" s="3" t="s">
        <v>1073</v>
      </c>
      <c r="H11367" s="3" t="s">
        <v>488</v>
      </c>
    </row>
    <row r="11368" spans="5:8">
      <c r="E11368" t="str">
        <f t="shared" si="177"/>
        <v>1</v>
      </c>
      <c r="G11368" s="3" t="s">
        <v>1073</v>
      </c>
      <c r="H11368" s="3" t="s">
        <v>489</v>
      </c>
    </row>
    <row r="11369" spans="5:8">
      <c r="E11369" t="str">
        <f t="shared" si="177"/>
        <v>1</v>
      </c>
      <c r="G11369" s="3" t="s">
        <v>1073</v>
      </c>
      <c r="H11369" s="3" t="s">
        <v>490</v>
      </c>
    </row>
    <row r="11370" spans="5:8">
      <c r="E11370" t="str">
        <f t="shared" si="177"/>
        <v>1</v>
      </c>
      <c r="G11370" s="3" t="s">
        <v>1073</v>
      </c>
      <c r="H11370" s="3" t="s">
        <v>491</v>
      </c>
    </row>
    <row r="11371" spans="5:8">
      <c r="E11371" t="str">
        <f t="shared" si="177"/>
        <v>1</v>
      </c>
      <c r="G11371" s="3" t="s">
        <v>1073</v>
      </c>
      <c r="H11371" s="3" t="s">
        <v>492</v>
      </c>
    </row>
    <row r="11372" spans="5:8">
      <c r="E11372" t="str">
        <f t="shared" si="177"/>
        <v>1</v>
      </c>
      <c r="G11372" s="3" t="s">
        <v>1073</v>
      </c>
      <c r="H11372" s="3" t="s">
        <v>493</v>
      </c>
    </row>
    <row r="11373" spans="5:8">
      <c r="E11373" t="str">
        <f t="shared" si="177"/>
        <v>1</v>
      </c>
      <c r="G11373" s="3" t="s">
        <v>1073</v>
      </c>
      <c r="H11373" s="3" t="s">
        <v>494</v>
      </c>
    </row>
    <row r="11374" spans="5:8">
      <c r="E11374" t="str">
        <f t="shared" si="177"/>
        <v>1</v>
      </c>
      <c r="G11374" s="3" t="s">
        <v>1073</v>
      </c>
      <c r="H11374" s="3" t="s">
        <v>495</v>
      </c>
    </row>
    <row r="11375" spans="5:8">
      <c r="E11375" t="str">
        <f t="shared" si="177"/>
        <v>1</v>
      </c>
      <c r="G11375" s="3" t="s">
        <v>1073</v>
      </c>
      <c r="H11375" s="3" t="s">
        <v>496</v>
      </c>
    </row>
    <row r="11376" spans="5:8">
      <c r="E11376" t="str">
        <f t="shared" si="177"/>
        <v>1</v>
      </c>
      <c r="G11376" s="3" t="s">
        <v>1073</v>
      </c>
      <c r="H11376" s="3" t="s">
        <v>497</v>
      </c>
    </row>
    <row r="11377" spans="5:8">
      <c r="E11377" t="str">
        <f t="shared" si="177"/>
        <v>1</v>
      </c>
      <c r="G11377" s="3" t="s">
        <v>1073</v>
      </c>
      <c r="H11377" s="3" t="s">
        <v>498</v>
      </c>
    </row>
    <row r="11378" spans="5:8">
      <c r="E11378" t="str">
        <f t="shared" si="177"/>
        <v>1</v>
      </c>
      <c r="G11378" s="3" t="s">
        <v>1073</v>
      </c>
      <c r="H11378" s="3" t="s">
        <v>499</v>
      </c>
    </row>
    <row r="11379" spans="5:8">
      <c r="E11379" t="str">
        <f t="shared" si="177"/>
        <v>1</v>
      </c>
      <c r="G11379" s="3" t="s">
        <v>1073</v>
      </c>
      <c r="H11379" s="3" t="s">
        <v>500</v>
      </c>
    </row>
    <row r="11380" spans="5:8">
      <c r="E11380" t="str">
        <f t="shared" si="177"/>
        <v>1</v>
      </c>
      <c r="G11380" s="3" t="s">
        <v>1073</v>
      </c>
      <c r="H11380" s="3" t="s">
        <v>501</v>
      </c>
    </row>
    <row r="11381" spans="5:8">
      <c r="E11381" t="str">
        <f t="shared" si="177"/>
        <v>1</v>
      </c>
      <c r="G11381" s="3" t="s">
        <v>1073</v>
      </c>
      <c r="H11381" s="3" t="s">
        <v>502</v>
      </c>
    </row>
    <row r="11382" spans="5:8">
      <c r="E11382" t="str">
        <f t="shared" si="177"/>
        <v>1</v>
      </c>
      <c r="G11382" s="3" t="s">
        <v>1073</v>
      </c>
      <c r="H11382" s="3" t="s">
        <v>503</v>
      </c>
    </row>
    <row r="11383" spans="5:8">
      <c r="E11383" t="str">
        <f t="shared" si="177"/>
        <v>1</v>
      </c>
      <c r="G11383" s="3" t="s">
        <v>1073</v>
      </c>
      <c r="H11383" s="3" t="s">
        <v>504</v>
      </c>
    </row>
    <row r="11384" spans="5:8">
      <c r="E11384" t="str">
        <f t="shared" si="177"/>
        <v>1</v>
      </c>
      <c r="G11384" s="3" t="s">
        <v>1073</v>
      </c>
      <c r="H11384" s="3" t="s">
        <v>505</v>
      </c>
    </row>
    <row r="11385" spans="5:8">
      <c r="E11385" t="str">
        <f t="shared" si="177"/>
        <v>1</v>
      </c>
      <c r="G11385" s="3" t="s">
        <v>1073</v>
      </c>
      <c r="H11385" s="3" t="s">
        <v>506</v>
      </c>
    </row>
    <row r="11386" spans="5:8">
      <c r="E11386" t="str">
        <f t="shared" si="177"/>
        <v>1</v>
      </c>
      <c r="G11386" s="3" t="s">
        <v>1073</v>
      </c>
      <c r="H11386" s="3" t="s">
        <v>507</v>
      </c>
    </row>
    <row r="11387" spans="5:8">
      <c r="E11387" t="str">
        <f t="shared" si="177"/>
        <v>1</v>
      </c>
      <c r="G11387" s="3" t="s">
        <v>1073</v>
      </c>
      <c r="H11387" s="3" t="s">
        <v>508</v>
      </c>
    </row>
    <row r="11388" spans="5:8">
      <c r="E11388" t="str">
        <f t="shared" si="177"/>
        <v>1</v>
      </c>
      <c r="G11388" s="3" t="s">
        <v>1073</v>
      </c>
      <c r="H11388" s="3" t="s">
        <v>509</v>
      </c>
    </row>
    <row r="11389" spans="5:8">
      <c r="E11389" t="str">
        <f t="shared" si="177"/>
        <v>1</v>
      </c>
      <c r="G11389" s="3" t="s">
        <v>1073</v>
      </c>
      <c r="H11389" s="3" t="s">
        <v>510</v>
      </c>
    </row>
    <row r="11390" spans="5:8">
      <c r="E11390" t="str">
        <f t="shared" si="177"/>
        <v>1</v>
      </c>
      <c r="G11390" s="3" t="s">
        <v>1073</v>
      </c>
      <c r="H11390" s="3" t="s">
        <v>511</v>
      </c>
    </row>
    <row r="11391" spans="5:8">
      <c r="E11391" t="str">
        <f t="shared" si="177"/>
        <v>1</v>
      </c>
      <c r="G11391" s="3" t="s">
        <v>1073</v>
      </c>
      <c r="H11391" s="3" t="s">
        <v>512</v>
      </c>
    </row>
    <row r="11392" spans="5:8">
      <c r="E11392" t="str">
        <f t="shared" si="177"/>
        <v>1</v>
      </c>
      <c r="G11392" s="3" t="s">
        <v>1073</v>
      </c>
      <c r="H11392" s="3" t="s">
        <v>513</v>
      </c>
    </row>
    <row r="11393" spans="5:8">
      <c r="E11393" t="str">
        <f t="shared" si="177"/>
        <v>1</v>
      </c>
      <c r="G11393" s="3" t="s">
        <v>1073</v>
      </c>
      <c r="H11393" s="3" t="s">
        <v>514</v>
      </c>
    </row>
    <row r="11394" spans="5:8">
      <c r="E11394" t="str">
        <f t="shared" si="177"/>
        <v>1</v>
      </c>
      <c r="G11394" s="3" t="s">
        <v>1073</v>
      </c>
      <c r="H11394" s="3" t="s">
        <v>515</v>
      </c>
    </row>
    <row r="11395" spans="5:8">
      <c r="E11395" t="str">
        <f t="shared" si="177"/>
        <v>1</v>
      </c>
      <c r="G11395" s="3" t="s">
        <v>1073</v>
      </c>
      <c r="H11395" s="3" t="s">
        <v>516</v>
      </c>
    </row>
    <row r="11396" spans="5:8">
      <c r="E11396" t="str">
        <f t="shared" ref="E11396:E11459" si="178">RIGHT(H11396,1)</f>
        <v>1</v>
      </c>
      <c r="G11396" s="3" t="s">
        <v>1073</v>
      </c>
      <c r="H11396" s="3" t="s">
        <v>517</v>
      </c>
    </row>
    <row r="11397" spans="5:8">
      <c r="E11397" t="str">
        <f t="shared" si="178"/>
        <v>1</v>
      </c>
      <c r="G11397" s="3" t="s">
        <v>1073</v>
      </c>
      <c r="H11397" s="3" t="s">
        <v>518</v>
      </c>
    </row>
    <row r="11398" spans="5:8">
      <c r="E11398" t="str">
        <f t="shared" si="178"/>
        <v>1</v>
      </c>
      <c r="G11398" s="3" t="s">
        <v>1073</v>
      </c>
      <c r="H11398" s="3" t="s">
        <v>519</v>
      </c>
    </row>
    <row r="11399" spans="5:8">
      <c r="E11399" t="str">
        <f t="shared" si="178"/>
        <v>1</v>
      </c>
      <c r="G11399" s="3" t="s">
        <v>1073</v>
      </c>
      <c r="H11399" s="3" t="s">
        <v>520</v>
      </c>
    </row>
    <row r="11400" spans="5:8">
      <c r="E11400" t="str">
        <f t="shared" si="178"/>
        <v>1</v>
      </c>
      <c r="G11400" s="3" t="s">
        <v>1073</v>
      </c>
      <c r="H11400" s="3" t="s">
        <v>521</v>
      </c>
    </row>
    <row r="11401" spans="5:8">
      <c r="E11401" t="str">
        <f t="shared" si="178"/>
        <v>1</v>
      </c>
      <c r="G11401" s="3" t="s">
        <v>1073</v>
      </c>
      <c r="H11401" s="3" t="s">
        <v>522</v>
      </c>
    </row>
    <row r="11402" spans="5:8">
      <c r="E11402" t="str">
        <f t="shared" si="178"/>
        <v>1</v>
      </c>
      <c r="G11402" s="3" t="s">
        <v>1073</v>
      </c>
      <c r="H11402" s="3" t="s">
        <v>523</v>
      </c>
    </row>
    <row r="11403" spans="5:8">
      <c r="E11403" t="str">
        <f t="shared" si="178"/>
        <v>1</v>
      </c>
      <c r="G11403" s="3" t="s">
        <v>1073</v>
      </c>
      <c r="H11403" s="3" t="s">
        <v>524</v>
      </c>
    </row>
    <row r="11404" spans="5:8">
      <c r="E11404" t="str">
        <f t="shared" si="178"/>
        <v>1</v>
      </c>
      <c r="G11404" s="3" t="s">
        <v>1073</v>
      </c>
      <c r="H11404" s="3" t="s">
        <v>525</v>
      </c>
    </row>
    <row r="11405" spans="5:8">
      <c r="E11405" t="str">
        <f t="shared" si="178"/>
        <v>1</v>
      </c>
      <c r="G11405" s="3" t="s">
        <v>1073</v>
      </c>
      <c r="H11405" s="3" t="s">
        <v>526</v>
      </c>
    </row>
    <row r="11406" spans="5:8">
      <c r="E11406" t="str">
        <f t="shared" si="178"/>
        <v>1</v>
      </c>
      <c r="G11406" s="3" t="s">
        <v>1073</v>
      </c>
      <c r="H11406" s="3" t="s">
        <v>527</v>
      </c>
    </row>
    <row r="11407" spans="5:8">
      <c r="E11407" t="str">
        <f t="shared" si="178"/>
        <v>1</v>
      </c>
      <c r="G11407" s="3" t="s">
        <v>1073</v>
      </c>
      <c r="H11407" s="3" t="s">
        <v>528</v>
      </c>
    </row>
    <row r="11408" spans="5:8">
      <c r="E11408" t="str">
        <f t="shared" si="178"/>
        <v>1</v>
      </c>
      <c r="G11408" s="3" t="s">
        <v>1073</v>
      </c>
      <c r="H11408" s="3" t="s">
        <v>529</v>
      </c>
    </row>
    <row r="11409" spans="5:8">
      <c r="E11409" t="str">
        <f t="shared" si="178"/>
        <v>1</v>
      </c>
      <c r="G11409" s="3" t="s">
        <v>1073</v>
      </c>
      <c r="H11409" s="3" t="s">
        <v>530</v>
      </c>
    </row>
    <row r="11410" spans="5:8">
      <c r="E11410" t="str">
        <f t="shared" si="178"/>
        <v>1</v>
      </c>
      <c r="G11410" s="3" t="s">
        <v>1073</v>
      </c>
      <c r="H11410" s="3" t="s">
        <v>531</v>
      </c>
    </row>
    <row r="11411" spans="5:8">
      <c r="E11411" t="str">
        <f t="shared" si="178"/>
        <v>1</v>
      </c>
      <c r="G11411" s="3" t="s">
        <v>1073</v>
      </c>
      <c r="H11411" s="3" t="s">
        <v>532</v>
      </c>
    </row>
    <row r="11412" spans="5:8">
      <c r="E11412" t="str">
        <f t="shared" si="178"/>
        <v>1</v>
      </c>
      <c r="G11412" s="3" t="s">
        <v>1073</v>
      </c>
      <c r="H11412" s="3" t="s">
        <v>533</v>
      </c>
    </row>
    <row r="11413" spans="5:8">
      <c r="E11413" t="str">
        <f t="shared" si="178"/>
        <v>1</v>
      </c>
      <c r="G11413" s="3" t="s">
        <v>1073</v>
      </c>
      <c r="H11413" s="3" t="s">
        <v>534</v>
      </c>
    </row>
    <row r="11414" spans="5:8">
      <c r="E11414" t="str">
        <f t="shared" si="178"/>
        <v>1</v>
      </c>
      <c r="G11414" s="3" t="s">
        <v>1073</v>
      </c>
      <c r="H11414" s="3" t="s">
        <v>535</v>
      </c>
    </row>
    <row r="11415" spans="5:8">
      <c r="E11415" t="str">
        <f t="shared" si="178"/>
        <v>1</v>
      </c>
      <c r="G11415" s="3" t="s">
        <v>1073</v>
      </c>
      <c r="H11415" s="3" t="s">
        <v>536</v>
      </c>
    </row>
    <row r="11416" spans="5:8">
      <c r="E11416" t="str">
        <f t="shared" si="178"/>
        <v>1</v>
      </c>
      <c r="G11416" s="3" t="s">
        <v>1073</v>
      </c>
      <c r="H11416" s="3" t="s">
        <v>537</v>
      </c>
    </row>
    <row r="11417" spans="5:8">
      <c r="E11417" t="str">
        <f t="shared" si="178"/>
        <v>1</v>
      </c>
      <c r="G11417" s="3" t="s">
        <v>1073</v>
      </c>
      <c r="H11417" s="3" t="s">
        <v>538</v>
      </c>
    </row>
    <row r="11418" spans="5:8">
      <c r="E11418" t="str">
        <f t="shared" si="178"/>
        <v>1</v>
      </c>
      <c r="G11418" s="3" t="s">
        <v>1073</v>
      </c>
      <c r="H11418" s="3" t="s">
        <v>539</v>
      </c>
    </row>
    <row r="11419" spans="5:8">
      <c r="E11419" t="str">
        <f t="shared" si="178"/>
        <v>1</v>
      </c>
      <c r="G11419" s="3" t="s">
        <v>1073</v>
      </c>
      <c r="H11419" s="3" t="s">
        <v>540</v>
      </c>
    </row>
    <row r="11420" spans="5:8">
      <c r="E11420" t="str">
        <f t="shared" si="178"/>
        <v>1</v>
      </c>
      <c r="G11420" s="3" t="s">
        <v>1073</v>
      </c>
      <c r="H11420" s="3" t="s">
        <v>541</v>
      </c>
    </row>
    <row r="11421" spans="5:8">
      <c r="E11421" t="str">
        <f t="shared" si="178"/>
        <v>2</v>
      </c>
      <c r="G11421" s="3" t="s">
        <v>1073</v>
      </c>
      <c r="H11421" s="3" t="s">
        <v>542</v>
      </c>
    </row>
    <row r="11422" spans="5:8">
      <c r="E11422" t="str">
        <f t="shared" si="178"/>
        <v>2</v>
      </c>
      <c r="G11422" s="3" t="s">
        <v>1073</v>
      </c>
      <c r="H11422" s="3" t="s">
        <v>543</v>
      </c>
    </row>
    <row r="11423" spans="5:8">
      <c r="E11423" t="str">
        <f t="shared" si="178"/>
        <v>2</v>
      </c>
      <c r="G11423" s="3" t="s">
        <v>1073</v>
      </c>
      <c r="H11423" s="3" t="s">
        <v>544</v>
      </c>
    </row>
    <row r="11424" spans="5:8">
      <c r="E11424" t="str">
        <f t="shared" si="178"/>
        <v>2</v>
      </c>
      <c r="G11424" s="3" t="s">
        <v>1073</v>
      </c>
      <c r="H11424" s="3" t="s">
        <v>545</v>
      </c>
    </row>
    <row r="11425" spans="5:8">
      <c r="E11425" t="str">
        <f t="shared" si="178"/>
        <v>2</v>
      </c>
      <c r="G11425" s="3" t="s">
        <v>1073</v>
      </c>
      <c r="H11425" s="3" t="s">
        <v>546</v>
      </c>
    </row>
    <row r="11426" spans="5:8">
      <c r="E11426" t="str">
        <f t="shared" si="178"/>
        <v>2</v>
      </c>
      <c r="G11426" s="3" t="s">
        <v>1073</v>
      </c>
      <c r="H11426" s="3" t="s">
        <v>547</v>
      </c>
    </row>
    <row r="11427" spans="5:8">
      <c r="E11427" t="str">
        <f t="shared" si="178"/>
        <v>2</v>
      </c>
      <c r="G11427" s="3" t="s">
        <v>1073</v>
      </c>
      <c r="H11427" s="3" t="s">
        <v>548</v>
      </c>
    </row>
    <row r="11428" spans="5:8">
      <c r="E11428" t="str">
        <f t="shared" si="178"/>
        <v>2</v>
      </c>
      <c r="G11428" s="3" t="s">
        <v>1073</v>
      </c>
      <c r="H11428" s="3" t="s">
        <v>549</v>
      </c>
    </row>
    <row r="11429" spans="5:8">
      <c r="E11429" t="str">
        <f t="shared" si="178"/>
        <v>2</v>
      </c>
      <c r="G11429" s="3" t="s">
        <v>1073</v>
      </c>
      <c r="H11429" s="3" t="s">
        <v>550</v>
      </c>
    </row>
    <row r="11430" spans="5:8">
      <c r="E11430" t="str">
        <f t="shared" si="178"/>
        <v>2</v>
      </c>
      <c r="G11430" s="3" t="s">
        <v>1073</v>
      </c>
      <c r="H11430" s="3" t="s">
        <v>551</v>
      </c>
    </row>
    <row r="11431" spans="5:8">
      <c r="E11431" t="str">
        <f t="shared" si="178"/>
        <v>2</v>
      </c>
      <c r="G11431" s="3" t="s">
        <v>1073</v>
      </c>
      <c r="H11431" s="3" t="s">
        <v>552</v>
      </c>
    </row>
    <row r="11432" spans="5:8">
      <c r="E11432" t="str">
        <f t="shared" si="178"/>
        <v>2</v>
      </c>
      <c r="G11432" s="3" t="s">
        <v>1073</v>
      </c>
      <c r="H11432" s="3" t="s">
        <v>553</v>
      </c>
    </row>
    <row r="11433" spans="5:8">
      <c r="E11433" t="str">
        <f t="shared" si="178"/>
        <v>2</v>
      </c>
      <c r="G11433" s="3" t="s">
        <v>1073</v>
      </c>
      <c r="H11433" s="3" t="s">
        <v>554</v>
      </c>
    </row>
    <row r="11434" spans="5:8">
      <c r="E11434" t="str">
        <f t="shared" si="178"/>
        <v>2</v>
      </c>
      <c r="G11434" s="3" t="s">
        <v>1073</v>
      </c>
      <c r="H11434" s="3" t="s">
        <v>555</v>
      </c>
    </row>
    <row r="11435" spans="5:8">
      <c r="E11435" t="str">
        <f t="shared" si="178"/>
        <v>2</v>
      </c>
      <c r="G11435" s="3" t="s">
        <v>1073</v>
      </c>
      <c r="H11435" s="3" t="s">
        <v>556</v>
      </c>
    </row>
    <row r="11436" spans="5:8">
      <c r="E11436" t="str">
        <f t="shared" si="178"/>
        <v>2</v>
      </c>
      <c r="G11436" s="3" t="s">
        <v>1073</v>
      </c>
      <c r="H11436" s="3" t="s">
        <v>557</v>
      </c>
    </row>
    <row r="11437" spans="5:8">
      <c r="E11437" t="str">
        <f t="shared" si="178"/>
        <v>2</v>
      </c>
      <c r="G11437" s="3" t="s">
        <v>1073</v>
      </c>
      <c r="H11437" s="3" t="s">
        <v>558</v>
      </c>
    </row>
    <row r="11438" spans="5:8">
      <c r="E11438" t="str">
        <f t="shared" si="178"/>
        <v>2</v>
      </c>
      <c r="G11438" s="3" t="s">
        <v>1073</v>
      </c>
      <c r="H11438" s="3" t="s">
        <v>559</v>
      </c>
    </row>
    <row r="11439" spans="5:8">
      <c r="E11439" t="str">
        <f t="shared" si="178"/>
        <v>2</v>
      </c>
      <c r="G11439" s="3" t="s">
        <v>1073</v>
      </c>
      <c r="H11439" s="3" t="s">
        <v>560</v>
      </c>
    </row>
    <row r="11440" spans="5:8">
      <c r="E11440" t="str">
        <f t="shared" si="178"/>
        <v>2</v>
      </c>
      <c r="G11440" s="3" t="s">
        <v>1073</v>
      </c>
      <c r="H11440" s="3" t="s">
        <v>561</v>
      </c>
    </row>
    <row r="11441" spans="5:8">
      <c r="E11441" t="str">
        <f t="shared" si="178"/>
        <v>2</v>
      </c>
      <c r="G11441" s="3" t="s">
        <v>1073</v>
      </c>
      <c r="H11441" s="3" t="s">
        <v>562</v>
      </c>
    </row>
    <row r="11442" spans="5:8">
      <c r="E11442" t="str">
        <f t="shared" si="178"/>
        <v>2</v>
      </c>
      <c r="G11442" s="3" t="s">
        <v>1073</v>
      </c>
      <c r="H11442" s="3" t="s">
        <v>563</v>
      </c>
    </row>
    <row r="11443" spans="5:8">
      <c r="E11443" t="str">
        <f t="shared" si="178"/>
        <v>2</v>
      </c>
      <c r="G11443" s="3" t="s">
        <v>1073</v>
      </c>
      <c r="H11443" s="3" t="s">
        <v>564</v>
      </c>
    </row>
    <row r="11444" spans="5:8">
      <c r="E11444" t="str">
        <f t="shared" si="178"/>
        <v>2</v>
      </c>
      <c r="G11444" s="3" t="s">
        <v>1073</v>
      </c>
      <c r="H11444" s="3" t="s">
        <v>565</v>
      </c>
    </row>
    <row r="11445" spans="5:8">
      <c r="E11445" t="str">
        <f t="shared" si="178"/>
        <v>2</v>
      </c>
      <c r="G11445" s="3" t="s">
        <v>1073</v>
      </c>
      <c r="H11445" s="3" t="s">
        <v>566</v>
      </c>
    </row>
    <row r="11446" spans="5:8">
      <c r="E11446" t="str">
        <f t="shared" si="178"/>
        <v>2</v>
      </c>
      <c r="G11446" s="3" t="s">
        <v>1073</v>
      </c>
      <c r="H11446" s="3" t="s">
        <v>567</v>
      </c>
    </row>
    <row r="11447" spans="5:8">
      <c r="E11447" t="str">
        <f t="shared" si="178"/>
        <v>2</v>
      </c>
      <c r="G11447" s="3" t="s">
        <v>1073</v>
      </c>
      <c r="H11447" s="3" t="s">
        <v>568</v>
      </c>
    </row>
    <row r="11448" spans="5:8">
      <c r="E11448" t="str">
        <f t="shared" si="178"/>
        <v>2</v>
      </c>
      <c r="G11448" s="3" t="s">
        <v>1073</v>
      </c>
      <c r="H11448" s="3" t="s">
        <v>569</v>
      </c>
    </row>
    <row r="11449" spans="5:8">
      <c r="E11449" t="str">
        <f t="shared" si="178"/>
        <v>2</v>
      </c>
      <c r="G11449" s="3" t="s">
        <v>1073</v>
      </c>
      <c r="H11449" s="3" t="s">
        <v>570</v>
      </c>
    </row>
    <row r="11450" spans="5:8">
      <c r="E11450" t="str">
        <f t="shared" si="178"/>
        <v>2</v>
      </c>
      <c r="G11450" s="3" t="s">
        <v>1073</v>
      </c>
      <c r="H11450" s="3" t="s">
        <v>571</v>
      </c>
    </row>
    <row r="11451" spans="5:8">
      <c r="E11451" t="str">
        <f t="shared" si="178"/>
        <v>2</v>
      </c>
      <c r="G11451" s="3" t="s">
        <v>1073</v>
      </c>
      <c r="H11451" s="3" t="s">
        <v>572</v>
      </c>
    </row>
    <row r="11452" spans="5:8">
      <c r="E11452" t="str">
        <f t="shared" si="178"/>
        <v>2</v>
      </c>
      <c r="G11452" s="3" t="s">
        <v>1073</v>
      </c>
      <c r="H11452" s="3" t="s">
        <v>573</v>
      </c>
    </row>
    <row r="11453" spans="5:8">
      <c r="E11453" t="str">
        <f t="shared" si="178"/>
        <v>2</v>
      </c>
      <c r="G11453" s="3" t="s">
        <v>1073</v>
      </c>
      <c r="H11453" s="3" t="s">
        <v>574</v>
      </c>
    </row>
    <row r="11454" spans="5:8">
      <c r="E11454" t="str">
        <f t="shared" si="178"/>
        <v>2</v>
      </c>
      <c r="G11454" s="3" t="s">
        <v>1073</v>
      </c>
      <c r="H11454" s="3" t="s">
        <v>575</v>
      </c>
    </row>
    <row r="11455" spans="5:8">
      <c r="E11455" t="str">
        <f t="shared" si="178"/>
        <v>2</v>
      </c>
      <c r="G11455" s="3" t="s">
        <v>1073</v>
      </c>
      <c r="H11455" s="3" t="s">
        <v>576</v>
      </c>
    </row>
    <row r="11456" spans="5:8">
      <c r="E11456" t="str">
        <f t="shared" si="178"/>
        <v>2</v>
      </c>
      <c r="G11456" s="3" t="s">
        <v>1073</v>
      </c>
      <c r="H11456" s="3" t="s">
        <v>577</v>
      </c>
    </row>
    <row r="11457" spans="5:8">
      <c r="E11457" t="str">
        <f t="shared" si="178"/>
        <v>2</v>
      </c>
      <c r="G11457" s="3" t="s">
        <v>1073</v>
      </c>
      <c r="H11457" s="3" t="s">
        <v>578</v>
      </c>
    </row>
    <row r="11458" spans="5:8">
      <c r="E11458" t="str">
        <f t="shared" si="178"/>
        <v>2</v>
      </c>
      <c r="G11458" s="3" t="s">
        <v>1073</v>
      </c>
      <c r="H11458" s="3" t="s">
        <v>579</v>
      </c>
    </row>
    <row r="11459" spans="5:8">
      <c r="E11459" t="str">
        <f t="shared" si="178"/>
        <v>2</v>
      </c>
      <c r="G11459" s="3" t="s">
        <v>1073</v>
      </c>
      <c r="H11459" s="3" t="s">
        <v>580</v>
      </c>
    </row>
    <row r="11460" spans="5:8">
      <c r="E11460" t="str">
        <f t="shared" ref="E11460:E11523" si="179">RIGHT(H11460,1)</f>
        <v>2</v>
      </c>
      <c r="G11460" s="3" t="s">
        <v>1073</v>
      </c>
      <c r="H11460" s="3" t="s">
        <v>581</v>
      </c>
    </row>
    <row r="11461" spans="5:8">
      <c r="E11461" t="str">
        <f t="shared" si="179"/>
        <v>2</v>
      </c>
      <c r="G11461" s="3" t="s">
        <v>1073</v>
      </c>
      <c r="H11461" s="3" t="s">
        <v>582</v>
      </c>
    </row>
    <row r="11462" spans="5:8">
      <c r="E11462" t="str">
        <f t="shared" si="179"/>
        <v>2</v>
      </c>
      <c r="G11462" s="3" t="s">
        <v>1073</v>
      </c>
      <c r="H11462" s="3" t="s">
        <v>583</v>
      </c>
    </row>
    <row r="11463" spans="5:8">
      <c r="E11463" t="str">
        <f t="shared" si="179"/>
        <v>2</v>
      </c>
      <c r="G11463" s="3" t="s">
        <v>1073</v>
      </c>
      <c r="H11463" s="3" t="s">
        <v>584</v>
      </c>
    </row>
    <row r="11464" spans="5:8">
      <c r="E11464" t="str">
        <f t="shared" si="179"/>
        <v>2</v>
      </c>
      <c r="G11464" s="3" t="s">
        <v>1073</v>
      </c>
      <c r="H11464" s="3" t="s">
        <v>585</v>
      </c>
    </row>
    <row r="11465" spans="5:8">
      <c r="E11465" t="str">
        <f t="shared" si="179"/>
        <v>2</v>
      </c>
      <c r="G11465" s="3" t="s">
        <v>1073</v>
      </c>
      <c r="H11465" s="3" t="s">
        <v>586</v>
      </c>
    </row>
    <row r="11466" spans="5:8">
      <c r="E11466" t="str">
        <f t="shared" si="179"/>
        <v>2</v>
      </c>
      <c r="G11466" s="3" t="s">
        <v>1073</v>
      </c>
      <c r="H11466" s="3" t="s">
        <v>587</v>
      </c>
    </row>
    <row r="11467" spans="5:8">
      <c r="E11467" t="str">
        <f t="shared" si="179"/>
        <v>2</v>
      </c>
      <c r="G11467" s="3" t="s">
        <v>1073</v>
      </c>
      <c r="H11467" s="3" t="s">
        <v>588</v>
      </c>
    </row>
    <row r="11468" spans="5:8">
      <c r="E11468" t="str">
        <f t="shared" si="179"/>
        <v>2</v>
      </c>
      <c r="G11468" s="3" t="s">
        <v>1073</v>
      </c>
      <c r="H11468" s="3" t="s">
        <v>589</v>
      </c>
    </row>
    <row r="11469" spans="5:8">
      <c r="E11469" t="str">
        <f t="shared" si="179"/>
        <v>2</v>
      </c>
      <c r="G11469" s="3" t="s">
        <v>1073</v>
      </c>
      <c r="H11469" s="3" t="s">
        <v>590</v>
      </c>
    </row>
    <row r="11470" spans="5:8">
      <c r="E11470" t="str">
        <f t="shared" si="179"/>
        <v>2</v>
      </c>
      <c r="G11470" s="3" t="s">
        <v>1073</v>
      </c>
      <c r="H11470" s="3" t="s">
        <v>591</v>
      </c>
    </row>
    <row r="11471" spans="5:8">
      <c r="E11471" t="str">
        <f t="shared" si="179"/>
        <v>2</v>
      </c>
      <c r="G11471" s="3" t="s">
        <v>1073</v>
      </c>
      <c r="H11471" s="3" t="s">
        <v>592</v>
      </c>
    </row>
    <row r="11472" spans="5:8">
      <c r="E11472" t="str">
        <f t="shared" si="179"/>
        <v>1</v>
      </c>
      <c r="G11472" s="3" t="s">
        <v>1073</v>
      </c>
      <c r="H11472" s="3" t="s">
        <v>593</v>
      </c>
    </row>
    <row r="11473" spans="5:8">
      <c r="E11473" t="str">
        <f t="shared" si="179"/>
        <v>1</v>
      </c>
      <c r="G11473" s="3" t="s">
        <v>1073</v>
      </c>
      <c r="H11473" s="3" t="s">
        <v>594</v>
      </c>
    </row>
    <row r="11474" spans="5:8">
      <c r="E11474" t="str">
        <f t="shared" si="179"/>
        <v>2</v>
      </c>
      <c r="G11474" s="3" t="s">
        <v>1073</v>
      </c>
      <c r="H11474" s="3" t="s">
        <v>595</v>
      </c>
    </row>
    <row r="11475" spans="5:8">
      <c r="E11475" t="str">
        <f t="shared" si="179"/>
        <v>2</v>
      </c>
      <c r="G11475" s="3" t="s">
        <v>1073</v>
      </c>
      <c r="H11475" s="3" t="s">
        <v>596</v>
      </c>
    </row>
    <row r="11476" spans="5:8">
      <c r="E11476" t="str">
        <f t="shared" si="179"/>
        <v>2</v>
      </c>
      <c r="G11476" s="3" t="s">
        <v>1073</v>
      </c>
      <c r="H11476" s="3" t="s">
        <v>597</v>
      </c>
    </row>
    <row r="11477" spans="5:8">
      <c r="E11477" t="str">
        <f t="shared" si="179"/>
        <v>1</v>
      </c>
      <c r="G11477" s="3" t="s">
        <v>1073</v>
      </c>
      <c r="H11477" s="3" t="s">
        <v>598</v>
      </c>
    </row>
    <row r="11478" spans="5:8">
      <c r="E11478" t="str">
        <f t="shared" si="179"/>
        <v>2</v>
      </c>
      <c r="G11478" s="3" t="s">
        <v>1073</v>
      </c>
      <c r="H11478" s="3" t="s">
        <v>599</v>
      </c>
    </row>
    <row r="11479" spans="5:8">
      <c r="E11479" t="str">
        <f t="shared" si="179"/>
        <v>2</v>
      </c>
      <c r="G11479" s="3" t="s">
        <v>1073</v>
      </c>
      <c r="H11479" s="3" t="s">
        <v>600</v>
      </c>
    </row>
    <row r="11480" spans="5:8">
      <c r="E11480" t="str">
        <f t="shared" si="179"/>
        <v>2</v>
      </c>
      <c r="G11480" s="3" t="s">
        <v>1073</v>
      </c>
      <c r="H11480" s="3" t="s">
        <v>601</v>
      </c>
    </row>
    <row r="11481" spans="5:8">
      <c r="E11481" t="str">
        <f t="shared" si="179"/>
        <v>2</v>
      </c>
      <c r="G11481" s="3" t="s">
        <v>1073</v>
      </c>
      <c r="H11481" s="3" t="s">
        <v>602</v>
      </c>
    </row>
    <row r="11482" spans="5:8">
      <c r="E11482" t="str">
        <f t="shared" si="179"/>
        <v>2</v>
      </c>
      <c r="G11482" s="3" t="s">
        <v>1073</v>
      </c>
      <c r="H11482" s="3" t="s">
        <v>603</v>
      </c>
    </row>
    <row r="11483" spans="5:8">
      <c r="E11483" t="str">
        <f t="shared" si="179"/>
        <v>1</v>
      </c>
      <c r="G11483" s="3" t="s">
        <v>1073</v>
      </c>
      <c r="H11483" s="3" t="s">
        <v>604</v>
      </c>
    </row>
    <row r="11484" spans="5:8">
      <c r="E11484" t="str">
        <f t="shared" si="179"/>
        <v>2</v>
      </c>
      <c r="G11484" s="3" t="s">
        <v>1073</v>
      </c>
      <c r="H11484" s="3" t="s">
        <v>605</v>
      </c>
    </row>
    <row r="11485" spans="5:8">
      <c r="E11485" t="str">
        <f t="shared" si="179"/>
        <v>2</v>
      </c>
      <c r="G11485" s="3" t="s">
        <v>1073</v>
      </c>
      <c r="H11485" s="3" t="s">
        <v>606</v>
      </c>
    </row>
    <row r="11486" spans="5:8">
      <c r="E11486" t="str">
        <f t="shared" si="179"/>
        <v>2</v>
      </c>
      <c r="G11486" s="3" t="s">
        <v>1073</v>
      </c>
      <c r="H11486" s="3" t="s">
        <v>607</v>
      </c>
    </row>
    <row r="11487" spans="5:8">
      <c r="E11487" t="str">
        <f t="shared" si="179"/>
        <v>2</v>
      </c>
      <c r="G11487" s="3" t="s">
        <v>1073</v>
      </c>
      <c r="H11487" s="3" t="s">
        <v>608</v>
      </c>
    </row>
    <row r="11488" spans="5:8">
      <c r="E11488" t="str">
        <f t="shared" si="179"/>
        <v>2</v>
      </c>
      <c r="G11488" s="3" t="s">
        <v>1073</v>
      </c>
      <c r="H11488" s="3" t="s">
        <v>609</v>
      </c>
    </row>
    <row r="11489" spans="5:8">
      <c r="E11489" t="str">
        <f t="shared" si="179"/>
        <v>2</v>
      </c>
      <c r="G11489" s="3" t="s">
        <v>1073</v>
      </c>
      <c r="H11489" s="3" t="s">
        <v>610</v>
      </c>
    </row>
    <row r="11490" spans="5:8">
      <c r="E11490" t="str">
        <f t="shared" si="179"/>
        <v>2</v>
      </c>
      <c r="G11490" s="3" t="s">
        <v>1073</v>
      </c>
      <c r="H11490" s="3" t="s">
        <v>611</v>
      </c>
    </row>
    <row r="11491" spans="5:8">
      <c r="E11491" t="str">
        <f t="shared" si="179"/>
        <v>2</v>
      </c>
      <c r="G11491" s="3" t="s">
        <v>1073</v>
      </c>
      <c r="H11491" s="3" t="s">
        <v>612</v>
      </c>
    </row>
    <row r="11492" spans="5:8">
      <c r="E11492" t="str">
        <f t="shared" si="179"/>
        <v>2</v>
      </c>
      <c r="G11492" s="3" t="s">
        <v>1073</v>
      </c>
      <c r="H11492" s="3" t="s">
        <v>613</v>
      </c>
    </row>
    <row r="11493" spans="5:8">
      <c r="E11493" t="str">
        <f t="shared" si="179"/>
        <v>2</v>
      </c>
      <c r="G11493" s="3" t="s">
        <v>1073</v>
      </c>
      <c r="H11493" s="3" t="s">
        <v>614</v>
      </c>
    </row>
    <row r="11494" spans="5:8">
      <c r="E11494" t="str">
        <f t="shared" si="179"/>
        <v>1</v>
      </c>
      <c r="G11494" s="3" t="s">
        <v>1073</v>
      </c>
      <c r="H11494" s="3" t="s">
        <v>615</v>
      </c>
    </row>
    <row r="11495" spans="5:8">
      <c r="E11495" t="str">
        <f t="shared" si="179"/>
        <v>1</v>
      </c>
      <c r="G11495" s="3" t="s">
        <v>1073</v>
      </c>
      <c r="H11495" s="3" t="s">
        <v>616</v>
      </c>
    </row>
    <row r="11496" spans="5:8">
      <c r="E11496" t="str">
        <f t="shared" si="179"/>
        <v>1</v>
      </c>
      <c r="G11496" s="3" t="s">
        <v>1073</v>
      </c>
      <c r="H11496" s="3" t="s">
        <v>617</v>
      </c>
    </row>
    <row r="11497" spans="5:8">
      <c r="E11497" t="str">
        <f t="shared" si="179"/>
        <v>1</v>
      </c>
      <c r="G11497" s="3" t="s">
        <v>1073</v>
      </c>
      <c r="H11497" s="3" t="s">
        <v>618</v>
      </c>
    </row>
    <row r="11498" spans="5:8">
      <c r="E11498" t="str">
        <f t="shared" si="179"/>
        <v>1</v>
      </c>
      <c r="G11498" s="3" t="s">
        <v>1073</v>
      </c>
      <c r="H11498" s="3" t="s">
        <v>619</v>
      </c>
    </row>
    <row r="11499" spans="5:8">
      <c r="E11499" t="str">
        <f t="shared" si="179"/>
        <v>1</v>
      </c>
      <c r="G11499" s="3" t="s">
        <v>1073</v>
      </c>
      <c r="H11499" s="3" t="s">
        <v>620</v>
      </c>
    </row>
    <row r="11500" spans="5:8">
      <c r="E11500" t="str">
        <f t="shared" si="179"/>
        <v>1</v>
      </c>
      <c r="G11500" s="3" t="s">
        <v>1073</v>
      </c>
      <c r="H11500" s="3" t="s">
        <v>621</v>
      </c>
    </row>
    <row r="11501" spans="5:8">
      <c r="E11501" t="str">
        <f t="shared" si="179"/>
        <v>1</v>
      </c>
      <c r="G11501" s="3" t="s">
        <v>1073</v>
      </c>
      <c r="H11501" s="3" t="s">
        <v>622</v>
      </c>
    </row>
    <row r="11502" spans="5:8">
      <c r="E11502" t="str">
        <f t="shared" si="179"/>
        <v>1</v>
      </c>
      <c r="G11502" s="3" t="s">
        <v>1073</v>
      </c>
      <c r="H11502" s="3" t="s">
        <v>623</v>
      </c>
    </row>
    <row r="11503" spans="5:8">
      <c r="E11503" t="str">
        <f t="shared" si="179"/>
        <v>1</v>
      </c>
      <c r="G11503" s="3" t="s">
        <v>1073</v>
      </c>
      <c r="H11503" s="3" t="s">
        <v>624</v>
      </c>
    </row>
    <row r="11504" spans="5:8">
      <c r="E11504" t="str">
        <f t="shared" si="179"/>
        <v>1</v>
      </c>
      <c r="G11504" s="3" t="s">
        <v>1073</v>
      </c>
      <c r="H11504" s="3" t="s">
        <v>625</v>
      </c>
    </row>
    <row r="11505" spans="5:8">
      <c r="E11505" t="str">
        <f t="shared" si="179"/>
        <v>1</v>
      </c>
      <c r="G11505" s="3" t="s">
        <v>1073</v>
      </c>
      <c r="H11505" s="3" t="s">
        <v>626</v>
      </c>
    </row>
    <row r="11506" spans="5:8">
      <c r="E11506" t="str">
        <f t="shared" si="179"/>
        <v>1</v>
      </c>
      <c r="G11506" s="3" t="s">
        <v>1073</v>
      </c>
      <c r="H11506" s="3" t="s">
        <v>627</v>
      </c>
    </row>
    <row r="11507" spans="5:8">
      <c r="E11507" t="str">
        <f t="shared" si="179"/>
        <v>1</v>
      </c>
      <c r="G11507" s="3" t="s">
        <v>1073</v>
      </c>
      <c r="H11507" s="3" t="s">
        <v>628</v>
      </c>
    </row>
    <row r="11508" spans="5:8">
      <c r="E11508" t="str">
        <f t="shared" si="179"/>
        <v>1</v>
      </c>
      <c r="G11508" s="3" t="s">
        <v>1073</v>
      </c>
      <c r="H11508" s="3" t="s">
        <v>629</v>
      </c>
    </row>
    <row r="11509" spans="5:8">
      <c r="E11509" t="str">
        <f t="shared" si="179"/>
        <v>1</v>
      </c>
      <c r="G11509" s="3" t="s">
        <v>1073</v>
      </c>
      <c r="H11509" s="3" t="s">
        <v>630</v>
      </c>
    </row>
    <row r="11510" spans="5:8">
      <c r="E11510" t="str">
        <f t="shared" si="179"/>
        <v>1</v>
      </c>
      <c r="G11510" s="3" t="s">
        <v>1073</v>
      </c>
      <c r="H11510" s="3" t="s">
        <v>631</v>
      </c>
    </row>
    <row r="11511" spans="5:8">
      <c r="E11511" t="str">
        <f t="shared" si="179"/>
        <v>1</v>
      </c>
      <c r="G11511" s="3" t="s">
        <v>1073</v>
      </c>
      <c r="H11511" s="3" t="s">
        <v>632</v>
      </c>
    </row>
    <row r="11512" spans="5:8">
      <c r="E11512" t="str">
        <f t="shared" si="179"/>
        <v>1</v>
      </c>
      <c r="G11512" s="3" t="s">
        <v>1073</v>
      </c>
      <c r="H11512" s="3" t="s">
        <v>633</v>
      </c>
    </row>
    <row r="11513" spans="5:8">
      <c r="E11513" t="str">
        <f t="shared" si="179"/>
        <v>2</v>
      </c>
      <c r="G11513" s="3" t="s">
        <v>1073</v>
      </c>
      <c r="H11513" s="3" t="s">
        <v>634</v>
      </c>
    </row>
    <row r="11514" spans="5:8">
      <c r="E11514" t="str">
        <f t="shared" si="179"/>
        <v>2</v>
      </c>
      <c r="G11514" s="3" t="s">
        <v>1073</v>
      </c>
      <c r="H11514" s="3" t="s">
        <v>635</v>
      </c>
    </row>
    <row r="11515" spans="5:8">
      <c r="E11515" t="str">
        <f t="shared" si="179"/>
        <v>2</v>
      </c>
      <c r="G11515" s="3" t="s">
        <v>1073</v>
      </c>
      <c r="H11515" s="3" t="s">
        <v>636</v>
      </c>
    </row>
    <row r="11516" spans="5:8">
      <c r="E11516" t="str">
        <f t="shared" si="179"/>
        <v>2</v>
      </c>
      <c r="G11516" s="3" t="s">
        <v>1073</v>
      </c>
      <c r="H11516" s="3" t="s">
        <v>637</v>
      </c>
    </row>
    <row r="11517" spans="5:8">
      <c r="E11517" t="str">
        <f t="shared" si="179"/>
        <v>2</v>
      </c>
      <c r="G11517" s="3" t="s">
        <v>1073</v>
      </c>
      <c r="H11517" s="3" t="s">
        <v>638</v>
      </c>
    </row>
    <row r="11518" spans="5:8">
      <c r="E11518" t="str">
        <f t="shared" si="179"/>
        <v>2</v>
      </c>
      <c r="G11518" s="3" t="s">
        <v>1073</v>
      </c>
      <c r="H11518" s="3" t="s">
        <v>639</v>
      </c>
    </row>
    <row r="11519" spans="5:8">
      <c r="E11519" t="str">
        <f t="shared" si="179"/>
        <v>2</v>
      </c>
      <c r="G11519" s="3" t="s">
        <v>1073</v>
      </c>
      <c r="H11519" s="3" t="s">
        <v>640</v>
      </c>
    </row>
    <row r="11520" spans="5:8">
      <c r="E11520" t="str">
        <f t="shared" si="179"/>
        <v>2</v>
      </c>
      <c r="G11520" s="3" t="s">
        <v>1073</v>
      </c>
      <c r="H11520" s="3" t="s">
        <v>641</v>
      </c>
    </row>
    <row r="11521" spans="5:8">
      <c r="E11521" t="str">
        <f t="shared" si="179"/>
        <v>2</v>
      </c>
      <c r="G11521" s="3" t="s">
        <v>1073</v>
      </c>
      <c r="H11521" s="3" t="s">
        <v>642</v>
      </c>
    </row>
    <row r="11522" spans="5:8">
      <c r="E11522" t="str">
        <f t="shared" si="179"/>
        <v>2</v>
      </c>
      <c r="G11522" s="3" t="s">
        <v>1073</v>
      </c>
      <c r="H11522" s="3" t="s">
        <v>643</v>
      </c>
    </row>
    <row r="11523" spans="5:8">
      <c r="E11523" t="str">
        <f t="shared" si="179"/>
        <v>2</v>
      </c>
      <c r="G11523" s="3" t="s">
        <v>1073</v>
      </c>
      <c r="H11523" s="3" t="s">
        <v>644</v>
      </c>
    </row>
    <row r="11524" spans="5:8">
      <c r="E11524" t="str">
        <f t="shared" ref="E11524:E11587" si="180">RIGHT(H11524,1)</f>
        <v>2</v>
      </c>
      <c r="G11524" s="3" t="s">
        <v>1073</v>
      </c>
      <c r="H11524" s="3" t="s">
        <v>645</v>
      </c>
    </row>
    <row r="11525" spans="5:8">
      <c r="E11525" t="str">
        <f t="shared" si="180"/>
        <v>2</v>
      </c>
      <c r="G11525" s="3" t="s">
        <v>1073</v>
      </c>
      <c r="H11525" s="3" t="s">
        <v>646</v>
      </c>
    </row>
    <row r="11526" spans="5:8">
      <c r="E11526" t="str">
        <f t="shared" si="180"/>
        <v>2</v>
      </c>
      <c r="G11526" s="3" t="s">
        <v>1073</v>
      </c>
      <c r="H11526" s="3" t="s">
        <v>647</v>
      </c>
    </row>
    <row r="11527" spans="5:8">
      <c r="E11527" t="str">
        <f t="shared" si="180"/>
        <v>2</v>
      </c>
      <c r="G11527" s="3" t="s">
        <v>1073</v>
      </c>
      <c r="H11527" s="3" t="s">
        <v>648</v>
      </c>
    </row>
    <row r="11528" spans="5:8">
      <c r="E11528" t="str">
        <f t="shared" si="180"/>
        <v>1</v>
      </c>
      <c r="G11528" s="3" t="s">
        <v>1073</v>
      </c>
      <c r="H11528" s="3" t="s">
        <v>649</v>
      </c>
    </row>
    <row r="11529" spans="5:8">
      <c r="E11529" t="str">
        <f t="shared" si="180"/>
        <v>1</v>
      </c>
      <c r="G11529" s="3" t="s">
        <v>1073</v>
      </c>
      <c r="H11529" s="3" t="s">
        <v>650</v>
      </c>
    </row>
    <row r="11530" spans="5:8">
      <c r="E11530" t="str">
        <f t="shared" si="180"/>
        <v>1</v>
      </c>
      <c r="G11530" s="3" t="s">
        <v>1073</v>
      </c>
      <c r="H11530" s="3" t="s">
        <v>651</v>
      </c>
    </row>
    <row r="11531" spans="5:8">
      <c r="E11531" t="str">
        <f t="shared" si="180"/>
        <v>1</v>
      </c>
      <c r="G11531" s="3" t="s">
        <v>1073</v>
      </c>
      <c r="H11531" s="3" t="s">
        <v>652</v>
      </c>
    </row>
    <row r="11532" spans="5:8">
      <c r="E11532" t="str">
        <f t="shared" si="180"/>
        <v>1</v>
      </c>
      <c r="G11532" s="3" t="s">
        <v>1073</v>
      </c>
      <c r="H11532" s="3" t="s">
        <v>653</v>
      </c>
    </row>
    <row r="11533" spans="5:8">
      <c r="E11533" t="str">
        <f t="shared" si="180"/>
        <v>1</v>
      </c>
      <c r="G11533" s="3" t="s">
        <v>1073</v>
      </c>
      <c r="H11533" s="3" t="s">
        <v>654</v>
      </c>
    </row>
    <row r="11534" spans="5:8">
      <c r="E11534" t="str">
        <f t="shared" si="180"/>
        <v>1</v>
      </c>
      <c r="G11534" s="3" t="s">
        <v>1073</v>
      </c>
      <c r="H11534" s="3" t="s">
        <v>655</v>
      </c>
    </row>
    <row r="11535" spans="5:8">
      <c r="E11535" t="str">
        <f t="shared" si="180"/>
        <v>1</v>
      </c>
      <c r="G11535" s="3" t="s">
        <v>1073</v>
      </c>
      <c r="H11535" s="3" t="s">
        <v>656</v>
      </c>
    </row>
    <row r="11536" spans="5:8">
      <c r="E11536" t="str">
        <f t="shared" si="180"/>
        <v>1</v>
      </c>
      <c r="G11536" s="3" t="s">
        <v>1073</v>
      </c>
      <c r="H11536" s="3" t="s">
        <v>657</v>
      </c>
    </row>
    <row r="11537" spans="5:8">
      <c r="E11537" t="str">
        <f t="shared" si="180"/>
        <v>1</v>
      </c>
      <c r="G11537" s="3" t="s">
        <v>1073</v>
      </c>
      <c r="H11537" s="3" t="s">
        <v>658</v>
      </c>
    </row>
    <row r="11538" spans="5:8">
      <c r="E11538" t="str">
        <f t="shared" si="180"/>
        <v>1</v>
      </c>
      <c r="G11538" s="3" t="s">
        <v>1073</v>
      </c>
      <c r="H11538" s="3" t="s">
        <v>659</v>
      </c>
    </row>
    <row r="11539" spans="5:8">
      <c r="E11539" t="str">
        <f t="shared" si="180"/>
        <v>1</v>
      </c>
      <c r="G11539" s="3" t="s">
        <v>1073</v>
      </c>
      <c r="H11539" s="3" t="s">
        <v>660</v>
      </c>
    </row>
    <row r="11540" spans="5:8">
      <c r="E11540" t="str">
        <f t="shared" si="180"/>
        <v>1</v>
      </c>
      <c r="G11540" s="3" t="s">
        <v>1073</v>
      </c>
      <c r="H11540" s="3" t="s">
        <v>661</v>
      </c>
    </row>
    <row r="11541" spans="5:8">
      <c r="E11541" t="str">
        <f t="shared" si="180"/>
        <v>1</v>
      </c>
      <c r="G11541" s="3" t="s">
        <v>1073</v>
      </c>
      <c r="H11541" s="3" t="s">
        <v>662</v>
      </c>
    </row>
    <row r="11542" spans="5:8">
      <c r="E11542" t="str">
        <f t="shared" si="180"/>
        <v>1</v>
      </c>
      <c r="G11542" s="3" t="s">
        <v>1073</v>
      </c>
      <c r="H11542" s="3" t="s">
        <v>663</v>
      </c>
    </row>
    <row r="11543" spans="5:8">
      <c r="E11543" t="str">
        <f t="shared" si="180"/>
        <v>1</v>
      </c>
      <c r="G11543" s="3" t="s">
        <v>1073</v>
      </c>
      <c r="H11543" s="3" t="s">
        <v>664</v>
      </c>
    </row>
    <row r="11544" spans="5:8">
      <c r="E11544" t="str">
        <f t="shared" si="180"/>
        <v>1</v>
      </c>
      <c r="G11544" s="3" t="s">
        <v>1073</v>
      </c>
      <c r="H11544" s="3" t="s">
        <v>665</v>
      </c>
    </row>
    <row r="11545" spans="5:8">
      <c r="E11545" t="str">
        <f t="shared" si="180"/>
        <v>1</v>
      </c>
      <c r="G11545" s="3" t="s">
        <v>1073</v>
      </c>
      <c r="H11545" s="3" t="s">
        <v>666</v>
      </c>
    </row>
    <row r="11546" spans="5:8">
      <c r="E11546" t="str">
        <f t="shared" si="180"/>
        <v>1</v>
      </c>
      <c r="G11546" s="3" t="s">
        <v>1073</v>
      </c>
      <c r="H11546" s="3" t="s">
        <v>667</v>
      </c>
    </row>
    <row r="11547" spans="5:8">
      <c r="E11547" t="str">
        <f t="shared" si="180"/>
        <v>1</v>
      </c>
      <c r="G11547" s="3" t="s">
        <v>1073</v>
      </c>
      <c r="H11547" s="3" t="s">
        <v>668</v>
      </c>
    </row>
    <row r="11548" spans="5:8">
      <c r="E11548" t="str">
        <f t="shared" si="180"/>
        <v>1</v>
      </c>
      <c r="G11548" s="3" t="s">
        <v>1073</v>
      </c>
      <c r="H11548" s="3" t="s">
        <v>669</v>
      </c>
    </row>
    <row r="11549" spans="5:8">
      <c r="E11549" t="str">
        <f t="shared" si="180"/>
        <v>1</v>
      </c>
      <c r="G11549" s="3" t="s">
        <v>1073</v>
      </c>
      <c r="H11549" s="3" t="s">
        <v>670</v>
      </c>
    </row>
    <row r="11550" spans="5:8">
      <c r="E11550" t="str">
        <f t="shared" si="180"/>
        <v>1</v>
      </c>
      <c r="G11550" s="3" t="s">
        <v>1073</v>
      </c>
      <c r="H11550" s="3" t="s">
        <v>671</v>
      </c>
    </row>
    <row r="11551" spans="5:8">
      <c r="E11551" t="str">
        <f t="shared" si="180"/>
        <v>1</v>
      </c>
      <c r="G11551" s="3" t="s">
        <v>1073</v>
      </c>
      <c r="H11551" s="3" t="s">
        <v>672</v>
      </c>
    </row>
    <row r="11552" spans="5:8">
      <c r="E11552" t="str">
        <f t="shared" si="180"/>
        <v>1</v>
      </c>
      <c r="G11552" s="3" t="s">
        <v>1073</v>
      </c>
      <c r="H11552" s="3" t="s">
        <v>673</v>
      </c>
    </row>
    <row r="11553" spans="5:8">
      <c r="E11553" t="str">
        <f t="shared" si="180"/>
        <v>1</v>
      </c>
      <c r="G11553" s="3" t="s">
        <v>1073</v>
      </c>
      <c r="H11553" s="3" t="s">
        <v>674</v>
      </c>
    </row>
    <row r="11554" spans="5:8">
      <c r="E11554" t="str">
        <f t="shared" si="180"/>
        <v>1</v>
      </c>
      <c r="G11554" s="3" t="s">
        <v>1073</v>
      </c>
      <c r="H11554" s="3" t="s">
        <v>675</v>
      </c>
    </row>
    <row r="11555" spans="5:8">
      <c r="E11555" t="str">
        <f t="shared" si="180"/>
        <v>1</v>
      </c>
      <c r="G11555" s="3" t="s">
        <v>1073</v>
      </c>
      <c r="H11555" s="3" t="s">
        <v>676</v>
      </c>
    </row>
    <row r="11556" spans="5:8">
      <c r="E11556" t="str">
        <f t="shared" si="180"/>
        <v>1</v>
      </c>
      <c r="G11556" s="3" t="s">
        <v>1073</v>
      </c>
      <c r="H11556" s="3" t="s">
        <v>677</v>
      </c>
    </row>
    <row r="11557" spans="5:8">
      <c r="E11557" t="str">
        <f t="shared" si="180"/>
        <v>1</v>
      </c>
      <c r="G11557" s="3" t="s">
        <v>1073</v>
      </c>
      <c r="H11557" s="3" t="s">
        <v>678</v>
      </c>
    </row>
    <row r="11558" spans="5:8">
      <c r="E11558" t="str">
        <f t="shared" si="180"/>
        <v>1</v>
      </c>
      <c r="G11558" s="3" t="s">
        <v>1073</v>
      </c>
      <c r="H11558" s="3" t="s">
        <v>679</v>
      </c>
    </row>
    <row r="11559" spans="5:8">
      <c r="E11559" t="str">
        <f t="shared" si="180"/>
        <v>1</v>
      </c>
      <c r="G11559" s="3" t="s">
        <v>1073</v>
      </c>
      <c r="H11559" s="3" t="s">
        <v>680</v>
      </c>
    </row>
    <row r="11560" spans="5:8">
      <c r="E11560" t="str">
        <f t="shared" si="180"/>
        <v>1</v>
      </c>
      <c r="G11560" s="3" t="s">
        <v>1073</v>
      </c>
      <c r="H11560" s="3" t="s">
        <v>681</v>
      </c>
    </row>
    <row r="11561" spans="5:8">
      <c r="E11561" t="str">
        <f t="shared" si="180"/>
        <v>1</v>
      </c>
      <c r="G11561" s="3" t="s">
        <v>1073</v>
      </c>
      <c r="H11561" s="3" t="s">
        <v>682</v>
      </c>
    </row>
    <row r="11562" spans="5:8">
      <c r="E11562" t="str">
        <f t="shared" si="180"/>
        <v>1</v>
      </c>
      <c r="G11562" s="3" t="s">
        <v>1073</v>
      </c>
      <c r="H11562" s="3" t="s">
        <v>683</v>
      </c>
    </row>
    <row r="11563" spans="5:8">
      <c r="E11563" t="str">
        <f t="shared" si="180"/>
        <v>1</v>
      </c>
      <c r="G11563" s="3" t="s">
        <v>1073</v>
      </c>
      <c r="H11563" s="3" t="s">
        <v>684</v>
      </c>
    </row>
    <row r="11564" spans="5:8">
      <c r="E11564" t="str">
        <f t="shared" si="180"/>
        <v>1</v>
      </c>
      <c r="G11564" s="3" t="s">
        <v>1073</v>
      </c>
      <c r="H11564" s="3" t="s">
        <v>685</v>
      </c>
    </row>
    <row r="11565" spans="5:8">
      <c r="E11565" t="str">
        <f t="shared" si="180"/>
        <v>1</v>
      </c>
      <c r="G11565" s="3" t="s">
        <v>1073</v>
      </c>
      <c r="H11565" s="3" t="s">
        <v>686</v>
      </c>
    </row>
    <row r="11566" spans="5:8">
      <c r="E11566" t="str">
        <f t="shared" si="180"/>
        <v>1</v>
      </c>
      <c r="G11566" s="3" t="s">
        <v>1073</v>
      </c>
      <c r="H11566" s="3" t="s">
        <v>687</v>
      </c>
    </row>
    <row r="11567" spans="5:8">
      <c r="E11567" t="str">
        <f t="shared" si="180"/>
        <v>1</v>
      </c>
      <c r="G11567" s="3" t="s">
        <v>1073</v>
      </c>
      <c r="H11567" s="3" t="s">
        <v>688</v>
      </c>
    </row>
    <row r="11568" spans="5:8">
      <c r="E11568" t="str">
        <f t="shared" si="180"/>
        <v>1</v>
      </c>
      <c r="G11568" s="3" t="s">
        <v>1073</v>
      </c>
      <c r="H11568" s="3" t="s">
        <v>689</v>
      </c>
    </row>
    <row r="11569" spans="5:8">
      <c r="E11569" t="str">
        <f t="shared" si="180"/>
        <v>1</v>
      </c>
      <c r="G11569" s="3" t="s">
        <v>1073</v>
      </c>
      <c r="H11569" s="3" t="s">
        <v>690</v>
      </c>
    </row>
    <row r="11570" spans="5:8">
      <c r="E11570" t="str">
        <f t="shared" si="180"/>
        <v>1</v>
      </c>
      <c r="G11570" s="3" t="s">
        <v>1073</v>
      </c>
      <c r="H11570" s="3" t="s">
        <v>691</v>
      </c>
    </row>
    <row r="11571" spans="5:8">
      <c r="E11571" t="str">
        <f t="shared" si="180"/>
        <v>1</v>
      </c>
      <c r="G11571" s="3" t="s">
        <v>1073</v>
      </c>
      <c r="H11571" s="3" t="s">
        <v>692</v>
      </c>
    </row>
    <row r="11572" spans="5:8">
      <c r="E11572" t="str">
        <f t="shared" si="180"/>
        <v>1</v>
      </c>
      <c r="G11572" s="3" t="s">
        <v>1073</v>
      </c>
      <c r="H11572" s="3" t="s">
        <v>693</v>
      </c>
    </row>
    <row r="11573" spans="5:8">
      <c r="E11573" t="str">
        <f t="shared" si="180"/>
        <v>1</v>
      </c>
      <c r="G11573" s="3" t="s">
        <v>1073</v>
      </c>
      <c r="H11573" s="3" t="s">
        <v>694</v>
      </c>
    </row>
    <row r="11574" spans="5:8">
      <c r="E11574" t="str">
        <f t="shared" si="180"/>
        <v>1</v>
      </c>
      <c r="G11574" s="3" t="s">
        <v>1073</v>
      </c>
      <c r="H11574" s="3" t="s">
        <v>695</v>
      </c>
    </row>
    <row r="11575" spans="5:8">
      <c r="E11575" t="str">
        <f t="shared" si="180"/>
        <v>1</v>
      </c>
      <c r="G11575" s="3" t="s">
        <v>1073</v>
      </c>
      <c r="H11575" s="3" t="s">
        <v>254</v>
      </c>
    </row>
    <row r="11576" spans="5:8">
      <c r="E11576" t="str">
        <f t="shared" si="180"/>
        <v>1</v>
      </c>
      <c r="G11576" s="3" t="s">
        <v>1073</v>
      </c>
      <c r="H11576" s="3" t="s">
        <v>255</v>
      </c>
    </row>
    <row r="11577" spans="5:8">
      <c r="E11577" t="str">
        <f t="shared" si="180"/>
        <v>1</v>
      </c>
      <c r="G11577" s="3" t="s">
        <v>1073</v>
      </c>
      <c r="H11577" s="3" t="s">
        <v>256</v>
      </c>
    </row>
    <row r="11578" spans="5:8">
      <c r="E11578" t="str">
        <f t="shared" si="180"/>
        <v>1</v>
      </c>
      <c r="G11578" s="3" t="s">
        <v>1073</v>
      </c>
      <c r="H11578" s="3" t="s">
        <v>257</v>
      </c>
    </row>
    <row r="11579" spans="5:8">
      <c r="E11579" t="str">
        <f t="shared" si="180"/>
        <v>1</v>
      </c>
      <c r="G11579" s="3" t="s">
        <v>1073</v>
      </c>
      <c r="H11579" s="3" t="s">
        <v>258</v>
      </c>
    </row>
    <row r="11580" spans="5:8">
      <c r="E11580" t="str">
        <f t="shared" si="180"/>
        <v>1</v>
      </c>
      <c r="G11580" s="3" t="s">
        <v>1073</v>
      </c>
      <c r="H11580" s="3" t="s">
        <v>259</v>
      </c>
    </row>
    <row r="11581" spans="5:8">
      <c r="E11581" t="str">
        <f t="shared" si="180"/>
        <v>1</v>
      </c>
      <c r="G11581" s="3" t="s">
        <v>1073</v>
      </c>
      <c r="H11581" s="3" t="s">
        <v>260</v>
      </c>
    </row>
    <row r="11582" spans="5:8">
      <c r="E11582" t="str">
        <f t="shared" si="180"/>
        <v>1</v>
      </c>
      <c r="G11582" s="3" t="s">
        <v>1073</v>
      </c>
      <c r="H11582" s="3" t="s">
        <v>261</v>
      </c>
    </row>
    <row r="11583" spans="5:8">
      <c r="E11583" t="str">
        <f t="shared" si="180"/>
        <v>1</v>
      </c>
      <c r="G11583" s="3" t="s">
        <v>1073</v>
      </c>
      <c r="H11583" s="3" t="s">
        <v>262</v>
      </c>
    </row>
    <row r="11584" spans="5:8">
      <c r="E11584" t="str">
        <f t="shared" si="180"/>
        <v>1</v>
      </c>
      <c r="G11584" s="3" t="s">
        <v>1073</v>
      </c>
      <c r="H11584" s="3" t="s">
        <v>263</v>
      </c>
    </row>
    <row r="11585" spans="5:8">
      <c r="E11585" t="str">
        <f t="shared" si="180"/>
        <v>1</v>
      </c>
      <c r="G11585" s="3" t="s">
        <v>1073</v>
      </c>
      <c r="H11585" s="3" t="s">
        <v>264</v>
      </c>
    </row>
    <row r="11586" spans="5:8">
      <c r="E11586" t="str">
        <f t="shared" si="180"/>
        <v>1</v>
      </c>
      <c r="G11586" s="3" t="s">
        <v>1073</v>
      </c>
      <c r="H11586" s="3" t="s">
        <v>265</v>
      </c>
    </row>
    <row r="11587" spans="5:8">
      <c r="E11587" t="str">
        <f t="shared" si="180"/>
        <v>1</v>
      </c>
      <c r="G11587" s="3" t="s">
        <v>1073</v>
      </c>
      <c r="H11587" s="3" t="s">
        <v>266</v>
      </c>
    </row>
    <row r="11588" spans="5:8">
      <c r="E11588" t="str">
        <f t="shared" ref="E11588:E11651" si="181">RIGHT(H11588,1)</f>
        <v>2</v>
      </c>
      <c r="G11588" s="3" t="s">
        <v>1073</v>
      </c>
      <c r="H11588" s="3" t="s">
        <v>267</v>
      </c>
    </row>
    <row r="11589" spans="5:8">
      <c r="E11589" t="str">
        <f t="shared" si="181"/>
        <v>2</v>
      </c>
      <c r="G11589" s="3" t="s">
        <v>1073</v>
      </c>
      <c r="H11589" s="3" t="s">
        <v>268</v>
      </c>
    </row>
    <row r="11590" spans="5:8">
      <c r="E11590" t="str">
        <f t="shared" si="181"/>
        <v>2</v>
      </c>
      <c r="G11590" s="3" t="s">
        <v>1073</v>
      </c>
      <c r="H11590" s="3" t="s">
        <v>269</v>
      </c>
    </row>
    <row r="11591" spans="5:8">
      <c r="E11591" t="str">
        <f t="shared" si="181"/>
        <v>2</v>
      </c>
      <c r="G11591" s="3" t="s">
        <v>1073</v>
      </c>
      <c r="H11591" s="3" t="s">
        <v>270</v>
      </c>
    </row>
    <row r="11592" spans="5:8">
      <c r="E11592" t="str">
        <f t="shared" si="181"/>
        <v>2</v>
      </c>
      <c r="G11592" s="3" t="s">
        <v>1073</v>
      </c>
      <c r="H11592" s="3" t="s">
        <v>271</v>
      </c>
    </row>
    <row r="11593" spans="5:8">
      <c r="E11593" t="str">
        <f t="shared" si="181"/>
        <v>2</v>
      </c>
      <c r="G11593" s="3" t="s">
        <v>1073</v>
      </c>
      <c r="H11593" s="3" t="s">
        <v>272</v>
      </c>
    </row>
    <row r="11594" spans="5:8">
      <c r="E11594" t="str">
        <f t="shared" si="181"/>
        <v>2</v>
      </c>
      <c r="G11594" s="3" t="s">
        <v>1073</v>
      </c>
      <c r="H11594" s="3" t="s">
        <v>273</v>
      </c>
    </row>
    <row r="11595" spans="5:8">
      <c r="E11595" t="str">
        <f t="shared" si="181"/>
        <v>2</v>
      </c>
      <c r="G11595" s="3" t="s">
        <v>1073</v>
      </c>
      <c r="H11595" s="3" t="s">
        <v>274</v>
      </c>
    </row>
    <row r="11596" spans="5:8">
      <c r="E11596" t="str">
        <f t="shared" si="181"/>
        <v>2</v>
      </c>
      <c r="G11596" s="3" t="s">
        <v>1073</v>
      </c>
      <c r="H11596" s="3" t="s">
        <v>275</v>
      </c>
    </row>
    <row r="11597" spans="5:8">
      <c r="E11597" t="str">
        <f t="shared" si="181"/>
        <v>2</v>
      </c>
      <c r="G11597" s="3" t="s">
        <v>1073</v>
      </c>
      <c r="H11597" s="3" t="s">
        <v>276</v>
      </c>
    </row>
    <row r="11598" spans="5:8">
      <c r="E11598" t="str">
        <f t="shared" si="181"/>
        <v>2</v>
      </c>
      <c r="G11598" s="3" t="s">
        <v>1073</v>
      </c>
      <c r="H11598" s="3" t="s">
        <v>277</v>
      </c>
    </row>
    <row r="11599" spans="5:8">
      <c r="E11599" t="str">
        <f t="shared" si="181"/>
        <v>2</v>
      </c>
      <c r="G11599" s="3" t="s">
        <v>1073</v>
      </c>
      <c r="H11599" s="3" t="s">
        <v>278</v>
      </c>
    </row>
    <row r="11600" spans="5:8">
      <c r="E11600" t="str">
        <f t="shared" si="181"/>
        <v>2</v>
      </c>
      <c r="G11600" s="3" t="s">
        <v>1073</v>
      </c>
      <c r="H11600" s="3" t="s">
        <v>279</v>
      </c>
    </row>
    <row r="11601" spans="5:8">
      <c r="E11601" t="str">
        <f t="shared" si="181"/>
        <v>2</v>
      </c>
      <c r="G11601" s="3" t="s">
        <v>1073</v>
      </c>
      <c r="H11601" s="3" t="s">
        <v>280</v>
      </c>
    </row>
    <row r="11602" spans="5:8">
      <c r="E11602" t="str">
        <f t="shared" si="181"/>
        <v>2</v>
      </c>
      <c r="G11602" s="3" t="s">
        <v>1073</v>
      </c>
      <c r="H11602" s="3" t="s">
        <v>281</v>
      </c>
    </row>
    <row r="11603" spans="5:8">
      <c r="E11603" t="str">
        <f t="shared" si="181"/>
        <v>2</v>
      </c>
      <c r="G11603" s="3" t="s">
        <v>1073</v>
      </c>
      <c r="H11603" s="3" t="s">
        <v>282</v>
      </c>
    </row>
    <row r="11604" spans="5:8">
      <c r="E11604" t="str">
        <f t="shared" si="181"/>
        <v>2</v>
      </c>
      <c r="G11604" s="3" t="s">
        <v>1073</v>
      </c>
      <c r="H11604" s="3" t="s">
        <v>283</v>
      </c>
    </row>
    <row r="11605" spans="5:8">
      <c r="E11605" t="str">
        <f t="shared" si="181"/>
        <v>2</v>
      </c>
      <c r="G11605" s="3" t="s">
        <v>1073</v>
      </c>
      <c r="H11605" s="3" t="s">
        <v>284</v>
      </c>
    </row>
    <row r="11606" spans="5:8">
      <c r="E11606" t="str">
        <f t="shared" si="181"/>
        <v>2</v>
      </c>
      <c r="G11606" s="3" t="s">
        <v>1073</v>
      </c>
      <c r="H11606" s="3" t="s">
        <v>285</v>
      </c>
    </row>
    <row r="11607" spans="5:8">
      <c r="E11607" t="str">
        <f t="shared" si="181"/>
        <v>2</v>
      </c>
      <c r="G11607" s="3" t="s">
        <v>1073</v>
      </c>
      <c r="H11607" s="3" t="s">
        <v>286</v>
      </c>
    </row>
    <row r="11608" spans="5:8">
      <c r="E11608" t="str">
        <f t="shared" si="181"/>
        <v>2</v>
      </c>
      <c r="G11608" s="3" t="s">
        <v>1073</v>
      </c>
      <c r="H11608" s="3" t="s">
        <v>287</v>
      </c>
    </row>
    <row r="11609" spans="5:8">
      <c r="E11609" t="str">
        <f t="shared" si="181"/>
        <v>2</v>
      </c>
      <c r="G11609" s="3" t="s">
        <v>1073</v>
      </c>
      <c r="H11609" s="3" t="s">
        <v>288</v>
      </c>
    </row>
    <row r="11610" spans="5:8">
      <c r="E11610" t="str">
        <f t="shared" si="181"/>
        <v>2</v>
      </c>
      <c r="G11610" s="3" t="s">
        <v>1073</v>
      </c>
      <c r="H11610" s="3" t="s">
        <v>289</v>
      </c>
    </row>
    <row r="11611" spans="5:8">
      <c r="E11611" t="str">
        <f t="shared" si="181"/>
        <v>2</v>
      </c>
      <c r="G11611" s="3" t="s">
        <v>1073</v>
      </c>
      <c r="H11611" s="3" t="s">
        <v>290</v>
      </c>
    </row>
    <row r="11612" spans="5:8">
      <c r="E11612" t="str">
        <f t="shared" si="181"/>
        <v>2</v>
      </c>
      <c r="G11612" s="3" t="s">
        <v>1073</v>
      </c>
      <c r="H11612" s="3" t="s">
        <v>291</v>
      </c>
    </row>
    <row r="11613" spans="5:8">
      <c r="E11613" t="str">
        <f t="shared" si="181"/>
        <v>2</v>
      </c>
      <c r="G11613" s="3" t="s">
        <v>1073</v>
      </c>
      <c r="H11613" s="3" t="s">
        <v>292</v>
      </c>
    </row>
    <row r="11614" spans="5:8">
      <c r="E11614" t="str">
        <f t="shared" si="181"/>
        <v>2</v>
      </c>
      <c r="G11614" s="3" t="s">
        <v>1073</v>
      </c>
      <c r="H11614" s="3" t="s">
        <v>293</v>
      </c>
    </row>
    <row r="11615" spans="5:8">
      <c r="E11615" t="str">
        <f t="shared" si="181"/>
        <v>2</v>
      </c>
      <c r="G11615" s="3" t="s">
        <v>1073</v>
      </c>
      <c r="H11615" s="3" t="s">
        <v>294</v>
      </c>
    </row>
    <row r="11616" spans="5:8">
      <c r="E11616" t="str">
        <f t="shared" si="181"/>
        <v>1</v>
      </c>
      <c r="G11616" s="3" t="s">
        <v>1073</v>
      </c>
      <c r="H11616" s="3" t="s">
        <v>295</v>
      </c>
    </row>
    <row r="11617" spans="5:8">
      <c r="E11617" t="str">
        <f t="shared" si="181"/>
        <v>1</v>
      </c>
      <c r="G11617" s="3" t="s">
        <v>1073</v>
      </c>
      <c r="H11617" s="3" t="s">
        <v>296</v>
      </c>
    </row>
    <row r="11618" spans="5:8">
      <c r="E11618" t="str">
        <f t="shared" si="181"/>
        <v>1</v>
      </c>
      <c r="G11618" s="3" t="s">
        <v>1073</v>
      </c>
      <c r="H11618" s="3" t="s">
        <v>297</v>
      </c>
    </row>
    <row r="11619" spans="5:8">
      <c r="E11619" t="str">
        <f t="shared" si="181"/>
        <v>1</v>
      </c>
      <c r="G11619" s="3" t="s">
        <v>1073</v>
      </c>
      <c r="H11619" s="3" t="s">
        <v>298</v>
      </c>
    </row>
    <row r="11620" spans="5:8">
      <c r="E11620" t="str">
        <f t="shared" si="181"/>
        <v>1</v>
      </c>
      <c r="G11620" s="3" t="s">
        <v>1073</v>
      </c>
      <c r="H11620" s="3" t="s">
        <v>299</v>
      </c>
    </row>
    <row r="11621" spans="5:8">
      <c r="E11621" t="str">
        <f t="shared" si="181"/>
        <v>2</v>
      </c>
      <c r="G11621" s="3" t="s">
        <v>1073</v>
      </c>
      <c r="H11621" s="3" t="s">
        <v>300</v>
      </c>
    </row>
    <row r="11622" spans="5:8">
      <c r="E11622" t="str">
        <f t="shared" si="181"/>
        <v>2</v>
      </c>
      <c r="G11622" s="3" t="s">
        <v>1073</v>
      </c>
      <c r="H11622" s="3" t="s">
        <v>301</v>
      </c>
    </row>
    <row r="11623" spans="5:8">
      <c r="E11623" t="str">
        <f t="shared" si="181"/>
        <v>1</v>
      </c>
      <c r="G11623" s="3" t="s">
        <v>1073</v>
      </c>
      <c r="H11623" s="3" t="s">
        <v>302</v>
      </c>
    </row>
    <row r="11624" spans="5:8">
      <c r="E11624" t="str">
        <f t="shared" si="181"/>
        <v>1</v>
      </c>
      <c r="G11624" s="3" t="s">
        <v>1073</v>
      </c>
      <c r="H11624" s="3" t="s">
        <v>303</v>
      </c>
    </row>
    <row r="11625" spans="5:8">
      <c r="E11625" t="str">
        <f t="shared" si="181"/>
        <v>2</v>
      </c>
      <c r="G11625" s="3" t="s">
        <v>1073</v>
      </c>
      <c r="H11625" s="3" t="s">
        <v>304</v>
      </c>
    </row>
    <row r="11626" spans="5:8">
      <c r="E11626" t="str">
        <f t="shared" si="181"/>
        <v>2</v>
      </c>
      <c r="G11626" s="3" t="s">
        <v>1073</v>
      </c>
      <c r="H11626" s="3" t="s">
        <v>305</v>
      </c>
    </row>
    <row r="11627" spans="5:8">
      <c r="E11627" t="str">
        <f t="shared" si="181"/>
        <v>2</v>
      </c>
      <c r="G11627" s="3" t="s">
        <v>1073</v>
      </c>
      <c r="H11627" s="3" t="s">
        <v>306</v>
      </c>
    </row>
    <row r="11628" spans="5:8">
      <c r="E11628" t="str">
        <f t="shared" si="181"/>
        <v>2</v>
      </c>
      <c r="G11628" s="3" t="s">
        <v>1073</v>
      </c>
      <c r="H11628" s="3" t="s">
        <v>307</v>
      </c>
    </row>
    <row r="11629" spans="5:8">
      <c r="E11629" t="str">
        <f t="shared" si="181"/>
        <v>2</v>
      </c>
      <c r="G11629" s="3" t="s">
        <v>1073</v>
      </c>
      <c r="H11629" s="3" t="s">
        <v>308</v>
      </c>
    </row>
    <row r="11630" spans="5:8">
      <c r="E11630" t="str">
        <f t="shared" si="181"/>
        <v>2</v>
      </c>
      <c r="G11630" s="3" t="s">
        <v>1073</v>
      </c>
      <c r="H11630" s="3" t="s">
        <v>309</v>
      </c>
    </row>
    <row r="11631" spans="5:8">
      <c r="E11631" t="str">
        <f t="shared" si="181"/>
        <v>2</v>
      </c>
      <c r="G11631" s="3" t="s">
        <v>1073</v>
      </c>
      <c r="H11631" s="3" t="s">
        <v>310</v>
      </c>
    </row>
    <row r="11632" spans="5:8">
      <c r="E11632" t="str">
        <f t="shared" si="181"/>
        <v>2</v>
      </c>
      <c r="G11632" s="3" t="s">
        <v>1073</v>
      </c>
      <c r="H11632" s="3" t="s">
        <v>311</v>
      </c>
    </row>
    <row r="11633" spans="5:8">
      <c r="E11633" t="str">
        <f t="shared" si="181"/>
        <v>2</v>
      </c>
      <c r="G11633" s="3" t="s">
        <v>1073</v>
      </c>
      <c r="H11633" s="3" t="s">
        <v>312</v>
      </c>
    </row>
    <row r="11634" spans="5:8">
      <c r="E11634" t="str">
        <f t="shared" si="181"/>
        <v>2</v>
      </c>
      <c r="G11634" s="3" t="s">
        <v>1073</v>
      </c>
      <c r="H11634" s="3" t="s">
        <v>313</v>
      </c>
    </row>
    <row r="11635" spans="5:8">
      <c r="E11635" t="str">
        <f t="shared" si="181"/>
        <v>2</v>
      </c>
      <c r="G11635" s="3" t="s">
        <v>1073</v>
      </c>
      <c r="H11635" s="3" t="s">
        <v>314</v>
      </c>
    </row>
    <row r="11636" spans="5:8">
      <c r="E11636" t="str">
        <f t="shared" si="181"/>
        <v>2</v>
      </c>
      <c r="G11636" s="3" t="s">
        <v>1073</v>
      </c>
      <c r="H11636" s="3" t="s">
        <v>315</v>
      </c>
    </row>
    <row r="11637" spans="5:8">
      <c r="E11637" t="str">
        <f t="shared" si="181"/>
        <v>2</v>
      </c>
      <c r="G11637" s="3" t="s">
        <v>1073</v>
      </c>
      <c r="H11637" s="3" t="s">
        <v>316</v>
      </c>
    </row>
    <row r="11638" spans="5:8">
      <c r="E11638" t="str">
        <f t="shared" si="181"/>
        <v>2</v>
      </c>
      <c r="G11638" s="3" t="s">
        <v>1073</v>
      </c>
      <c r="H11638" s="3" t="s">
        <v>317</v>
      </c>
    </row>
    <row r="11639" spans="5:8">
      <c r="E11639" t="str">
        <f t="shared" si="181"/>
        <v>2</v>
      </c>
      <c r="G11639" s="3" t="s">
        <v>1073</v>
      </c>
      <c r="H11639" s="3" t="s">
        <v>318</v>
      </c>
    </row>
    <row r="11640" spans="5:8">
      <c r="E11640" t="str">
        <f t="shared" si="181"/>
        <v>2</v>
      </c>
      <c r="G11640" s="3" t="s">
        <v>1073</v>
      </c>
      <c r="H11640" s="3" t="s">
        <v>319</v>
      </c>
    </row>
    <row r="11641" spans="5:8">
      <c r="E11641" t="str">
        <f t="shared" si="181"/>
        <v>2</v>
      </c>
      <c r="G11641" s="3" t="s">
        <v>1073</v>
      </c>
      <c r="H11641" s="3" t="s">
        <v>320</v>
      </c>
    </row>
    <row r="11642" spans="5:8">
      <c r="E11642" t="str">
        <f t="shared" si="181"/>
        <v>2</v>
      </c>
      <c r="G11642" s="3" t="s">
        <v>1073</v>
      </c>
      <c r="H11642" s="3" t="s">
        <v>321</v>
      </c>
    </row>
    <row r="11643" spans="5:8">
      <c r="E11643" t="str">
        <f t="shared" si="181"/>
        <v>2</v>
      </c>
      <c r="G11643" s="3" t="s">
        <v>1073</v>
      </c>
      <c r="H11643" s="3" t="s">
        <v>322</v>
      </c>
    </row>
    <row r="11644" spans="5:8">
      <c r="E11644" t="str">
        <f t="shared" si="181"/>
        <v>2</v>
      </c>
      <c r="G11644" s="3" t="s">
        <v>1073</v>
      </c>
      <c r="H11644" s="3" t="s">
        <v>323</v>
      </c>
    </row>
    <row r="11645" spans="5:8">
      <c r="E11645" t="str">
        <f t="shared" si="181"/>
        <v>2</v>
      </c>
      <c r="G11645" s="3" t="s">
        <v>1073</v>
      </c>
      <c r="H11645" s="3" t="s">
        <v>324</v>
      </c>
    </row>
    <row r="11646" spans="5:8">
      <c r="E11646" t="str">
        <f t="shared" si="181"/>
        <v>2</v>
      </c>
      <c r="G11646" s="3" t="s">
        <v>1073</v>
      </c>
      <c r="H11646" s="3" t="s">
        <v>325</v>
      </c>
    </row>
    <row r="11647" spans="5:8">
      <c r="E11647" t="str">
        <f t="shared" si="181"/>
        <v>2</v>
      </c>
      <c r="G11647" s="3" t="s">
        <v>1073</v>
      </c>
      <c r="H11647" s="3" t="s">
        <v>326</v>
      </c>
    </row>
    <row r="11648" spans="5:8">
      <c r="E11648" t="str">
        <f t="shared" si="181"/>
        <v>2</v>
      </c>
      <c r="G11648" s="3" t="s">
        <v>1073</v>
      </c>
      <c r="H11648" s="3" t="s">
        <v>327</v>
      </c>
    </row>
    <row r="11649" spans="5:8">
      <c r="E11649" t="str">
        <f t="shared" si="181"/>
        <v>2</v>
      </c>
      <c r="G11649" s="3" t="s">
        <v>1073</v>
      </c>
      <c r="H11649" s="3" t="s">
        <v>328</v>
      </c>
    </row>
    <row r="11650" spans="5:8">
      <c r="E11650" t="str">
        <f t="shared" si="181"/>
        <v>2</v>
      </c>
      <c r="G11650" s="3" t="s">
        <v>1073</v>
      </c>
      <c r="H11650" s="3" t="s">
        <v>329</v>
      </c>
    </row>
    <row r="11651" spans="5:8">
      <c r="E11651" t="str">
        <f t="shared" si="181"/>
        <v>2</v>
      </c>
      <c r="G11651" s="3" t="s">
        <v>1073</v>
      </c>
      <c r="H11651" s="3" t="s">
        <v>330</v>
      </c>
    </row>
    <row r="11652" spans="5:8">
      <c r="E11652" t="str">
        <f t="shared" ref="E11652:E11715" si="182">RIGHT(H11652,1)</f>
        <v>2</v>
      </c>
      <c r="G11652" s="3" t="s">
        <v>1073</v>
      </c>
      <c r="H11652" s="3" t="s">
        <v>331</v>
      </c>
    </row>
    <row r="11653" spans="5:8">
      <c r="E11653" t="str">
        <f t="shared" si="182"/>
        <v>2</v>
      </c>
      <c r="G11653" s="3" t="s">
        <v>1073</v>
      </c>
      <c r="H11653" s="3" t="s">
        <v>332</v>
      </c>
    </row>
    <row r="11654" spans="5:8">
      <c r="E11654" t="str">
        <f t="shared" si="182"/>
        <v>2</v>
      </c>
      <c r="G11654" s="3" t="s">
        <v>1073</v>
      </c>
      <c r="H11654" s="3" t="s">
        <v>333</v>
      </c>
    </row>
    <row r="11655" spans="5:8">
      <c r="E11655" t="str">
        <f t="shared" si="182"/>
        <v>2</v>
      </c>
      <c r="G11655" s="3" t="s">
        <v>1073</v>
      </c>
      <c r="H11655" s="3" t="s">
        <v>334</v>
      </c>
    </row>
    <row r="11656" spans="5:8">
      <c r="E11656" t="str">
        <f t="shared" si="182"/>
        <v>2</v>
      </c>
      <c r="G11656" s="3" t="s">
        <v>1073</v>
      </c>
      <c r="H11656" s="3" t="s">
        <v>335</v>
      </c>
    </row>
    <row r="11657" spans="5:8">
      <c r="E11657" t="str">
        <f t="shared" si="182"/>
        <v>2</v>
      </c>
      <c r="G11657" s="3" t="s">
        <v>1073</v>
      </c>
      <c r="H11657" s="3" t="s">
        <v>336</v>
      </c>
    </row>
    <row r="11658" spans="5:8">
      <c r="E11658" t="str">
        <f t="shared" si="182"/>
        <v>2</v>
      </c>
      <c r="G11658" s="3" t="s">
        <v>1073</v>
      </c>
      <c r="H11658" s="3" t="s">
        <v>337</v>
      </c>
    </row>
    <row r="11659" spans="5:8">
      <c r="E11659" t="str">
        <f t="shared" si="182"/>
        <v>2</v>
      </c>
      <c r="G11659" s="3" t="s">
        <v>1073</v>
      </c>
      <c r="H11659" s="3" t="s">
        <v>338</v>
      </c>
    </row>
    <row r="11660" spans="5:8">
      <c r="E11660" t="str">
        <f t="shared" si="182"/>
        <v>2</v>
      </c>
      <c r="G11660" s="3" t="s">
        <v>1073</v>
      </c>
      <c r="H11660" s="3" t="s">
        <v>339</v>
      </c>
    </row>
    <row r="11661" spans="5:8">
      <c r="E11661" t="str">
        <f t="shared" si="182"/>
        <v>2</v>
      </c>
      <c r="G11661" s="3" t="s">
        <v>1073</v>
      </c>
      <c r="H11661" s="3" t="s">
        <v>340</v>
      </c>
    </row>
    <row r="11662" spans="5:8">
      <c r="E11662" t="str">
        <f t="shared" si="182"/>
        <v>2</v>
      </c>
      <c r="G11662" s="3" t="s">
        <v>1073</v>
      </c>
      <c r="H11662" s="3" t="s">
        <v>341</v>
      </c>
    </row>
    <row r="11663" spans="5:8">
      <c r="E11663" t="str">
        <f t="shared" si="182"/>
        <v>2</v>
      </c>
      <c r="G11663" s="3" t="s">
        <v>1073</v>
      </c>
      <c r="H11663" s="3" t="s">
        <v>342</v>
      </c>
    </row>
    <row r="11664" spans="5:8">
      <c r="E11664" t="str">
        <f t="shared" si="182"/>
        <v>2</v>
      </c>
      <c r="G11664" s="3" t="s">
        <v>1073</v>
      </c>
      <c r="H11664" s="3" t="s">
        <v>343</v>
      </c>
    </row>
    <row r="11665" spans="5:8">
      <c r="E11665" t="str">
        <f t="shared" si="182"/>
        <v>2</v>
      </c>
      <c r="G11665" s="3" t="s">
        <v>1073</v>
      </c>
      <c r="H11665" s="3" t="s">
        <v>344</v>
      </c>
    </row>
    <row r="11666" spans="5:8">
      <c r="E11666" t="str">
        <f t="shared" si="182"/>
        <v>2</v>
      </c>
      <c r="G11666" s="3" t="s">
        <v>1073</v>
      </c>
      <c r="H11666" s="3" t="s">
        <v>345</v>
      </c>
    </row>
    <row r="11667" spans="5:8">
      <c r="E11667" t="str">
        <f t="shared" si="182"/>
        <v>2</v>
      </c>
      <c r="G11667" s="3" t="s">
        <v>1073</v>
      </c>
      <c r="H11667" s="3" t="s">
        <v>346</v>
      </c>
    </row>
    <row r="11668" spans="5:8">
      <c r="E11668" t="str">
        <f t="shared" si="182"/>
        <v>2</v>
      </c>
      <c r="G11668" s="3" t="s">
        <v>1073</v>
      </c>
      <c r="H11668" s="3" t="s">
        <v>347</v>
      </c>
    </row>
    <row r="11669" spans="5:8">
      <c r="E11669" t="str">
        <f t="shared" si="182"/>
        <v>2</v>
      </c>
      <c r="G11669" s="3" t="s">
        <v>1073</v>
      </c>
      <c r="H11669" s="3" t="s">
        <v>348</v>
      </c>
    </row>
    <row r="11670" spans="5:8">
      <c r="E11670" t="str">
        <f t="shared" si="182"/>
        <v>2</v>
      </c>
      <c r="G11670" s="3" t="s">
        <v>1073</v>
      </c>
      <c r="H11670" s="3" t="s">
        <v>349</v>
      </c>
    </row>
    <row r="11671" spans="5:8">
      <c r="E11671" t="str">
        <f t="shared" si="182"/>
        <v>2</v>
      </c>
      <c r="G11671" s="3" t="s">
        <v>1073</v>
      </c>
      <c r="H11671" s="3" t="s">
        <v>350</v>
      </c>
    </row>
    <row r="11672" spans="5:8">
      <c r="E11672" t="str">
        <f t="shared" si="182"/>
        <v>2</v>
      </c>
      <c r="G11672" s="3" t="s">
        <v>1073</v>
      </c>
      <c r="H11672" s="3" t="s">
        <v>351</v>
      </c>
    </row>
    <row r="11673" spans="5:8">
      <c r="E11673" t="str">
        <f t="shared" si="182"/>
        <v>2</v>
      </c>
      <c r="G11673" s="3" t="s">
        <v>1073</v>
      </c>
      <c r="H11673" s="3" t="s">
        <v>352</v>
      </c>
    </row>
    <row r="11674" spans="5:8">
      <c r="E11674" t="str">
        <f t="shared" si="182"/>
        <v>2</v>
      </c>
      <c r="G11674" s="3" t="s">
        <v>1073</v>
      </c>
      <c r="H11674" s="3" t="s">
        <v>353</v>
      </c>
    </row>
    <row r="11675" spans="5:8">
      <c r="E11675" t="str">
        <f t="shared" si="182"/>
        <v>2</v>
      </c>
      <c r="G11675" s="3" t="s">
        <v>1073</v>
      </c>
      <c r="H11675" s="3" t="s">
        <v>354</v>
      </c>
    </row>
    <row r="11676" spans="5:8">
      <c r="E11676" t="str">
        <f t="shared" si="182"/>
        <v>2</v>
      </c>
      <c r="G11676" s="3" t="s">
        <v>1073</v>
      </c>
      <c r="H11676" s="3" t="s">
        <v>355</v>
      </c>
    </row>
    <row r="11677" spans="5:8">
      <c r="E11677" t="str">
        <f t="shared" si="182"/>
        <v>2</v>
      </c>
      <c r="G11677" s="3" t="s">
        <v>1073</v>
      </c>
      <c r="H11677" s="3" t="s">
        <v>356</v>
      </c>
    </row>
    <row r="11678" spans="5:8">
      <c r="E11678" t="str">
        <f t="shared" si="182"/>
        <v>2</v>
      </c>
      <c r="G11678" s="3" t="s">
        <v>1073</v>
      </c>
      <c r="H11678" s="3" t="s">
        <v>357</v>
      </c>
    </row>
    <row r="11679" spans="5:8">
      <c r="E11679" t="str">
        <f t="shared" si="182"/>
        <v>2</v>
      </c>
      <c r="G11679" s="3" t="s">
        <v>1073</v>
      </c>
      <c r="H11679" s="3" t="s">
        <v>358</v>
      </c>
    </row>
    <row r="11680" spans="5:8">
      <c r="E11680" t="str">
        <f t="shared" si="182"/>
        <v>2</v>
      </c>
      <c r="G11680" s="3" t="s">
        <v>1073</v>
      </c>
      <c r="H11680" s="3" t="s">
        <v>359</v>
      </c>
    </row>
    <row r="11681" spans="5:8">
      <c r="E11681" t="str">
        <f t="shared" si="182"/>
        <v>2</v>
      </c>
      <c r="G11681" s="3" t="s">
        <v>1073</v>
      </c>
      <c r="H11681" s="3" t="s">
        <v>360</v>
      </c>
    </row>
    <row r="11682" spans="5:8">
      <c r="E11682" t="str">
        <f t="shared" si="182"/>
        <v>2</v>
      </c>
      <c r="G11682" s="3" t="s">
        <v>1073</v>
      </c>
      <c r="H11682" s="3" t="s">
        <v>361</v>
      </c>
    </row>
    <row r="11683" spans="5:8">
      <c r="E11683" t="str">
        <f t="shared" si="182"/>
        <v>2</v>
      </c>
      <c r="G11683" s="3" t="s">
        <v>1073</v>
      </c>
      <c r="H11683" s="3" t="s">
        <v>362</v>
      </c>
    </row>
    <row r="11684" spans="5:8">
      <c r="E11684" t="str">
        <f t="shared" si="182"/>
        <v>1</v>
      </c>
      <c r="G11684" s="3" t="s">
        <v>1073</v>
      </c>
      <c r="H11684" s="3" t="s">
        <v>363</v>
      </c>
    </row>
    <row r="11685" spans="5:8">
      <c r="E11685" t="str">
        <f t="shared" si="182"/>
        <v>1</v>
      </c>
      <c r="G11685" s="3" t="s">
        <v>1073</v>
      </c>
      <c r="H11685" s="3" t="s">
        <v>364</v>
      </c>
    </row>
    <row r="11686" spans="5:8">
      <c r="E11686" t="str">
        <f t="shared" si="182"/>
        <v>1</v>
      </c>
      <c r="G11686" s="3" t="s">
        <v>1073</v>
      </c>
      <c r="H11686" s="3" t="s">
        <v>365</v>
      </c>
    </row>
    <row r="11687" spans="5:8">
      <c r="E11687" t="str">
        <f t="shared" si="182"/>
        <v>1</v>
      </c>
      <c r="G11687" s="3" t="s">
        <v>1073</v>
      </c>
      <c r="H11687" s="3" t="s">
        <v>366</v>
      </c>
    </row>
    <row r="11688" spans="5:8">
      <c r="E11688" t="str">
        <f t="shared" si="182"/>
        <v>1</v>
      </c>
      <c r="G11688" s="3" t="s">
        <v>1073</v>
      </c>
      <c r="H11688" s="3" t="s">
        <v>367</v>
      </c>
    </row>
    <row r="11689" spans="5:8">
      <c r="E11689" t="str">
        <f t="shared" si="182"/>
        <v>1</v>
      </c>
      <c r="G11689" s="3" t="s">
        <v>1073</v>
      </c>
      <c r="H11689" s="3" t="s">
        <v>368</v>
      </c>
    </row>
    <row r="11690" spans="5:8">
      <c r="E11690" t="str">
        <f t="shared" si="182"/>
        <v>1</v>
      </c>
      <c r="G11690" s="3" t="s">
        <v>1073</v>
      </c>
      <c r="H11690" s="3" t="s">
        <v>369</v>
      </c>
    </row>
    <row r="11691" spans="5:8">
      <c r="E11691" t="str">
        <f t="shared" si="182"/>
        <v>1</v>
      </c>
      <c r="G11691" s="3" t="s">
        <v>1073</v>
      </c>
      <c r="H11691" s="3" t="s">
        <v>370</v>
      </c>
    </row>
    <row r="11692" spans="5:8">
      <c r="E11692" t="str">
        <f t="shared" si="182"/>
        <v>1</v>
      </c>
      <c r="G11692" s="3" t="s">
        <v>1073</v>
      </c>
      <c r="H11692" s="3" t="s">
        <v>371</v>
      </c>
    </row>
    <row r="11693" spans="5:8">
      <c r="E11693" t="str">
        <f t="shared" si="182"/>
        <v>1</v>
      </c>
      <c r="G11693" s="3" t="s">
        <v>1073</v>
      </c>
      <c r="H11693" s="3" t="s">
        <v>372</v>
      </c>
    </row>
    <row r="11694" spans="5:8">
      <c r="E11694" t="str">
        <f t="shared" si="182"/>
        <v>1</v>
      </c>
      <c r="G11694" s="3" t="s">
        <v>1073</v>
      </c>
      <c r="H11694" s="3" t="s">
        <v>373</v>
      </c>
    </row>
    <row r="11695" spans="5:8">
      <c r="E11695" t="str">
        <f t="shared" si="182"/>
        <v>1</v>
      </c>
      <c r="G11695" s="3" t="s">
        <v>1073</v>
      </c>
      <c r="H11695" s="3" t="s">
        <v>374</v>
      </c>
    </row>
    <row r="11696" spans="5:8">
      <c r="E11696" t="str">
        <f t="shared" si="182"/>
        <v>1</v>
      </c>
      <c r="G11696" s="3" t="s">
        <v>1073</v>
      </c>
      <c r="H11696" s="3" t="s">
        <v>375</v>
      </c>
    </row>
    <row r="11697" spans="5:8">
      <c r="E11697" t="str">
        <f t="shared" si="182"/>
        <v>1</v>
      </c>
      <c r="G11697" s="3" t="s">
        <v>1073</v>
      </c>
      <c r="H11697" s="3" t="s">
        <v>376</v>
      </c>
    </row>
    <row r="11698" spans="5:8">
      <c r="E11698" t="str">
        <f t="shared" si="182"/>
        <v>1</v>
      </c>
      <c r="G11698" s="3" t="s">
        <v>1073</v>
      </c>
      <c r="H11698" s="3" t="s">
        <v>377</v>
      </c>
    </row>
    <row r="11699" spans="5:8">
      <c r="E11699" t="str">
        <f t="shared" si="182"/>
        <v>1</v>
      </c>
      <c r="G11699" s="3" t="s">
        <v>1073</v>
      </c>
      <c r="H11699" s="3" t="s">
        <v>378</v>
      </c>
    </row>
    <row r="11700" spans="5:8">
      <c r="E11700" t="str">
        <f t="shared" si="182"/>
        <v>1</v>
      </c>
      <c r="G11700" s="3" t="s">
        <v>1073</v>
      </c>
      <c r="H11700" s="3" t="s">
        <v>379</v>
      </c>
    </row>
    <row r="11701" spans="5:8">
      <c r="E11701" t="str">
        <f t="shared" si="182"/>
        <v>1</v>
      </c>
      <c r="G11701" s="3" t="s">
        <v>1073</v>
      </c>
      <c r="H11701" s="3" t="s">
        <v>380</v>
      </c>
    </row>
    <row r="11702" spans="5:8">
      <c r="E11702" t="str">
        <f t="shared" si="182"/>
        <v>1</v>
      </c>
      <c r="G11702" s="3" t="s">
        <v>1073</v>
      </c>
      <c r="H11702" s="3" t="s">
        <v>381</v>
      </c>
    </row>
    <row r="11703" spans="5:8">
      <c r="E11703" t="str">
        <f t="shared" si="182"/>
        <v>1</v>
      </c>
      <c r="G11703" s="3" t="s">
        <v>1073</v>
      </c>
      <c r="H11703" s="3" t="s">
        <v>382</v>
      </c>
    </row>
    <row r="11704" spans="5:8">
      <c r="E11704" t="str">
        <f t="shared" si="182"/>
        <v>1</v>
      </c>
      <c r="G11704" s="3" t="s">
        <v>1073</v>
      </c>
      <c r="H11704" s="3" t="s">
        <v>383</v>
      </c>
    </row>
    <row r="11705" spans="5:8">
      <c r="E11705" t="str">
        <f t="shared" si="182"/>
        <v>1</v>
      </c>
      <c r="G11705" s="3" t="s">
        <v>1073</v>
      </c>
      <c r="H11705" s="3" t="s">
        <v>384</v>
      </c>
    </row>
    <row r="11706" spans="5:8">
      <c r="E11706" t="str">
        <f t="shared" si="182"/>
        <v>1</v>
      </c>
      <c r="G11706" s="3" t="s">
        <v>1073</v>
      </c>
      <c r="H11706" s="3" t="s">
        <v>385</v>
      </c>
    </row>
    <row r="11707" spans="5:8">
      <c r="E11707" t="str">
        <f t="shared" si="182"/>
        <v>1</v>
      </c>
      <c r="G11707" s="3" t="s">
        <v>1073</v>
      </c>
      <c r="H11707" s="3" t="s">
        <v>386</v>
      </c>
    </row>
    <row r="11708" spans="5:8">
      <c r="E11708" t="str">
        <f t="shared" si="182"/>
        <v>1</v>
      </c>
      <c r="G11708" s="3" t="s">
        <v>1073</v>
      </c>
      <c r="H11708" s="3" t="s">
        <v>387</v>
      </c>
    </row>
    <row r="11709" spans="5:8">
      <c r="E11709" t="str">
        <f t="shared" si="182"/>
        <v>1</v>
      </c>
      <c r="G11709" s="3" t="s">
        <v>1073</v>
      </c>
      <c r="H11709" s="3" t="s">
        <v>388</v>
      </c>
    </row>
    <row r="11710" spans="5:8">
      <c r="E11710" t="str">
        <f t="shared" si="182"/>
        <v>1</v>
      </c>
      <c r="G11710" s="3" t="s">
        <v>1073</v>
      </c>
      <c r="H11710" s="3" t="s">
        <v>389</v>
      </c>
    </row>
    <row r="11711" spans="5:8">
      <c r="E11711" t="str">
        <f t="shared" si="182"/>
        <v>1</v>
      </c>
      <c r="G11711" s="3" t="s">
        <v>1073</v>
      </c>
      <c r="H11711" s="3" t="s">
        <v>390</v>
      </c>
    </row>
    <row r="11712" spans="5:8">
      <c r="E11712" t="str">
        <f t="shared" si="182"/>
        <v>1</v>
      </c>
      <c r="G11712" s="3" t="s">
        <v>1073</v>
      </c>
      <c r="H11712" s="3" t="s">
        <v>391</v>
      </c>
    </row>
    <row r="11713" spans="5:8">
      <c r="E11713" t="str">
        <f t="shared" si="182"/>
        <v>1</v>
      </c>
      <c r="G11713" s="3" t="s">
        <v>1073</v>
      </c>
      <c r="H11713" s="3" t="s">
        <v>392</v>
      </c>
    </row>
    <row r="11714" spans="5:8">
      <c r="E11714" t="str">
        <f t="shared" si="182"/>
        <v>1</v>
      </c>
      <c r="G11714" s="3" t="s">
        <v>1073</v>
      </c>
      <c r="H11714" s="3" t="s">
        <v>393</v>
      </c>
    </row>
    <row r="11715" spans="5:8">
      <c r="E11715" t="str">
        <f t="shared" si="182"/>
        <v>1</v>
      </c>
      <c r="G11715" s="3" t="s">
        <v>1073</v>
      </c>
      <c r="H11715" s="3" t="s">
        <v>394</v>
      </c>
    </row>
    <row r="11716" spans="5:8">
      <c r="E11716" t="str">
        <f t="shared" ref="E11716:E11779" si="183">RIGHT(H11716,1)</f>
        <v>1</v>
      </c>
      <c r="G11716" s="3" t="s">
        <v>1073</v>
      </c>
      <c r="H11716" s="3" t="s">
        <v>395</v>
      </c>
    </row>
    <row r="11717" spans="5:8">
      <c r="E11717" t="str">
        <f t="shared" si="183"/>
        <v>1</v>
      </c>
      <c r="G11717" s="3" t="s">
        <v>1073</v>
      </c>
      <c r="H11717" s="3" t="s">
        <v>396</v>
      </c>
    </row>
    <row r="11718" spans="5:8">
      <c r="E11718" t="str">
        <f t="shared" si="183"/>
        <v>1</v>
      </c>
      <c r="G11718" s="3" t="s">
        <v>1073</v>
      </c>
      <c r="H11718" s="3" t="s">
        <v>397</v>
      </c>
    </row>
    <row r="11719" spans="5:8">
      <c r="E11719" t="str">
        <f t="shared" si="183"/>
        <v>1</v>
      </c>
      <c r="G11719" s="3" t="s">
        <v>1073</v>
      </c>
      <c r="H11719" s="3" t="s">
        <v>398</v>
      </c>
    </row>
    <row r="11720" spans="5:8">
      <c r="E11720" t="str">
        <f t="shared" si="183"/>
        <v>1</v>
      </c>
      <c r="G11720" s="3" t="s">
        <v>1073</v>
      </c>
      <c r="H11720" s="3" t="s">
        <v>399</v>
      </c>
    </row>
    <row r="11721" spans="5:8">
      <c r="E11721" t="str">
        <f t="shared" si="183"/>
        <v>1</v>
      </c>
      <c r="G11721" s="3" t="s">
        <v>1073</v>
      </c>
      <c r="H11721" s="3" t="s">
        <v>400</v>
      </c>
    </row>
    <row r="11722" spans="5:8">
      <c r="E11722" t="str">
        <f t="shared" si="183"/>
        <v>1</v>
      </c>
      <c r="G11722" s="3" t="s">
        <v>1073</v>
      </c>
      <c r="H11722" s="3" t="s">
        <v>401</v>
      </c>
    </row>
    <row r="11723" spans="5:8">
      <c r="E11723" t="str">
        <f t="shared" si="183"/>
        <v>1</v>
      </c>
      <c r="G11723" s="3" t="s">
        <v>1073</v>
      </c>
      <c r="H11723" s="3" t="s">
        <v>402</v>
      </c>
    </row>
    <row r="11724" spans="5:8">
      <c r="E11724" t="str">
        <f t="shared" si="183"/>
        <v>1</v>
      </c>
      <c r="G11724" s="3" t="s">
        <v>1073</v>
      </c>
      <c r="H11724" s="3" t="s">
        <v>403</v>
      </c>
    </row>
    <row r="11725" spans="5:8">
      <c r="E11725" t="str">
        <f t="shared" si="183"/>
        <v>1</v>
      </c>
      <c r="G11725" s="3" t="s">
        <v>1073</v>
      </c>
      <c r="H11725" s="3" t="s">
        <v>404</v>
      </c>
    </row>
    <row r="11726" spans="5:8">
      <c r="E11726" t="str">
        <f t="shared" si="183"/>
        <v>1</v>
      </c>
      <c r="G11726" s="3" t="s">
        <v>1073</v>
      </c>
      <c r="H11726" s="3" t="s">
        <v>405</v>
      </c>
    </row>
    <row r="11727" spans="5:8">
      <c r="E11727" t="str">
        <f t="shared" si="183"/>
        <v>1</v>
      </c>
      <c r="G11727" s="3" t="s">
        <v>1073</v>
      </c>
      <c r="H11727" s="3" t="s">
        <v>406</v>
      </c>
    </row>
    <row r="11728" spans="5:8">
      <c r="E11728" t="str">
        <f t="shared" si="183"/>
        <v>1</v>
      </c>
      <c r="G11728" s="3" t="s">
        <v>1073</v>
      </c>
      <c r="H11728" s="3" t="s">
        <v>407</v>
      </c>
    </row>
    <row r="11729" spans="5:8">
      <c r="E11729" t="str">
        <f t="shared" si="183"/>
        <v>1</v>
      </c>
      <c r="G11729" s="3" t="s">
        <v>1073</v>
      </c>
      <c r="H11729" s="3" t="s">
        <v>408</v>
      </c>
    </row>
    <row r="11730" spans="5:8">
      <c r="E11730" t="str">
        <f t="shared" si="183"/>
        <v>1</v>
      </c>
      <c r="G11730" s="3" t="s">
        <v>1073</v>
      </c>
      <c r="H11730" s="3" t="s">
        <v>409</v>
      </c>
    </row>
    <row r="11731" spans="5:8">
      <c r="E11731" t="str">
        <f t="shared" si="183"/>
        <v>1</v>
      </c>
      <c r="G11731" s="3" t="s">
        <v>1073</v>
      </c>
      <c r="H11731" s="3" t="s">
        <v>410</v>
      </c>
    </row>
    <row r="11732" spans="5:8">
      <c r="E11732" t="str">
        <f t="shared" si="183"/>
        <v>1</v>
      </c>
      <c r="G11732" s="3" t="s">
        <v>1073</v>
      </c>
      <c r="H11732" s="3" t="s">
        <v>411</v>
      </c>
    </row>
    <row r="11733" spans="5:8">
      <c r="E11733" t="str">
        <f t="shared" si="183"/>
        <v>1</v>
      </c>
      <c r="G11733" s="3" t="s">
        <v>1073</v>
      </c>
      <c r="H11733" s="3" t="s">
        <v>412</v>
      </c>
    </row>
    <row r="11734" spans="5:8">
      <c r="E11734" t="str">
        <f t="shared" si="183"/>
        <v>1</v>
      </c>
      <c r="G11734" s="3" t="s">
        <v>1073</v>
      </c>
      <c r="H11734" s="3" t="s">
        <v>413</v>
      </c>
    </row>
    <row r="11735" spans="5:8">
      <c r="E11735" t="str">
        <f t="shared" si="183"/>
        <v>1</v>
      </c>
      <c r="G11735" s="3" t="s">
        <v>1073</v>
      </c>
      <c r="H11735" s="3" t="s">
        <v>414</v>
      </c>
    </row>
    <row r="11736" spans="5:8">
      <c r="E11736" t="str">
        <f t="shared" si="183"/>
        <v>1</v>
      </c>
      <c r="G11736" s="3" t="s">
        <v>1073</v>
      </c>
      <c r="H11736" s="3" t="s">
        <v>415</v>
      </c>
    </row>
    <row r="11737" spans="5:8">
      <c r="E11737" t="str">
        <f t="shared" si="183"/>
        <v>1</v>
      </c>
      <c r="G11737" s="3" t="s">
        <v>1073</v>
      </c>
      <c r="H11737" s="3" t="s">
        <v>416</v>
      </c>
    </row>
    <row r="11738" spans="5:8">
      <c r="E11738" t="str">
        <f t="shared" si="183"/>
        <v>1</v>
      </c>
      <c r="G11738" s="3" t="s">
        <v>1073</v>
      </c>
      <c r="H11738" s="3" t="s">
        <v>417</v>
      </c>
    </row>
    <row r="11739" spans="5:8">
      <c r="E11739" t="str">
        <f t="shared" si="183"/>
        <v>1</v>
      </c>
      <c r="G11739" s="3" t="s">
        <v>1073</v>
      </c>
      <c r="H11739" s="3" t="s">
        <v>418</v>
      </c>
    </row>
    <row r="11740" spans="5:8">
      <c r="E11740" t="str">
        <f t="shared" si="183"/>
        <v>1</v>
      </c>
      <c r="G11740" s="3" t="s">
        <v>1073</v>
      </c>
      <c r="H11740" s="3" t="s">
        <v>419</v>
      </c>
    </row>
    <row r="11741" spans="5:8">
      <c r="E11741" t="str">
        <f t="shared" si="183"/>
        <v>1</v>
      </c>
      <c r="G11741" s="3" t="s">
        <v>1073</v>
      </c>
      <c r="H11741" s="3" t="s">
        <v>420</v>
      </c>
    </row>
    <row r="11742" spans="5:8">
      <c r="E11742" t="str">
        <f t="shared" si="183"/>
        <v>1</v>
      </c>
      <c r="G11742" s="3" t="s">
        <v>1073</v>
      </c>
      <c r="H11742" s="3" t="s">
        <v>421</v>
      </c>
    </row>
    <row r="11743" spans="5:8">
      <c r="E11743" t="str">
        <f t="shared" si="183"/>
        <v>1</v>
      </c>
      <c r="G11743" s="3" t="s">
        <v>1073</v>
      </c>
      <c r="H11743" s="3" t="s">
        <v>422</v>
      </c>
    </row>
    <row r="11744" spans="5:8">
      <c r="E11744" t="str">
        <f t="shared" si="183"/>
        <v>1</v>
      </c>
      <c r="G11744" s="3" t="s">
        <v>1073</v>
      </c>
      <c r="H11744" s="3" t="s">
        <v>423</v>
      </c>
    </row>
    <row r="11745" spans="5:8">
      <c r="E11745" t="str">
        <f t="shared" si="183"/>
        <v>1</v>
      </c>
      <c r="G11745" s="3" t="s">
        <v>1073</v>
      </c>
      <c r="H11745" s="3" t="s">
        <v>424</v>
      </c>
    </row>
    <row r="11746" spans="5:8">
      <c r="E11746" t="str">
        <f t="shared" si="183"/>
        <v>1</v>
      </c>
      <c r="G11746" s="3" t="s">
        <v>1073</v>
      </c>
      <c r="H11746" s="3" t="s">
        <v>425</v>
      </c>
    </row>
    <row r="11747" spans="5:8">
      <c r="E11747" t="str">
        <f t="shared" si="183"/>
        <v>1</v>
      </c>
      <c r="G11747" s="3" t="s">
        <v>1073</v>
      </c>
      <c r="H11747" s="3" t="s">
        <v>426</v>
      </c>
    </row>
    <row r="11748" spans="5:8">
      <c r="E11748" t="str">
        <f t="shared" si="183"/>
        <v>1</v>
      </c>
      <c r="G11748" s="3" t="s">
        <v>1073</v>
      </c>
      <c r="H11748" s="3" t="s">
        <v>427</v>
      </c>
    </row>
    <row r="11749" spans="5:8">
      <c r="E11749" t="str">
        <f t="shared" si="183"/>
        <v>1</v>
      </c>
      <c r="G11749" s="3" t="s">
        <v>1073</v>
      </c>
      <c r="H11749" s="3" t="s">
        <v>428</v>
      </c>
    </row>
    <row r="11750" spans="5:8">
      <c r="E11750" t="str">
        <f t="shared" si="183"/>
        <v>1</v>
      </c>
      <c r="G11750" s="3" t="s">
        <v>1073</v>
      </c>
      <c r="H11750" s="3" t="s">
        <v>429</v>
      </c>
    </row>
    <row r="11751" spans="5:8">
      <c r="E11751" t="str">
        <f t="shared" si="183"/>
        <v>1</v>
      </c>
      <c r="G11751" s="3" t="s">
        <v>1073</v>
      </c>
      <c r="H11751" s="3" t="s">
        <v>430</v>
      </c>
    </row>
    <row r="11752" spans="5:8">
      <c r="E11752" t="str">
        <f t="shared" si="183"/>
        <v>1</v>
      </c>
      <c r="G11752" s="3" t="s">
        <v>1073</v>
      </c>
      <c r="H11752" s="3" t="s">
        <v>431</v>
      </c>
    </row>
    <row r="11753" spans="5:8">
      <c r="E11753" t="str">
        <f t="shared" si="183"/>
        <v>1</v>
      </c>
      <c r="G11753" s="3" t="s">
        <v>1073</v>
      </c>
      <c r="H11753" s="3" t="s">
        <v>432</v>
      </c>
    </row>
    <row r="11754" spans="5:8">
      <c r="E11754" t="str">
        <f t="shared" si="183"/>
        <v>1</v>
      </c>
      <c r="G11754" s="3" t="s">
        <v>1073</v>
      </c>
      <c r="H11754" s="3" t="s">
        <v>433</v>
      </c>
    </row>
    <row r="11755" spans="5:8">
      <c r="E11755" t="str">
        <f t="shared" si="183"/>
        <v>1</v>
      </c>
      <c r="G11755" s="3" t="s">
        <v>1073</v>
      </c>
      <c r="H11755" s="3" t="s">
        <v>434</v>
      </c>
    </row>
    <row r="11756" spans="5:8">
      <c r="E11756" t="str">
        <f t="shared" si="183"/>
        <v>1</v>
      </c>
      <c r="G11756" s="3" t="s">
        <v>1073</v>
      </c>
      <c r="H11756" s="3" t="s">
        <v>435</v>
      </c>
    </row>
    <row r="11757" spans="5:8">
      <c r="E11757" t="str">
        <f t="shared" si="183"/>
        <v>1</v>
      </c>
      <c r="G11757" s="3" t="s">
        <v>1073</v>
      </c>
      <c r="H11757" s="3" t="s">
        <v>436</v>
      </c>
    </row>
    <row r="11758" spans="5:8">
      <c r="E11758" t="str">
        <f t="shared" si="183"/>
        <v>1</v>
      </c>
      <c r="G11758" s="3" t="s">
        <v>1073</v>
      </c>
      <c r="H11758" s="3" t="s">
        <v>437</v>
      </c>
    </row>
    <row r="11759" spans="5:8">
      <c r="E11759" t="str">
        <f t="shared" si="183"/>
        <v>1</v>
      </c>
      <c r="G11759" s="3" t="s">
        <v>1073</v>
      </c>
      <c r="H11759" s="3" t="s">
        <v>438</v>
      </c>
    </row>
    <row r="11760" spans="5:8">
      <c r="E11760" t="str">
        <f t="shared" si="183"/>
        <v>1</v>
      </c>
      <c r="G11760" s="3" t="s">
        <v>1073</v>
      </c>
      <c r="H11760" s="3" t="s">
        <v>439</v>
      </c>
    </row>
    <row r="11761" spans="5:8">
      <c r="E11761" t="str">
        <f t="shared" si="183"/>
        <v>1</v>
      </c>
      <c r="G11761" s="3" t="s">
        <v>1073</v>
      </c>
      <c r="H11761" s="3" t="s">
        <v>440</v>
      </c>
    </row>
    <row r="11762" spans="5:8">
      <c r="E11762" t="str">
        <f t="shared" si="183"/>
        <v>1</v>
      </c>
      <c r="G11762" s="3" t="s">
        <v>1073</v>
      </c>
      <c r="H11762" s="3" t="s">
        <v>441</v>
      </c>
    </row>
    <row r="11763" spans="5:8">
      <c r="E11763" t="str">
        <f t="shared" si="183"/>
        <v>1</v>
      </c>
      <c r="G11763" s="3" t="s">
        <v>1073</v>
      </c>
      <c r="H11763" s="3" t="s">
        <v>442</v>
      </c>
    </row>
    <row r="11764" spans="5:8">
      <c r="E11764" t="str">
        <f t="shared" si="183"/>
        <v>1</v>
      </c>
      <c r="G11764" s="3" t="s">
        <v>1073</v>
      </c>
      <c r="H11764" s="3" t="s">
        <v>443</v>
      </c>
    </row>
    <row r="11765" spans="5:8">
      <c r="E11765" t="str">
        <f t="shared" si="183"/>
        <v>1</v>
      </c>
      <c r="G11765" s="3" t="s">
        <v>1073</v>
      </c>
      <c r="H11765" s="3" t="s">
        <v>444</v>
      </c>
    </row>
    <row r="11766" spans="5:8">
      <c r="E11766" t="str">
        <f t="shared" si="183"/>
        <v>1</v>
      </c>
      <c r="G11766" s="3" t="s">
        <v>1073</v>
      </c>
      <c r="H11766" s="3" t="s">
        <v>445</v>
      </c>
    </row>
    <row r="11767" spans="5:8">
      <c r="E11767" t="str">
        <f t="shared" si="183"/>
        <v>1</v>
      </c>
      <c r="G11767" s="3" t="s">
        <v>1073</v>
      </c>
      <c r="H11767" s="3" t="s">
        <v>446</v>
      </c>
    </row>
    <row r="11768" spans="5:8">
      <c r="E11768" t="str">
        <f t="shared" si="183"/>
        <v>1</v>
      </c>
      <c r="G11768" s="3" t="s">
        <v>1073</v>
      </c>
      <c r="H11768" s="3" t="s">
        <v>447</v>
      </c>
    </row>
    <row r="11769" spans="5:8">
      <c r="E11769" t="str">
        <f t="shared" si="183"/>
        <v>1</v>
      </c>
      <c r="G11769" s="3" t="s">
        <v>1073</v>
      </c>
      <c r="H11769" s="3" t="s">
        <v>448</v>
      </c>
    </row>
    <row r="11770" spans="5:8">
      <c r="E11770" t="str">
        <f t="shared" si="183"/>
        <v>1</v>
      </c>
      <c r="G11770" s="3" t="s">
        <v>1073</v>
      </c>
      <c r="H11770" s="3" t="s">
        <v>449</v>
      </c>
    </row>
    <row r="11771" spans="5:8">
      <c r="E11771" t="str">
        <f t="shared" si="183"/>
        <v>1</v>
      </c>
      <c r="G11771" s="3" t="s">
        <v>1073</v>
      </c>
      <c r="H11771" s="3" t="s">
        <v>450</v>
      </c>
    </row>
    <row r="11772" spans="5:8">
      <c r="E11772" t="str">
        <f t="shared" si="183"/>
        <v>1</v>
      </c>
      <c r="G11772" s="3" t="s">
        <v>1073</v>
      </c>
      <c r="H11772" s="3" t="s">
        <v>451</v>
      </c>
    </row>
    <row r="11773" spans="5:8">
      <c r="E11773" t="str">
        <f t="shared" si="183"/>
        <v>1</v>
      </c>
      <c r="G11773" s="3" t="s">
        <v>1073</v>
      </c>
      <c r="H11773" s="3" t="s">
        <v>452</v>
      </c>
    </row>
    <row r="11774" spans="5:8">
      <c r="E11774" t="str">
        <f t="shared" si="183"/>
        <v>1</v>
      </c>
      <c r="G11774" s="3" t="s">
        <v>1073</v>
      </c>
      <c r="H11774" s="3" t="s">
        <v>453</v>
      </c>
    </row>
    <row r="11775" spans="5:8">
      <c r="E11775" t="str">
        <f t="shared" si="183"/>
        <v>1</v>
      </c>
      <c r="G11775" s="3" t="s">
        <v>1073</v>
      </c>
      <c r="H11775" s="3" t="s">
        <v>454</v>
      </c>
    </row>
    <row r="11776" spans="5:8">
      <c r="E11776" t="str">
        <f t="shared" si="183"/>
        <v>1</v>
      </c>
      <c r="G11776" s="3" t="s">
        <v>1073</v>
      </c>
      <c r="H11776" s="3" t="s">
        <v>455</v>
      </c>
    </row>
    <row r="11777" spans="5:8">
      <c r="E11777" t="str">
        <f t="shared" si="183"/>
        <v>1</v>
      </c>
      <c r="G11777" s="3" t="s">
        <v>1073</v>
      </c>
      <c r="H11777" s="3" t="s">
        <v>456</v>
      </c>
    </row>
    <row r="11778" spans="5:8">
      <c r="E11778" t="str">
        <f t="shared" si="183"/>
        <v>1</v>
      </c>
      <c r="G11778" s="3" t="s">
        <v>1073</v>
      </c>
      <c r="H11778" s="3" t="s">
        <v>457</v>
      </c>
    </row>
    <row r="11779" spans="5:8">
      <c r="E11779" t="str">
        <f t="shared" si="183"/>
        <v>1</v>
      </c>
      <c r="G11779" s="3" t="s">
        <v>1073</v>
      </c>
      <c r="H11779" s="3" t="s">
        <v>697</v>
      </c>
    </row>
    <row r="11780" spans="5:8">
      <c r="E11780" t="str">
        <f t="shared" ref="E11780:E11843" si="184">RIGHT(H11780,1)</f>
        <v>1</v>
      </c>
      <c r="G11780" s="3" t="s">
        <v>1073</v>
      </c>
      <c r="H11780" s="3" t="s">
        <v>698</v>
      </c>
    </row>
    <row r="11781" spans="5:8">
      <c r="E11781" t="str">
        <f t="shared" si="184"/>
        <v>1</v>
      </c>
      <c r="G11781" s="3" t="s">
        <v>1073</v>
      </c>
      <c r="H11781" s="3" t="s">
        <v>699</v>
      </c>
    </row>
    <row r="11782" spans="5:8">
      <c r="E11782" t="str">
        <f t="shared" si="184"/>
        <v>1</v>
      </c>
      <c r="G11782" s="3" t="s">
        <v>1073</v>
      </c>
      <c r="H11782" s="3" t="s">
        <v>700</v>
      </c>
    </row>
    <row r="11783" spans="5:8">
      <c r="E11783" t="str">
        <f t="shared" si="184"/>
        <v>1</v>
      </c>
      <c r="G11783" s="3" t="s">
        <v>1073</v>
      </c>
      <c r="H11783" s="3" t="s">
        <v>701</v>
      </c>
    </row>
    <row r="11784" spans="5:8">
      <c r="E11784" t="str">
        <f t="shared" si="184"/>
        <v>1</v>
      </c>
      <c r="G11784" s="3" t="s">
        <v>1073</v>
      </c>
      <c r="H11784" s="3" t="s">
        <v>702</v>
      </c>
    </row>
    <row r="11785" spans="5:8">
      <c r="E11785" t="str">
        <f t="shared" si="184"/>
        <v>1</v>
      </c>
      <c r="G11785" s="3" t="s">
        <v>1073</v>
      </c>
      <c r="H11785" s="3" t="s">
        <v>703</v>
      </c>
    </row>
    <row r="11786" spans="5:8">
      <c r="E11786" t="str">
        <f t="shared" si="184"/>
        <v>1</v>
      </c>
      <c r="G11786" s="3" t="s">
        <v>1073</v>
      </c>
      <c r="H11786" s="3" t="s">
        <v>704</v>
      </c>
    </row>
    <row r="11787" spans="5:8">
      <c r="E11787" t="str">
        <f t="shared" si="184"/>
        <v>1</v>
      </c>
      <c r="G11787" s="3" t="s">
        <v>1073</v>
      </c>
      <c r="H11787" s="3" t="s">
        <v>705</v>
      </c>
    </row>
    <row r="11788" spans="5:8">
      <c r="E11788" t="str">
        <f t="shared" si="184"/>
        <v>1</v>
      </c>
      <c r="G11788" s="3" t="s">
        <v>1073</v>
      </c>
      <c r="H11788" s="3" t="s">
        <v>706</v>
      </c>
    </row>
    <row r="11789" spans="5:8">
      <c r="E11789" t="str">
        <f t="shared" si="184"/>
        <v>1</v>
      </c>
      <c r="G11789" s="3" t="s">
        <v>1073</v>
      </c>
      <c r="H11789" s="3" t="s">
        <v>707</v>
      </c>
    </row>
    <row r="11790" spans="5:8">
      <c r="E11790" t="str">
        <f t="shared" si="184"/>
        <v>1</v>
      </c>
      <c r="G11790" s="3" t="s">
        <v>1073</v>
      </c>
      <c r="H11790" s="3" t="s">
        <v>708</v>
      </c>
    </row>
    <row r="11791" spans="5:8">
      <c r="E11791" t="str">
        <f t="shared" si="184"/>
        <v>1</v>
      </c>
      <c r="G11791" s="3" t="s">
        <v>1073</v>
      </c>
      <c r="H11791" s="3" t="s">
        <v>709</v>
      </c>
    </row>
    <row r="11792" spans="5:8">
      <c r="E11792" t="str">
        <f t="shared" si="184"/>
        <v>1</v>
      </c>
      <c r="G11792" s="3" t="s">
        <v>1073</v>
      </c>
      <c r="H11792" s="3" t="s">
        <v>710</v>
      </c>
    </row>
    <row r="11793" spans="5:8">
      <c r="E11793" t="str">
        <f t="shared" si="184"/>
        <v>1</v>
      </c>
      <c r="G11793" s="3" t="s">
        <v>1073</v>
      </c>
      <c r="H11793" s="3" t="s">
        <v>711</v>
      </c>
    </row>
    <row r="11794" spans="5:8">
      <c r="E11794" t="str">
        <f t="shared" si="184"/>
        <v>1</v>
      </c>
      <c r="G11794" s="3" t="s">
        <v>1073</v>
      </c>
      <c r="H11794" s="3" t="s">
        <v>712</v>
      </c>
    </row>
    <row r="11795" spans="5:8">
      <c r="E11795" t="str">
        <f t="shared" si="184"/>
        <v>1</v>
      </c>
      <c r="G11795" s="3" t="s">
        <v>1073</v>
      </c>
      <c r="H11795" s="3" t="s">
        <v>713</v>
      </c>
    </row>
    <row r="11796" spans="5:8">
      <c r="E11796" t="str">
        <f t="shared" si="184"/>
        <v>1</v>
      </c>
      <c r="G11796" s="3" t="s">
        <v>1073</v>
      </c>
      <c r="H11796" s="3" t="s">
        <v>714</v>
      </c>
    </row>
    <row r="11797" spans="5:8">
      <c r="E11797" t="str">
        <f t="shared" si="184"/>
        <v>1</v>
      </c>
      <c r="G11797" s="3" t="s">
        <v>1073</v>
      </c>
      <c r="H11797" s="3" t="s">
        <v>715</v>
      </c>
    </row>
    <row r="11798" spans="5:8">
      <c r="E11798" t="str">
        <f t="shared" si="184"/>
        <v>1</v>
      </c>
      <c r="G11798" s="3" t="s">
        <v>1073</v>
      </c>
      <c r="H11798" s="3" t="s">
        <v>716</v>
      </c>
    </row>
    <row r="11799" spans="5:8">
      <c r="E11799" t="str">
        <f t="shared" si="184"/>
        <v>1</v>
      </c>
      <c r="G11799" s="3" t="s">
        <v>1073</v>
      </c>
      <c r="H11799" s="3" t="s">
        <v>717</v>
      </c>
    </row>
    <row r="11800" spans="5:8">
      <c r="E11800" t="str">
        <f t="shared" si="184"/>
        <v>1</v>
      </c>
      <c r="G11800" s="3" t="s">
        <v>1073</v>
      </c>
      <c r="H11800" s="3" t="s">
        <v>718</v>
      </c>
    </row>
    <row r="11801" spans="5:8">
      <c r="E11801" t="str">
        <f t="shared" si="184"/>
        <v>1</v>
      </c>
      <c r="G11801" s="3" t="s">
        <v>1073</v>
      </c>
      <c r="H11801" s="3" t="s">
        <v>719</v>
      </c>
    </row>
    <row r="11802" spans="5:8">
      <c r="E11802" t="str">
        <f t="shared" si="184"/>
        <v>1</v>
      </c>
      <c r="G11802" s="3" t="s">
        <v>1073</v>
      </c>
      <c r="H11802" s="3" t="s">
        <v>720</v>
      </c>
    </row>
    <row r="11803" spans="5:8">
      <c r="E11803" t="str">
        <f t="shared" si="184"/>
        <v>1</v>
      </c>
      <c r="G11803" s="3" t="s">
        <v>1073</v>
      </c>
      <c r="H11803" s="3" t="s">
        <v>721</v>
      </c>
    </row>
    <row r="11804" spans="5:8">
      <c r="E11804" t="str">
        <f t="shared" si="184"/>
        <v>1</v>
      </c>
      <c r="G11804" s="3" t="s">
        <v>1073</v>
      </c>
      <c r="H11804" s="3" t="s">
        <v>722</v>
      </c>
    </row>
    <row r="11805" spans="5:8">
      <c r="E11805" t="str">
        <f t="shared" si="184"/>
        <v>1</v>
      </c>
      <c r="G11805" s="3" t="s">
        <v>1073</v>
      </c>
      <c r="H11805" s="3" t="s">
        <v>723</v>
      </c>
    </row>
    <row r="11806" spans="5:8">
      <c r="E11806" t="str">
        <f t="shared" si="184"/>
        <v>1</v>
      </c>
      <c r="G11806" s="3" t="s">
        <v>1073</v>
      </c>
      <c r="H11806" s="3" t="s">
        <v>724</v>
      </c>
    </row>
    <row r="11807" spans="5:8">
      <c r="E11807" t="str">
        <f t="shared" si="184"/>
        <v>1</v>
      </c>
      <c r="G11807" s="3" t="s">
        <v>1073</v>
      </c>
      <c r="H11807" s="3" t="s">
        <v>725</v>
      </c>
    </row>
    <row r="11808" spans="5:8">
      <c r="E11808" t="str">
        <f t="shared" si="184"/>
        <v>1</v>
      </c>
      <c r="G11808" s="3" t="s">
        <v>1073</v>
      </c>
      <c r="H11808" s="3" t="s">
        <v>726</v>
      </c>
    </row>
    <row r="11809" spans="5:8">
      <c r="E11809" t="str">
        <f t="shared" si="184"/>
        <v>1</v>
      </c>
      <c r="G11809" s="3" t="s">
        <v>1073</v>
      </c>
      <c r="H11809" s="3" t="s">
        <v>727</v>
      </c>
    </row>
    <row r="11810" spans="5:8">
      <c r="E11810" t="str">
        <f t="shared" si="184"/>
        <v>1</v>
      </c>
      <c r="G11810" s="3" t="s">
        <v>1073</v>
      </c>
      <c r="H11810" s="3" t="s">
        <v>728</v>
      </c>
    </row>
    <row r="11811" spans="5:8">
      <c r="E11811" t="str">
        <f t="shared" si="184"/>
        <v>1</v>
      </c>
      <c r="G11811" s="3" t="s">
        <v>1073</v>
      </c>
      <c r="H11811" s="3" t="s">
        <v>729</v>
      </c>
    </row>
    <row r="11812" spans="5:8">
      <c r="E11812" t="str">
        <f t="shared" si="184"/>
        <v>1</v>
      </c>
      <c r="G11812" s="3" t="s">
        <v>1073</v>
      </c>
      <c r="H11812" s="3" t="s">
        <v>730</v>
      </c>
    </row>
    <row r="11813" spans="5:8">
      <c r="E11813" t="str">
        <f t="shared" si="184"/>
        <v>1</v>
      </c>
      <c r="G11813" s="3" t="s">
        <v>1073</v>
      </c>
      <c r="H11813" s="3" t="s">
        <v>731</v>
      </c>
    </row>
    <row r="11814" spans="5:8">
      <c r="E11814" t="str">
        <f t="shared" si="184"/>
        <v>1</v>
      </c>
      <c r="G11814" s="3" t="s">
        <v>1073</v>
      </c>
      <c r="H11814" s="3" t="s">
        <v>732</v>
      </c>
    </row>
    <row r="11815" spans="5:8">
      <c r="E11815" t="str">
        <f t="shared" si="184"/>
        <v>1</v>
      </c>
      <c r="G11815" s="3" t="s">
        <v>1073</v>
      </c>
      <c r="H11815" s="3" t="s">
        <v>733</v>
      </c>
    </row>
    <row r="11816" spans="5:8">
      <c r="E11816" t="str">
        <f t="shared" si="184"/>
        <v>1</v>
      </c>
      <c r="G11816" s="3" t="s">
        <v>1073</v>
      </c>
      <c r="H11816" s="3" t="s">
        <v>734</v>
      </c>
    </row>
    <row r="11817" spans="5:8">
      <c r="E11817" t="str">
        <f t="shared" si="184"/>
        <v>1</v>
      </c>
      <c r="G11817" s="3" t="s">
        <v>1073</v>
      </c>
      <c r="H11817" s="3" t="s">
        <v>735</v>
      </c>
    </row>
    <row r="11818" spans="5:8">
      <c r="E11818" t="str">
        <f t="shared" si="184"/>
        <v>1</v>
      </c>
      <c r="G11818" s="3" t="s">
        <v>1073</v>
      </c>
      <c r="H11818" s="3" t="s">
        <v>736</v>
      </c>
    </row>
    <row r="11819" spans="5:8">
      <c r="E11819" t="str">
        <f t="shared" si="184"/>
        <v>1</v>
      </c>
      <c r="G11819" s="3" t="s">
        <v>1073</v>
      </c>
      <c r="H11819" s="3" t="s">
        <v>737</v>
      </c>
    </row>
    <row r="11820" spans="5:8">
      <c r="E11820" t="str">
        <f t="shared" si="184"/>
        <v>1</v>
      </c>
      <c r="G11820" s="3" t="s">
        <v>1073</v>
      </c>
      <c r="H11820" s="3" t="s">
        <v>738</v>
      </c>
    </row>
    <row r="11821" spans="5:8">
      <c r="E11821" t="str">
        <f t="shared" si="184"/>
        <v>1</v>
      </c>
      <c r="G11821" s="3" t="s">
        <v>1073</v>
      </c>
      <c r="H11821" s="3" t="s">
        <v>739</v>
      </c>
    </row>
    <row r="11822" spans="5:8">
      <c r="E11822" t="str">
        <f t="shared" si="184"/>
        <v>1</v>
      </c>
      <c r="G11822" s="3" t="s">
        <v>1073</v>
      </c>
      <c r="H11822" s="3" t="s">
        <v>740</v>
      </c>
    </row>
    <row r="11823" spans="5:8">
      <c r="E11823" t="str">
        <f t="shared" si="184"/>
        <v>1</v>
      </c>
      <c r="G11823" s="3" t="s">
        <v>1073</v>
      </c>
      <c r="H11823" s="3" t="s">
        <v>741</v>
      </c>
    </row>
    <row r="11824" spans="5:8">
      <c r="E11824" t="str">
        <f t="shared" si="184"/>
        <v>1</v>
      </c>
      <c r="G11824" s="3" t="s">
        <v>1073</v>
      </c>
      <c r="H11824" s="3" t="s">
        <v>742</v>
      </c>
    </row>
    <row r="11825" spans="5:8">
      <c r="E11825" t="str">
        <f t="shared" si="184"/>
        <v>1</v>
      </c>
      <c r="G11825" s="3" t="s">
        <v>1073</v>
      </c>
      <c r="H11825" s="3" t="s">
        <v>743</v>
      </c>
    </row>
    <row r="11826" spans="5:8">
      <c r="E11826" t="str">
        <f t="shared" si="184"/>
        <v>1</v>
      </c>
      <c r="G11826" s="3" t="s">
        <v>1073</v>
      </c>
      <c r="H11826" s="3" t="s">
        <v>744</v>
      </c>
    </row>
    <row r="11827" spans="5:8">
      <c r="E11827" t="str">
        <f t="shared" si="184"/>
        <v>1</v>
      </c>
      <c r="G11827" s="3" t="s">
        <v>1073</v>
      </c>
      <c r="H11827" s="3" t="s">
        <v>745</v>
      </c>
    </row>
    <row r="11828" spans="5:8">
      <c r="E11828" t="str">
        <f t="shared" si="184"/>
        <v>1</v>
      </c>
      <c r="G11828" s="3" t="s">
        <v>1073</v>
      </c>
      <c r="H11828" s="3" t="s">
        <v>746</v>
      </c>
    </row>
    <row r="11829" spans="5:8">
      <c r="E11829" t="str">
        <f t="shared" si="184"/>
        <v>1</v>
      </c>
      <c r="G11829" s="3" t="s">
        <v>1073</v>
      </c>
      <c r="H11829" s="3" t="s">
        <v>747</v>
      </c>
    </row>
    <row r="11830" spans="5:8">
      <c r="E11830" t="str">
        <f t="shared" si="184"/>
        <v>1</v>
      </c>
      <c r="G11830" s="3" t="s">
        <v>1073</v>
      </c>
      <c r="H11830" s="3" t="s">
        <v>748</v>
      </c>
    </row>
    <row r="11831" spans="5:8">
      <c r="E11831" t="str">
        <f t="shared" si="184"/>
        <v>1</v>
      </c>
      <c r="G11831" s="3" t="s">
        <v>1073</v>
      </c>
      <c r="H11831" s="3" t="s">
        <v>749</v>
      </c>
    </row>
    <row r="11832" spans="5:8">
      <c r="E11832" t="str">
        <f t="shared" si="184"/>
        <v>1</v>
      </c>
      <c r="G11832" s="3" t="s">
        <v>1073</v>
      </c>
      <c r="H11832" s="3" t="s">
        <v>750</v>
      </c>
    </row>
    <row r="11833" spans="5:8">
      <c r="E11833" t="str">
        <f t="shared" si="184"/>
        <v>1</v>
      </c>
      <c r="G11833" s="3" t="s">
        <v>1073</v>
      </c>
      <c r="H11833" s="3" t="s">
        <v>751</v>
      </c>
    </row>
    <row r="11834" spans="5:8">
      <c r="E11834" t="str">
        <f t="shared" si="184"/>
        <v>1</v>
      </c>
      <c r="G11834" s="3" t="s">
        <v>1073</v>
      </c>
      <c r="H11834" s="3" t="s">
        <v>752</v>
      </c>
    </row>
    <row r="11835" spans="5:8">
      <c r="E11835" t="str">
        <f t="shared" si="184"/>
        <v>1</v>
      </c>
      <c r="G11835" s="3" t="s">
        <v>1073</v>
      </c>
      <c r="H11835" s="3" t="s">
        <v>753</v>
      </c>
    </row>
    <row r="11836" spans="5:8">
      <c r="E11836" t="str">
        <f t="shared" si="184"/>
        <v>1</v>
      </c>
      <c r="G11836" s="3" t="s">
        <v>1073</v>
      </c>
      <c r="H11836" s="3" t="s">
        <v>754</v>
      </c>
    </row>
    <row r="11837" spans="5:8">
      <c r="E11837" t="str">
        <f t="shared" si="184"/>
        <v>1</v>
      </c>
      <c r="G11837" s="3" t="s">
        <v>1073</v>
      </c>
      <c r="H11837" s="3" t="s">
        <v>755</v>
      </c>
    </row>
    <row r="11838" spans="5:8">
      <c r="E11838" t="str">
        <f t="shared" si="184"/>
        <v>1</v>
      </c>
      <c r="G11838" s="3" t="s">
        <v>1073</v>
      </c>
      <c r="H11838" s="3" t="s">
        <v>756</v>
      </c>
    </row>
    <row r="11839" spans="5:8">
      <c r="E11839" t="str">
        <f t="shared" si="184"/>
        <v>1</v>
      </c>
      <c r="G11839" s="3" t="s">
        <v>1073</v>
      </c>
      <c r="H11839" s="3" t="s">
        <v>757</v>
      </c>
    </row>
    <row r="11840" spans="5:8">
      <c r="E11840" t="str">
        <f t="shared" si="184"/>
        <v>1</v>
      </c>
      <c r="G11840" s="3" t="s">
        <v>1073</v>
      </c>
      <c r="H11840" s="3" t="s">
        <v>758</v>
      </c>
    </row>
    <row r="11841" spans="5:8">
      <c r="E11841" t="str">
        <f t="shared" si="184"/>
        <v>1</v>
      </c>
      <c r="G11841" s="3" t="s">
        <v>1073</v>
      </c>
      <c r="H11841" s="3" t="s">
        <v>759</v>
      </c>
    </row>
    <row r="11842" spans="5:8">
      <c r="E11842" t="str">
        <f t="shared" si="184"/>
        <v>1</v>
      </c>
      <c r="G11842" s="3" t="s">
        <v>1073</v>
      </c>
      <c r="H11842" s="3" t="s">
        <v>760</v>
      </c>
    </row>
    <row r="11843" spans="5:8">
      <c r="E11843" t="str">
        <f t="shared" si="184"/>
        <v>1</v>
      </c>
      <c r="G11843" s="3" t="s">
        <v>1073</v>
      </c>
      <c r="H11843" s="3" t="s">
        <v>761</v>
      </c>
    </row>
    <row r="11844" spans="5:8">
      <c r="E11844" t="str">
        <f t="shared" ref="E11844:E11907" si="185">RIGHT(H11844,1)</f>
        <v>1</v>
      </c>
      <c r="G11844" s="3" t="s">
        <v>1073</v>
      </c>
      <c r="H11844" s="3" t="s">
        <v>762</v>
      </c>
    </row>
    <row r="11845" spans="5:8">
      <c r="E11845" t="str">
        <f t="shared" si="185"/>
        <v>1</v>
      </c>
      <c r="G11845" s="3" t="s">
        <v>1073</v>
      </c>
      <c r="H11845" s="3" t="s">
        <v>763</v>
      </c>
    </row>
    <row r="11846" spans="5:8">
      <c r="E11846" t="str">
        <f t="shared" si="185"/>
        <v>1</v>
      </c>
      <c r="G11846" s="3" t="s">
        <v>1073</v>
      </c>
      <c r="H11846" s="3" t="s">
        <v>764</v>
      </c>
    </row>
    <row r="11847" spans="5:8">
      <c r="E11847" t="str">
        <f t="shared" si="185"/>
        <v>1</v>
      </c>
      <c r="G11847" s="3" t="s">
        <v>1073</v>
      </c>
      <c r="H11847" s="3" t="s">
        <v>765</v>
      </c>
    </row>
    <row r="11848" spans="5:8">
      <c r="E11848" t="str">
        <f t="shared" si="185"/>
        <v>1</v>
      </c>
      <c r="G11848" s="3" t="s">
        <v>1073</v>
      </c>
      <c r="H11848" s="3" t="s">
        <v>766</v>
      </c>
    </row>
    <row r="11849" spans="5:8">
      <c r="E11849" t="str">
        <f t="shared" si="185"/>
        <v>1</v>
      </c>
      <c r="G11849" s="3" t="s">
        <v>1073</v>
      </c>
      <c r="H11849" s="3" t="s">
        <v>767</v>
      </c>
    </row>
    <row r="11850" spans="5:8">
      <c r="E11850" t="str">
        <f t="shared" si="185"/>
        <v>1</v>
      </c>
      <c r="G11850" s="3" t="s">
        <v>1073</v>
      </c>
      <c r="H11850" s="3" t="s">
        <v>768</v>
      </c>
    </row>
    <row r="11851" spans="5:8">
      <c r="E11851" t="str">
        <f t="shared" si="185"/>
        <v>1</v>
      </c>
      <c r="G11851" s="3" t="s">
        <v>1073</v>
      </c>
      <c r="H11851" s="3" t="s">
        <v>769</v>
      </c>
    </row>
    <row r="11852" spans="5:8">
      <c r="E11852" t="str">
        <f t="shared" si="185"/>
        <v>1</v>
      </c>
      <c r="G11852" s="3" t="s">
        <v>1073</v>
      </c>
      <c r="H11852" s="3" t="s">
        <v>770</v>
      </c>
    </row>
    <row r="11853" spans="5:8">
      <c r="E11853" t="str">
        <f t="shared" si="185"/>
        <v>1</v>
      </c>
      <c r="G11853" s="3" t="s">
        <v>1073</v>
      </c>
      <c r="H11853" s="3" t="s">
        <v>771</v>
      </c>
    </row>
    <row r="11854" spans="5:8">
      <c r="E11854" t="str">
        <f t="shared" si="185"/>
        <v>1</v>
      </c>
      <c r="G11854" s="3" t="s">
        <v>1073</v>
      </c>
      <c r="H11854" s="3" t="s">
        <v>772</v>
      </c>
    </row>
    <row r="11855" spans="5:8">
      <c r="E11855" t="str">
        <f t="shared" si="185"/>
        <v>1</v>
      </c>
      <c r="G11855" s="3" t="s">
        <v>1073</v>
      </c>
      <c r="H11855" s="3" t="s">
        <v>773</v>
      </c>
    </row>
    <row r="11856" spans="5:8">
      <c r="E11856" t="str">
        <f t="shared" si="185"/>
        <v>1</v>
      </c>
      <c r="G11856" s="3" t="s">
        <v>1073</v>
      </c>
      <c r="H11856" s="3" t="s">
        <v>774</v>
      </c>
    </row>
    <row r="11857" spans="5:8">
      <c r="E11857" t="str">
        <f t="shared" si="185"/>
        <v>1</v>
      </c>
      <c r="G11857" s="3" t="s">
        <v>1073</v>
      </c>
      <c r="H11857" s="3" t="s">
        <v>775</v>
      </c>
    </row>
    <row r="11858" spans="5:8">
      <c r="E11858" t="str">
        <f t="shared" si="185"/>
        <v>1</v>
      </c>
      <c r="G11858" s="3" t="s">
        <v>1073</v>
      </c>
      <c r="H11858" s="3" t="s">
        <v>776</v>
      </c>
    </row>
    <row r="11859" spans="5:8">
      <c r="E11859" t="str">
        <f t="shared" si="185"/>
        <v>1</v>
      </c>
      <c r="G11859" s="3" t="s">
        <v>1073</v>
      </c>
      <c r="H11859" s="3" t="s">
        <v>777</v>
      </c>
    </row>
    <row r="11860" spans="5:8">
      <c r="E11860" t="str">
        <f t="shared" si="185"/>
        <v>1</v>
      </c>
      <c r="G11860" s="3" t="s">
        <v>1073</v>
      </c>
      <c r="H11860" s="3" t="s">
        <v>778</v>
      </c>
    </row>
    <row r="11861" spans="5:8">
      <c r="E11861" t="str">
        <f t="shared" si="185"/>
        <v>1</v>
      </c>
      <c r="G11861" s="3" t="s">
        <v>1073</v>
      </c>
      <c r="H11861" s="3" t="s">
        <v>779</v>
      </c>
    </row>
    <row r="11862" spans="5:8">
      <c r="E11862" t="str">
        <f t="shared" si="185"/>
        <v>1</v>
      </c>
      <c r="G11862" s="3" t="s">
        <v>1073</v>
      </c>
      <c r="H11862" s="3" t="s">
        <v>780</v>
      </c>
    </row>
    <row r="11863" spans="5:8">
      <c r="E11863" t="str">
        <f t="shared" si="185"/>
        <v>1</v>
      </c>
      <c r="G11863" s="3" t="s">
        <v>1073</v>
      </c>
      <c r="H11863" s="3" t="s">
        <v>781</v>
      </c>
    </row>
    <row r="11864" spans="5:8">
      <c r="E11864" t="str">
        <f t="shared" si="185"/>
        <v>1</v>
      </c>
      <c r="G11864" s="3" t="s">
        <v>1073</v>
      </c>
      <c r="H11864" s="3" t="s">
        <v>782</v>
      </c>
    </row>
    <row r="11865" spans="5:8">
      <c r="E11865" t="str">
        <f t="shared" si="185"/>
        <v>1</v>
      </c>
      <c r="G11865" s="3" t="s">
        <v>1073</v>
      </c>
      <c r="H11865" s="3" t="s">
        <v>783</v>
      </c>
    </row>
    <row r="11866" spans="5:8">
      <c r="E11866" t="str">
        <f t="shared" si="185"/>
        <v>1</v>
      </c>
      <c r="G11866" s="3" t="s">
        <v>1073</v>
      </c>
      <c r="H11866" s="3" t="s">
        <v>784</v>
      </c>
    </row>
    <row r="11867" spans="5:8">
      <c r="E11867" t="str">
        <f t="shared" si="185"/>
        <v>1</v>
      </c>
      <c r="G11867" s="3" t="s">
        <v>1073</v>
      </c>
      <c r="H11867" s="3" t="s">
        <v>785</v>
      </c>
    </row>
    <row r="11868" spans="5:8">
      <c r="E11868" t="str">
        <f t="shared" si="185"/>
        <v>1</v>
      </c>
      <c r="G11868" s="3" t="s">
        <v>1073</v>
      </c>
      <c r="H11868" s="3" t="s">
        <v>786</v>
      </c>
    </row>
    <row r="11869" spans="5:8">
      <c r="E11869" t="str">
        <f t="shared" si="185"/>
        <v>1</v>
      </c>
      <c r="G11869" s="3" t="s">
        <v>1073</v>
      </c>
      <c r="H11869" s="3" t="s">
        <v>787</v>
      </c>
    </row>
    <row r="11870" spans="5:8">
      <c r="E11870" t="str">
        <f t="shared" si="185"/>
        <v>1</v>
      </c>
      <c r="G11870" s="3" t="s">
        <v>1073</v>
      </c>
      <c r="H11870" s="3" t="s">
        <v>788</v>
      </c>
    </row>
    <row r="11871" spans="5:8">
      <c r="E11871" t="str">
        <f t="shared" si="185"/>
        <v>1</v>
      </c>
      <c r="G11871" s="3" t="s">
        <v>1073</v>
      </c>
      <c r="H11871" s="3" t="s">
        <v>789</v>
      </c>
    </row>
    <row r="11872" spans="5:8">
      <c r="E11872" t="str">
        <f t="shared" si="185"/>
        <v>1</v>
      </c>
      <c r="G11872" s="3" t="s">
        <v>1073</v>
      </c>
      <c r="H11872" s="3" t="s">
        <v>790</v>
      </c>
    </row>
    <row r="11873" spans="5:8">
      <c r="E11873" t="str">
        <f t="shared" si="185"/>
        <v>1</v>
      </c>
      <c r="G11873" s="3" t="s">
        <v>1073</v>
      </c>
      <c r="H11873" s="3" t="s">
        <v>791</v>
      </c>
    </row>
    <row r="11874" spans="5:8">
      <c r="E11874" t="str">
        <f t="shared" si="185"/>
        <v>1</v>
      </c>
      <c r="G11874" s="3" t="s">
        <v>1073</v>
      </c>
      <c r="H11874" s="3" t="s">
        <v>792</v>
      </c>
    </row>
    <row r="11875" spans="5:8">
      <c r="E11875" t="str">
        <f t="shared" si="185"/>
        <v>1</v>
      </c>
      <c r="G11875" s="3" t="s">
        <v>1073</v>
      </c>
      <c r="H11875" s="3" t="s">
        <v>793</v>
      </c>
    </row>
    <row r="11876" spans="5:8">
      <c r="E11876" t="str">
        <f t="shared" si="185"/>
        <v>1</v>
      </c>
      <c r="G11876" s="3" t="s">
        <v>1073</v>
      </c>
      <c r="H11876" s="3" t="s">
        <v>794</v>
      </c>
    </row>
    <row r="11877" spans="5:8">
      <c r="E11877" t="str">
        <f t="shared" si="185"/>
        <v>1</v>
      </c>
      <c r="G11877" s="3" t="s">
        <v>1073</v>
      </c>
      <c r="H11877" s="3" t="s">
        <v>795</v>
      </c>
    </row>
    <row r="11878" spans="5:8">
      <c r="E11878" t="str">
        <f t="shared" si="185"/>
        <v>1</v>
      </c>
      <c r="G11878" s="3" t="s">
        <v>1073</v>
      </c>
      <c r="H11878" s="3" t="s">
        <v>796</v>
      </c>
    </row>
    <row r="11879" spans="5:8">
      <c r="E11879" t="str">
        <f t="shared" si="185"/>
        <v>1</v>
      </c>
      <c r="G11879" s="3" t="s">
        <v>1073</v>
      </c>
      <c r="H11879" s="3" t="s">
        <v>797</v>
      </c>
    </row>
    <row r="11880" spans="5:8">
      <c r="E11880" t="str">
        <f t="shared" si="185"/>
        <v>1</v>
      </c>
      <c r="G11880" s="3" t="s">
        <v>1073</v>
      </c>
      <c r="H11880" s="3" t="s">
        <v>798</v>
      </c>
    </row>
    <row r="11881" spans="5:8">
      <c r="E11881" t="str">
        <f t="shared" si="185"/>
        <v>1</v>
      </c>
      <c r="G11881" s="3" t="s">
        <v>1073</v>
      </c>
      <c r="H11881" s="3" t="s">
        <v>799</v>
      </c>
    </row>
    <row r="11882" spans="5:8">
      <c r="E11882" t="str">
        <f t="shared" si="185"/>
        <v>1</v>
      </c>
      <c r="G11882" s="3" t="s">
        <v>1073</v>
      </c>
      <c r="H11882" s="3" t="s">
        <v>800</v>
      </c>
    </row>
    <row r="11883" spans="5:8">
      <c r="E11883" t="str">
        <f t="shared" si="185"/>
        <v>1</v>
      </c>
      <c r="G11883" s="3" t="s">
        <v>1073</v>
      </c>
      <c r="H11883" s="3" t="s">
        <v>801</v>
      </c>
    </row>
    <row r="11884" spans="5:8">
      <c r="E11884" t="str">
        <f t="shared" si="185"/>
        <v>1</v>
      </c>
      <c r="G11884" s="3" t="s">
        <v>1073</v>
      </c>
      <c r="H11884" s="3" t="s">
        <v>802</v>
      </c>
    </row>
    <row r="11885" spans="5:8">
      <c r="E11885" t="str">
        <f t="shared" si="185"/>
        <v>1</v>
      </c>
      <c r="G11885" s="3" t="s">
        <v>1073</v>
      </c>
      <c r="H11885" s="3" t="s">
        <v>803</v>
      </c>
    </row>
    <row r="11886" spans="5:8">
      <c r="E11886" t="str">
        <f t="shared" si="185"/>
        <v>1</v>
      </c>
      <c r="G11886" s="3" t="s">
        <v>1073</v>
      </c>
      <c r="H11886" s="3" t="s">
        <v>804</v>
      </c>
    </row>
    <row r="11887" spans="5:8">
      <c r="E11887" t="str">
        <f t="shared" si="185"/>
        <v>1</v>
      </c>
      <c r="G11887" s="3" t="s">
        <v>1073</v>
      </c>
      <c r="H11887" s="3" t="s">
        <v>805</v>
      </c>
    </row>
    <row r="11888" spans="5:8">
      <c r="E11888" t="str">
        <f t="shared" si="185"/>
        <v>1</v>
      </c>
      <c r="G11888" s="3" t="s">
        <v>1073</v>
      </c>
      <c r="H11888" s="3" t="s">
        <v>806</v>
      </c>
    </row>
    <row r="11889" spans="5:8">
      <c r="E11889" t="str">
        <f t="shared" si="185"/>
        <v>1</v>
      </c>
      <c r="G11889" s="3" t="s">
        <v>1073</v>
      </c>
      <c r="H11889" s="3" t="s">
        <v>807</v>
      </c>
    </row>
    <row r="11890" spans="5:8">
      <c r="E11890" t="str">
        <f t="shared" si="185"/>
        <v>1</v>
      </c>
      <c r="G11890" s="3" t="s">
        <v>1073</v>
      </c>
      <c r="H11890" s="3" t="s">
        <v>808</v>
      </c>
    </row>
    <row r="11891" spans="5:8">
      <c r="E11891" t="str">
        <f t="shared" si="185"/>
        <v>1</v>
      </c>
      <c r="G11891" s="3" t="s">
        <v>1073</v>
      </c>
      <c r="H11891" s="3" t="s">
        <v>809</v>
      </c>
    </row>
    <row r="11892" spans="5:8">
      <c r="E11892" t="str">
        <f t="shared" si="185"/>
        <v>1</v>
      </c>
      <c r="G11892" s="3" t="s">
        <v>1073</v>
      </c>
      <c r="H11892" s="3" t="s">
        <v>810</v>
      </c>
    </row>
    <row r="11893" spans="5:8">
      <c r="E11893" t="str">
        <f t="shared" si="185"/>
        <v>1</v>
      </c>
      <c r="G11893" s="3" t="s">
        <v>1073</v>
      </c>
      <c r="H11893" s="3" t="s">
        <v>811</v>
      </c>
    </row>
    <row r="11894" spans="5:8">
      <c r="E11894" t="str">
        <f t="shared" si="185"/>
        <v>1</v>
      </c>
      <c r="G11894" s="3" t="s">
        <v>1073</v>
      </c>
      <c r="H11894" s="3" t="s">
        <v>812</v>
      </c>
    </row>
    <row r="11895" spans="5:8">
      <c r="E11895" t="str">
        <f t="shared" si="185"/>
        <v>1</v>
      </c>
      <c r="G11895" s="3" t="s">
        <v>1073</v>
      </c>
      <c r="H11895" s="3" t="s">
        <v>813</v>
      </c>
    </row>
    <row r="11896" spans="5:8">
      <c r="E11896" t="str">
        <f t="shared" si="185"/>
        <v>1</v>
      </c>
      <c r="G11896" s="3" t="s">
        <v>1073</v>
      </c>
      <c r="H11896" s="3" t="s">
        <v>814</v>
      </c>
    </row>
    <row r="11897" spans="5:8">
      <c r="E11897" t="str">
        <f t="shared" si="185"/>
        <v>1</v>
      </c>
      <c r="G11897" s="3" t="s">
        <v>1073</v>
      </c>
      <c r="H11897" s="3" t="s">
        <v>815</v>
      </c>
    </row>
    <row r="11898" spans="5:8">
      <c r="E11898" t="str">
        <f t="shared" si="185"/>
        <v>1</v>
      </c>
      <c r="G11898" s="3" t="s">
        <v>1073</v>
      </c>
      <c r="H11898" s="3" t="s">
        <v>816</v>
      </c>
    </row>
    <row r="11899" spans="5:8">
      <c r="E11899" t="str">
        <f t="shared" si="185"/>
        <v>1</v>
      </c>
      <c r="G11899" s="3" t="s">
        <v>1073</v>
      </c>
      <c r="H11899" s="3" t="s">
        <v>817</v>
      </c>
    </row>
    <row r="11900" spans="5:8">
      <c r="E11900" t="str">
        <f t="shared" si="185"/>
        <v>1</v>
      </c>
      <c r="G11900" s="3" t="s">
        <v>1073</v>
      </c>
      <c r="H11900" s="3" t="s">
        <v>818</v>
      </c>
    </row>
    <row r="11901" spans="5:8">
      <c r="E11901" t="str">
        <f t="shared" si="185"/>
        <v>1</v>
      </c>
      <c r="G11901" s="3" t="s">
        <v>1073</v>
      </c>
      <c r="H11901" s="3" t="s">
        <v>819</v>
      </c>
    </row>
    <row r="11902" spans="5:8">
      <c r="E11902" t="str">
        <f t="shared" si="185"/>
        <v>1</v>
      </c>
      <c r="G11902" s="3" t="s">
        <v>1073</v>
      </c>
      <c r="H11902" s="3" t="s">
        <v>820</v>
      </c>
    </row>
    <row r="11903" spans="5:8">
      <c r="E11903" t="str">
        <f t="shared" si="185"/>
        <v>1</v>
      </c>
      <c r="G11903" s="3" t="s">
        <v>1073</v>
      </c>
      <c r="H11903" s="3" t="s">
        <v>821</v>
      </c>
    </row>
    <row r="11904" spans="5:8">
      <c r="E11904" t="str">
        <f t="shared" si="185"/>
        <v>1</v>
      </c>
      <c r="G11904" s="3" t="s">
        <v>1073</v>
      </c>
      <c r="H11904" s="3" t="s">
        <v>822</v>
      </c>
    </row>
    <row r="11905" spans="5:8">
      <c r="E11905" t="str">
        <f t="shared" si="185"/>
        <v>1</v>
      </c>
      <c r="G11905" s="3" t="s">
        <v>1073</v>
      </c>
      <c r="H11905" s="3" t="s">
        <v>823</v>
      </c>
    </row>
    <row r="11906" spans="5:8">
      <c r="E11906" t="str">
        <f t="shared" si="185"/>
        <v>1</v>
      </c>
      <c r="G11906" s="3" t="s">
        <v>1073</v>
      </c>
      <c r="H11906" s="3" t="s">
        <v>824</v>
      </c>
    </row>
    <row r="11907" spans="5:8">
      <c r="E11907" t="str">
        <f t="shared" si="185"/>
        <v>1</v>
      </c>
      <c r="G11907" s="3" t="s">
        <v>1073</v>
      </c>
      <c r="H11907" s="3" t="s">
        <v>825</v>
      </c>
    </row>
    <row r="11908" spans="5:8">
      <c r="E11908" t="str">
        <f t="shared" ref="E11908:E11971" si="186">RIGHT(H11908,1)</f>
        <v>1</v>
      </c>
      <c r="G11908" s="3" t="s">
        <v>1073</v>
      </c>
      <c r="H11908" s="3" t="s">
        <v>826</v>
      </c>
    </row>
    <row r="11909" spans="5:8">
      <c r="E11909" t="str">
        <f t="shared" si="186"/>
        <v>1</v>
      </c>
      <c r="G11909" s="3" t="s">
        <v>1073</v>
      </c>
      <c r="H11909" s="3" t="s">
        <v>827</v>
      </c>
    </row>
    <row r="11910" spans="5:8">
      <c r="E11910" t="str">
        <f t="shared" si="186"/>
        <v>1</v>
      </c>
      <c r="G11910" s="3" t="s">
        <v>1073</v>
      </c>
      <c r="H11910" s="3" t="s">
        <v>828</v>
      </c>
    </row>
    <row r="11911" spans="5:8">
      <c r="E11911" t="str">
        <f t="shared" si="186"/>
        <v>1</v>
      </c>
      <c r="G11911" s="3" t="s">
        <v>1073</v>
      </c>
      <c r="H11911" s="3" t="s">
        <v>829</v>
      </c>
    </row>
    <row r="11912" spans="5:8">
      <c r="E11912" t="str">
        <f t="shared" si="186"/>
        <v>1</v>
      </c>
      <c r="G11912" s="3" t="s">
        <v>1073</v>
      </c>
      <c r="H11912" s="3" t="s">
        <v>830</v>
      </c>
    </row>
    <row r="11913" spans="5:8">
      <c r="E11913" t="str">
        <f t="shared" si="186"/>
        <v>1</v>
      </c>
      <c r="G11913" s="3" t="s">
        <v>1073</v>
      </c>
      <c r="H11913" s="3" t="s">
        <v>831</v>
      </c>
    </row>
    <row r="11914" spans="5:8">
      <c r="E11914" t="str">
        <f t="shared" si="186"/>
        <v>1</v>
      </c>
      <c r="G11914" s="3" t="s">
        <v>1073</v>
      </c>
      <c r="H11914" s="3" t="s">
        <v>832</v>
      </c>
    </row>
    <row r="11915" spans="5:8">
      <c r="E11915" t="str">
        <f t="shared" si="186"/>
        <v>1</v>
      </c>
      <c r="G11915" s="3" t="s">
        <v>1073</v>
      </c>
      <c r="H11915" s="3" t="s">
        <v>833</v>
      </c>
    </row>
    <row r="11916" spans="5:8">
      <c r="E11916" t="str">
        <f t="shared" si="186"/>
        <v>1</v>
      </c>
      <c r="G11916" s="3" t="s">
        <v>1073</v>
      </c>
      <c r="H11916" s="3" t="s">
        <v>834</v>
      </c>
    </row>
    <row r="11917" spans="5:8">
      <c r="E11917" t="str">
        <f t="shared" si="186"/>
        <v>1</v>
      </c>
      <c r="G11917" s="3" t="s">
        <v>1073</v>
      </c>
      <c r="H11917" s="3" t="s">
        <v>835</v>
      </c>
    </row>
    <row r="11918" spans="5:8">
      <c r="E11918" t="str">
        <f t="shared" si="186"/>
        <v>1</v>
      </c>
      <c r="G11918" s="3" t="s">
        <v>1073</v>
      </c>
      <c r="H11918" s="3" t="s">
        <v>836</v>
      </c>
    </row>
    <row r="11919" spans="5:8">
      <c r="E11919" t="str">
        <f t="shared" si="186"/>
        <v>1</v>
      </c>
      <c r="G11919" s="3" t="s">
        <v>1073</v>
      </c>
      <c r="H11919" s="3" t="s">
        <v>837</v>
      </c>
    </row>
    <row r="11920" spans="5:8">
      <c r="E11920" t="str">
        <f t="shared" si="186"/>
        <v>1</v>
      </c>
      <c r="G11920" s="3" t="s">
        <v>1073</v>
      </c>
      <c r="H11920" s="3" t="s">
        <v>838</v>
      </c>
    </row>
    <row r="11921" spans="5:8">
      <c r="E11921" t="str">
        <f t="shared" si="186"/>
        <v>1</v>
      </c>
      <c r="G11921" s="3" t="s">
        <v>1073</v>
      </c>
      <c r="H11921" s="3" t="s">
        <v>839</v>
      </c>
    </row>
    <row r="11922" spans="5:8">
      <c r="E11922" t="str">
        <f t="shared" si="186"/>
        <v>1</v>
      </c>
      <c r="G11922" s="3" t="s">
        <v>1073</v>
      </c>
      <c r="H11922" s="3" t="s">
        <v>840</v>
      </c>
    </row>
    <row r="11923" spans="5:8">
      <c r="E11923" t="str">
        <f t="shared" si="186"/>
        <v>1</v>
      </c>
      <c r="G11923" s="3" t="s">
        <v>1073</v>
      </c>
      <c r="H11923" s="3" t="s">
        <v>841</v>
      </c>
    </row>
    <row r="11924" spans="5:8">
      <c r="E11924" t="str">
        <f t="shared" si="186"/>
        <v>1</v>
      </c>
      <c r="G11924" s="3" t="s">
        <v>1073</v>
      </c>
      <c r="H11924" s="3" t="s">
        <v>842</v>
      </c>
    </row>
    <row r="11925" spans="5:8">
      <c r="E11925" t="str">
        <f t="shared" si="186"/>
        <v>1</v>
      </c>
      <c r="G11925" s="3" t="s">
        <v>1073</v>
      </c>
      <c r="H11925" s="3" t="s">
        <v>843</v>
      </c>
    </row>
    <row r="11926" spans="5:8">
      <c r="E11926" t="str">
        <f t="shared" si="186"/>
        <v>1</v>
      </c>
      <c r="G11926" s="3" t="s">
        <v>1073</v>
      </c>
      <c r="H11926" s="3" t="s">
        <v>844</v>
      </c>
    </row>
    <row r="11927" spans="5:8">
      <c r="E11927" t="str">
        <f t="shared" si="186"/>
        <v>1</v>
      </c>
      <c r="G11927" s="3" t="s">
        <v>1073</v>
      </c>
      <c r="H11927" s="3" t="s">
        <v>845</v>
      </c>
    </row>
    <row r="11928" spans="5:8">
      <c r="E11928" t="str">
        <f t="shared" si="186"/>
        <v>1</v>
      </c>
      <c r="G11928" s="3" t="s">
        <v>1073</v>
      </c>
      <c r="H11928" s="3" t="s">
        <v>846</v>
      </c>
    </row>
    <row r="11929" spans="5:8">
      <c r="E11929" t="str">
        <f t="shared" si="186"/>
        <v>1</v>
      </c>
      <c r="G11929" s="3" t="s">
        <v>1073</v>
      </c>
      <c r="H11929" s="3" t="s">
        <v>847</v>
      </c>
    </row>
    <row r="11930" spans="5:8">
      <c r="E11930" t="str">
        <f t="shared" si="186"/>
        <v>1</v>
      </c>
      <c r="G11930" s="3" t="s">
        <v>1073</v>
      </c>
      <c r="H11930" s="3" t="s">
        <v>848</v>
      </c>
    </row>
    <row r="11931" spans="5:8">
      <c r="E11931" t="str">
        <f t="shared" si="186"/>
        <v>1</v>
      </c>
      <c r="G11931" s="3" t="s">
        <v>1073</v>
      </c>
      <c r="H11931" s="3" t="s">
        <v>849</v>
      </c>
    </row>
    <row r="11932" spans="5:8">
      <c r="E11932" t="str">
        <f t="shared" si="186"/>
        <v>1</v>
      </c>
      <c r="G11932" s="3" t="s">
        <v>1073</v>
      </c>
      <c r="H11932" s="3" t="s">
        <v>850</v>
      </c>
    </row>
    <row r="11933" spans="5:8">
      <c r="E11933" t="str">
        <f t="shared" si="186"/>
        <v>1</v>
      </c>
      <c r="G11933" s="3" t="s">
        <v>1073</v>
      </c>
      <c r="H11933" s="3" t="s">
        <v>851</v>
      </c>
    </row>
    <row r="11934" spans="5:8">
      <c r="E11934" t="str">
        <f t="shared" si="186"/>
        <v>1</v>
      </c>
      <c r="G11934" s="3" t="s">
        <v>1073</v>
      </c>
      <c r="H11934" s="3" t="s">
        <v>852</v>
      </c>
    </row>
    <row r="11935" spans="5:8">
      <c r="E11935" t="str">
        <f t="shared" si="186"/>
        <v>1</v>
      </c>
      <c r="G11935" s="3" t="s">
        <v>1073</v>
      </c>
      <c r="H11935" s="3" t="s">
        <v>853</v>
      </c>
    </row>
    <row r="11936" spans="5:8">
      <c r="E11936" t="str">
        <f t="shared" si="186"/>
        <v>1</v>
      </c>
      <c r="G11936" s="3" t="s">
        <v>1073</v>
      </c>
      <c r="H11936" s="3" t="s">
        <v>854</v>
      </c>
    </row>
    <row r="11937" spans="5:8">
      <c r="E11937" t="str">
        <f t="shared" si="186"/>
        <v>1</v>
      </c>
      <c r="G11937" s="3" t="s">
        <v>1073</v>
      </c>
      <c r="H11937" s="3" t="s">
        <v>855</v>
      </c>
    </row>
    <row r="11938" spans="5:8">
      <c r="E11938" t="str">
        <f t="shared" si="186"/>
        <v>1</v>
      </c>
      <c r="G11938" s="3" t="s">
        <v>1073</v>
      </c>
      <c r="H11938" s="3" t="s">
        <v>856</v>
      </c>
    </row>
    <row r="11939" spans="5:8">
      <c r="E11939" t="str">
        <f t="shared" si="186"/>
        <v>1</v>
      </c>
      <c r="G11939" s="3" t="s">
        <v>1073</v>
      </c>
      <c r="H11939" s="3" t="s">
        <v>857</v>
      </c>
    </row>
    <row r="11940" spans="5:8">
      <c r="E11940" t="str">
        <f t="shared" si="186"/>
        <v>1</v>
      </c>
      <c r="G11940" s="3" t="s">
        <v>1073</v>
      </c>
      <c r="H11940" s="3" t="s">
        <v>858</v>
      </c>
    </row>
    <row r="11941" spans="5:8">
      <c r="E11941" t="str">
        <f t="shared" si="186"/>
        <v>1</v>
      </c>
      <c r="G11941" s="3" t="s">
        <v>1073</v>
      </c>
      <c r="H11941" s="3" t="s">
        <v>859</v>
      </c>
    </row>
    <row r="11942" spans="5:8">
      <c r="E11942" t="str">
        <f t="shared" si="186"/>
        <v>1</v>
      </c>
      <c r="G11942" s="3" t="s">
        <v>1073</v>
      </c>
      <c r="H11942" s="3" t="s">
        <v>860</v>
      </c>
    </row>
    <row r="11943" spans="5:8">
      <c r="E11943" t="str">
        <f t="shared" si="186"/>
        <v>1</v>
      </c>
      <c r="G11943" s="3" t="s">
        <v>1073</v>
      </c>
      <c r="H11943" s="3" t="s">
        <v>861</v>
      </c>
    </row>
    <row r="11944" spans="5:8">
      <c r="E11944" t="str">
        <f t="shared" si="186"/>
        <v>1</v>
      </c>
      <c r="G11944" s="3" t="s">
        <v>1073</v>
      </c>
      <c r="H11944" s="3" t="s">
        <v>862</v>
      </c>
    </row>
    <row r="11945" spans="5:8">
      <c r="E11945" t="str">
        <f t="shared" si="186"/>
        <v>1</v>
      </c>
      <c r="G11945" s="3" t="s">
        <v>1073</v>
      </c>
      <c r="H11945" s="3" t="s">
        <v>863</v>
      </c>
    </row>
    <row r="11946" spans="5:8">
      <c r="E11946" t="str">
        <f t="shared" si="186"/>
        <v>1</v>
      </c>
      <c r="G11946" s="3" t="s">
        <v>1073</v>
      </c>
      <c r="H11946" s="3" t="s">
        <v>864</v>
      </c>
    </row>
    <row r="11947" spans="5:8">
      <c r="E11947" t="str">
        <f t="shared" si="186"/>
        <v>1</v>
      </c>
      <c r="G11947" s="3" t="s">
        <v>1073</v>
      </c>
      <c r="H11947" s="3" t="s">
        <v>865</v>
      </c>
    </row>
    <row r="11948" spans="5:8">
      <c r="E11948" t="str">
        <f t="shared" si="186"/>
        <v>1</v>
      </c>
      <c r="G11948" s="3" t="s">
        <v>1073</v>
      </c>
      <c r="H11948" s="3" t="s">
        <v>866</v>
      </c>
    </row>
    <row r="11949" spans="5:8">
      <c r="E11949" t="str">
        <f t="shared" si="186"/>
        <v>1</v>
      </c>
      <c r="G11949" s="3" t="s">
        <v>1073</v>
      </c>
      <c r="H11949" s="3" t="s">
        <v>867</v>
      </c>
    </row>
    <row r="11950" spans="5:8">
      <c r="E11950" t="str">
        <f t="shared" si="186"/>
        <v>1</v>
      </c>
      <c r="G11950" s="3" t="s">
        <v>1073</v>
      </c>
      <c r="H11950" s="3" t="s">
        <v>868</v>
      </c>
    </row>
    <row r="11951" spans="5:8">
      <c r="E11951" t="str">
        <f t="shared" si="186"/>
        <v>1</v>
      </c>
      <c r="G11951" s="3" t="s">
        <v>1073</v>
      </c>
      <c r="H11951" s="3" t="s">
        <v>869</v>
      </c>
    </row>
    <row r="11952" spans="5:8">
      <c r="E11952" t="str">
        <f t="shared" si="186"/>
        <v>1</v>
      </c>
      <c r="G11952" s="3" t="s">
        <v>1073</v>
      </c>
      <c r="H11952" s="3" t="s">
        <v>870</v>
      </c>
    </row>
    <row r="11953" spans="5:8">
      <c r="E11953" t="str">
        <f t="shared" si="186"/>
        <v>1</v>
      </c>
      <c r="G11953" s="3" t="s">
        <v>1073</v>
      </c>
      <c r="H11953" s="3" t="s">
        <v>871</v>
      </c>
    </row>
    <row r="11954" spans="5:8">
      <c r="E11954" t="str">
        <f t="shared" si="186"/>
        <v>1</v>
      </c>
      <c r="G11954" s="3" t="s">
        <v>1073</v>
      </c>
      <c r="H11954" s="3" t="s">
        <v>872</v>
      </c>
    </row>
    <row r="11955" spans="5:8">
      <c r="E11955" t="str">
        <f t="shared" si="186"/>
        <v>1</v>
      </c>
      <c r="G11955" s="3" t="s">
        <v>1073</v>
      </c>
      <c r="H11955" s="3" t="s">
        <v>873</v>
      </c>
    </row>
    <row r="11956" spans="5:8">
      <c r="E11956" t="str">
        <f t="shared" si="186"/>
        <v>1</v>
      </c>
      <c r="G11956" s="3" t="s">
        <v>1073</v>
      </c>
      <c r="H11956" s="3" t="s">
        <v>874</v>
      </c>
    </row>
    <row r="11957" spans="5:8">
      <c r="E11957" t="str">
        <f t="shared" si="186"/>
        <v>1</v>
      </c>
      <c r="G11957" s="3" t="s">
        <v>1073</v>
      </c>
      <c r="H11957" s="3" t="s">
        <v>875</v>
      </c>
    </row>
    <row r="11958" spans="5:8">
      <c r="E11958" t="str">
        <f t="shared" si="186"/>
        <v>1</v>
      </c>
      <c r="G11958" s="3" t="s">
        <v>1073</v>
      </c>
      <c r="H11958" s="3" t="s">
        <v>876</v>
      </c>
    </row>
    <row r="11959" spans="5:8">
      <c r="E11959" t="str">
        <f t="shared" si="186"/>
        <v>1</v>
      </c>
      <c r="G11959" s="3" t="s">
        <v>1073</v>
      </c>
      <c r="H11959" s="3" t="s">
        <v>877</v>
      </c>
    </row>
    <row r="11960" spans="5:8">
      <c r="E11960" t="str">
        <f t="shared" si="186"/>
        <v>1</v>
      </c>
      <c r="G11960" s="3" t="s">
        <v>1073</v>
      </c>
      <c r="H11960" s="3" t="s">
        <v>878</v>
      </c>
    </row>
    <row r="11961" spans="5:8">
      <c r="E11961" t="str">
        <f t="shared" si="186"/>
        <v>1</v>
      </c>
      <c r="G11961" s="3" t="s">
        <v>1073</v>
      </c>
      <c r="H11961" s="3" t="s">
        <v>879</v>
      </c>
    </row>
    <row r="11962" spans="5:8">
      <c r="E11962" t="str">
        <f t="shared" si="186"/>
        <v>1</v>
      </c>
      <c r="G11962" s="3" t="s">
        <v>1073</v>
      </c>
      <c r="H11962" s="3" t="s">
        <v>880</v>
      </c>
    </row>
    <row r="11963" spans="5:8">
      <c r="E11963" t="str">
        <f t="shared" si="186"/>
        <v>1</v>
      </c>
      <c r="G11963" s="3" t="s">
        <v>1073</v>
      </c>
      <c r="H11963" s="3" t="s">
        <v>881</v>
      </c>
    </row>
    <row r="11964" spans="5:8">
      <c r="E11964" t="str">
        <f t="shared" si="186"/>
        <v>1</v>
      </c>
      <c r="G11964" s="3" t="s">
        <v>1073</v>
      </c>
      <c r="H11964" s="3" t="s">
        <v>882</v>
      </c>
    </row>
    <row r="11965" spans="5:8">
      <c r="E11965" t="str">
        <f t="shared" si="186"/>
        <v>1</v>
      </c>
      <c r="G11965" s="3" t="s">
        <v>1073</v>
      </c>
      <c r="H11965" s="3" t="s">
        <v>883</v>
      </c>
    </row>
    <row r="11966" spans="5:8">
      <c r="E11966" t="str">
        <f t="shared" si="186"/>
        <v>1</v>
      </c>
      <c r="G11966" s="3" t="s">
        <v>1073</v>
      </c>
      <c r="H11966" s="3" t="s">
        <v>884</v>
      </c>
    </row>
    <row r="11967" spans="5:8">
      <c r="E11967" t="str">
        <f t="shared" si="186"/>
        <v>1</v>
      </c>
      <c r="G11967" s="3" t="s">
        <v>1073</v>
      </c>
      <c r="H11967" s="3" t="s">
        <v>885</v>
      </c>
    </row>
    <row r="11968" spans="5:8">
      <c r="E11968" t="str">
        <f t="shared" si="186"/>
        <v>1</v>
      </c>
      <c r="G11968" s="3" t="s">
        <v>1073</v>
      </c>
      <c r="H11968" s="3" t="s">
        <v>886</v>
      </c>
    </row>
    <row r="11969" spans="5:8">
      <c r="E11969" t="str">
        <f t="shared" si="186"/>
        <v>2</v>
      </c>
      <c r="G11969" s="3" t="s">
        <v>1073</v>
      </c>
      <c r="H11969" s="3" t="s">
        <v>887</v>
      </c>
    </row>
    <row r="11970" spans="5:8">
      <c r="E11970" t="str">
        <f t="shared" si="186"/>
        <v>2</v>
      </c>
      <c r="G11970" s="3" t="s">
        <v>1073</v>
      </c>
      <c r="H11970" s="3" t="s">
        <v>888</v>
      </c>
    </row>
    <row r="11971" spans="5:8">
      <c r="E11971" t="str">
        <f t="shared" si="186"/>
        <v>2</v>
      </c>
      <c r="G11971" s="3" t="s">
        <v>1073</v>
      </c>
      <c r="H11971" s="3" t="s">
        <v>889</v>
      </c>
    </row>
    <row r="11972" spans="5:8">
      <c r="E11972" t="str">
        <f t="shared" ref="E11972:E12035" si="187">RIGHT(H11972,1)</f>
        <v>2</v>
      </c>
      <c r="G11972" s="3" t="s">
        <v>1073</v>
      </c>
      <c r="H11972" s="3" t="s">
        <v>890</v>
      </c>
    </row>
    <row r="11973" spans="5:8">
      <c r="E11973" t="str">
        <f t="shared" si="187"/>
        <v>2</v>
      </c>
      <c r="G11973" s="3" t="s">
        <v>1073</v>
      </c>
      <c r="H11973" s="3" t="s">
        <v>891</v>
      </c>
    </row>
    <row r="11974" spans="5:8">
      <c r="E11974" t="str">
        <f t="shared" si="187"/>
        <v>2</v>
      </c>
      <c r="G11974" s="3" t="s">
        <v>1073</v>
      </c>
      <c r="H11974" s="3" t="s">
        <v>892</v>
      </c>
    </row>
    <row r="11975" spans="5:8">
      <c r="E11975" t="str">
        <f t="shared" si="187"/>
        <v>2</v>
      </c>
      <c r="G11975" s="3" t="s">
        <v>1073</v>
      </c>
      <c r="H11975" s="3" t="s">
        <v>893</v>
      </c>
    </row>
    <row r="11976" spans="5:8">
      <c r="E11976" t="str">
        <f t="shared" si="187"/>
        <v>2</v>
      </c>
      <c r="G11976" s="3" t="s">
        <v>1073</v>
      </c>
      <c r="H11976" s="3" t="s">
        <v>894</v>
      </c>
    </row>
    <row r="11977" spans="5:8">
      <c r="E11977" t="str">
        <f t="shared" si="187"/>
        <v>2</v>
      </c>
      <c r="G11977" s="3" t="s">
        <v>1073</v>
      </c>
      <c r="H11977" s="3" t="s">
        <v>895</v>
      </c>
    </row>
    <row r="11978" spans="5:8">
      <c r="E11978" t="str">
        <f t="shared" si="187"/>
        <v>2</v>
      </c>
      <c r="G11978" s="3" t="s">
        <v>1073</v>
      </c>
      <c r="H11978" s="3" t="s">
        <v>896</v>
      </c>
    </row>
    <row r="11979" spans="5:8">
      <c r="E11979" t="str">
        <f t="shared" si="187"/>
        <v>2</v>
      </c>
      <c r="G11979" s="3" t="s">
        <v>1073</v>
      </c>
      <c r="H11979" s="3" t="s">
        <v>897</v>
      </c>
    </row>
    <row r="11980" spans="5:8">
      <c r="E11980" t="str">
        <f t="shared" si="187"/>
        <v>2</v>
      </c>
      <c r="G11980" s="3" t="s">
        <v>1073</v>
      </c>
      <c r="H11980" s="3" t="s">
        <v>898</v>
      </c>
    </row>
    <row r="11981" spans="5:8">
      <c r="E11981" t="str">
        <f t="shared" si="187"/>
        <v>2</v>
      </c>
      <c r="G11981" s="3" t="s">
        <v>1073</v>
      </c>
      <c r="H11981" s="3" t="s">
        <v>899</v>
      </c>
    </row>
    <row r="11982" spans="5:8">
      <c r="E11982" t="str">
        <f t="shared" si="187"/>
        <v>2</v>
      </c>
      <c r="G11982" s="3" t="s">
        <v>1073</v>
      </c>
      <c r="H11982" s="3" t="s">
        <v>900</v>
      </c>
    </row>
    <row r="11983" spans="5:8">
      <c r="E11983" t="str">
        <f t="shared" si="187"/>
        <v>2</v>
      </c>
      <c r="G11983" s="3" t="s">
        <v>1073</v>
      </c>
      <c r="H11983" s="3" t="s">
        <v>901</v>
      </c>
    </row>
    <row r="11984" spans="5:8">
      <c r="E11984" t="str">
        <f t="shared" si="187"/>
        <v>2</v>
      </c>
      <c r="G11984" s="3" t="s">
        <v>1073</v>
      </c>
      <c r="H11984" s="3" t="s">
        <v>902</v>
      </c>
    </row>
    <row r="11985" spans="5:8">
      <c r="E11985" t="str">
        <f t="shared" si="187"/>
        <v>2</v>
      </c>
      <c r="G11985" s="3" t="s">
        <v>1073</v>
      </c>
      <c r="H11985" s="3" t="s">
        <v>903</v>
      </c>
    </row>
    <row r="11986" spans="5:8">
      <c r="E11986" t="str">
        <f t="shared" si="187"/>
        <v>2</v>
      </c>
      <c r="G11986" s="3" t="s">
        <v>1073</v>
      </c>
      <c r="H11986" s="3" t="s">
        <v>904</v>
      </c>
    </row>
    <row r="11987" spans="5:8">
      <c r="E11987" t="str">
        <f t="shared" si="187"/>
        <v>2</v>
      </c>
      <c r="G11987" s="3" t="s">
        <v>1073</v>
      </c>
      <c r="H11987" s="3" t="s">
        <v>905</v>
      </c>
    </row>
    <row r="11988" spans="5:8">
      <c r="E11988" t="str">
        <f t="shared" si="187"/>
        <v>2</v>
      </c>
      <c r="G11988" s="3" t="s">
        <v>1073</v>
      </c>
      <c r="H11988" s="3" t="s">
        <v>906</v>
      </c>
    </row>
    <row r="11989" spans="5:8">
      <c r="E11989" t="str">
        <f t="shared" si="187"/>
        <v>2</v>
      </c>
      <c r="G11989" s="3" t="s">
        <v>1073</v>
      </c>
      <c r="H11989" s="3" t="s">
        <v>907</v>
      </c>
    </row>
    <row r="11990" spans="5:8">
      <c r="E11990" t="str">
        <f t="shared" si="187"/>
        <v>1</v>
      </c>
      <c r="G11990" s="3" t="s">
        <v>1073</v>
      </c>
      <c r="H11990" s="3" t="s">
        <v>908</v>
      </c>
    </row>
    <row r="11991" spans="5:8">
      <c r="E11991" t="str">
        <f t="shared" si="187"/>
        <v>1</v>
      </c>
      <c r="G11991" s="3" t="s">
        <v>1073</v>
      </c>
      <c r="H11991" s="3" t="s">
        <v>909</v>
      </c>
    </row>
    <row r="11992" spans="5:8">
      <c r="E11992" t="str">
        <f t="shared" si="187"/>
        <v>1</v>
      </c>
      <c r="G11992" s="3" t="s">
        <v>1073</v>
      </c>
      <c r="H11992" s="3" t="s">
        <v>910</v>
      </c>
    </row>
    <row r="11993" spans="5:8">
      <c r="E11993" t="str">
        <f t="shared" si="187"/>
        <v>1</v>
      </c>
      <c r="G11993" s="3" t="s">
        <v>1073</v>
      </c>
      <c r="H11993" s="3" t="s">
        <v>911</v>
      </c>
    </row>
    <row r="11994" spans="5:8">
      <c r="E11994" t="str">
        <f t="shared" si="187"/>
        <v>1</v>
      </c>
      <c r="G11994" s="3" t="s">
        <v>1073</v>
      </c>
      <c r="H11994" s="3" t="s">
        <v>912</v>
      </c>
    </row>
    <row r="11995" spans="5:8">
      <c r="E11995" t="str">
        <f t="shared" si="187"/>
        <v>1</v>
      </c>
      <c r="G11995" s="3" t="s">
        <v>1073</v>
      </c>
      <c r="H11995" s="3" t="s">
        <v>913</v>
      </c>
    </row>
    <row r="11996" spans="5:8">
      <c r="E11996" t="str">
        <f t="shared" si="187"/>
        <v>1</v>
      </c>
      <c r="G11996" s="3" t="s">
        <v>1073</v>
      </c>
      <c r="H11996" s="3" t="s">
        <v>914</v>
      </c>
    </row>
    <row r="11997" spans="5:8">
      <c r="E11997" t="str">
        <f t="shared" si="187"/>
        <v>2</v>
      </c>
      <c r="G11997" s="3" t="s">
        <v>1073</v>
      </c>
      <c r="H11997" s="3" t="s">
        <v>915</v>
      </c>
    </row>
    <row r="11998" spans="5:8">
      <c r="E11998" t="str">
        <f t="shared" si="187"/>
        <v>2</v>
      </c>
      <c r="G11998" s="3" t="s">
        <v>1073</v>
      </c>
      <c r="H11998" s="3" t="s">
        <v>916</v>
      </c>
    </row>
    <row r="11999" spans="5:8">
      <c r="E11999" t="str">
        <f t="shared" si="187"/>
        <v>2</v>
      </c>
      <c r="G11999" s="3" t="s">
        <v>1073</v>
      </c>
      <c r="H11999" s="3" t="s">
        <v>917</v>
      </c>
    </row>
    <row r="12000" spans="5:8">
      <c r="E12000" t="str">
        <f t="shared" si="187"/>
        <v>2</v>
      </c>
      <c r="G12000" s="3" t="s">
        <v>1073</v>
      </c>
      <c r="H12000" s="3" t="s">
        <v>918</v>
      </c>
    </row>
    <row r="12001" spans="5:8">
      <c r="E12001" t="str">
        <f t="shared" si="187"/>
        <v>2</v>
      </c>
      <c r="G12001" s="3" t="s">
        <v>1073</v>
      </c>
      <c r="H12001" s="3" t="s">
        <v>919</v>
      </c>
    </row>
    <row r="12002" spans="5:8">
      <c r="E12002" t="str">
        <f t="shared" si="187"/>
        <v>2</v>
      </c>
      <c r="G12002" s="3" t="s">
        <v>1073</v>
      </c>
      <c r="H12002" s="3" t="s">
        <v>920</v>
      </c>
    </row>
    <row r="12003" spans="5:8">
      <c r="E12003" t="str">
        <f t="shared" si="187"/>
        <v>2</v>
      </c>
      <c r="G12003" s="3" t="s">
        <v>1073</v>
      </c>
      <c r="H12003" s="3" t="s">
        <v>921</v>
      </c>
    </row>
    <row r="12004" spans="5:8">
      <c r="E12004" t="str">
        <f t="shared" si="187"/>
        <v>2</v>
      </c>
      <c r="G12004" s="3" t="s">
        <v>1073</v>
      </c>
      <c r="H12004" s="3" t="s">
        <v>922</v>
      </c>
    </row>
    <row r="12005" spans="5:8">
      <c r="E12005" t="str">
        <f t="shared" si="187"/>
        <v>2</v>
      </c>
      <c r="G12005" s="3" t="s">
        <v>1073</v>
      </c>
      <c r="H12005" s="3" t="s">
        <v>923</v>
      </c>
    </row>
    <row r="12006" spans="5:8">
      <c r="E12006" t="str">
        <f t="shared" si="187"/>
        <v>1</v>
      </c>
      <c r="G12006" s="3" t="s">
        <v>1073</v>
      </c>
      <c r="H12006" s="3" t="s">
        <v>924</v>
      </c>
    </row>
    <row r="12007" spans="5:8">
      <c r="E12007" t="str">
        <f t="shared" si="187"/>
        <v>1</v>
      </c>
      <c r="G12007" s="3" t="s">
        <v>1073</v>
      </c>
      <c r="H12007" s="3" t="s">
        <v>925</v>
      </c>
    </row>
    <row r="12008" spans="5:8">
      <c r="E12008" t="str">
        <f t="shared" si="187"/>
        <v>1</v>
      </c>
      <c r="G12008" s="3" t="s">
        <v>1073</v>
      </c>
      <c r="H12008" s="3" t="s">
        <v>926</v>
      </c>
    </row>
    <row r="12009" spans="5:8">
      <c r="E12009" t="str">
        <f t="shared" si="187"/>
        <v>1</v>
      </c>
      <c r="G12009" s="3" t="s">
        <v>1073</v>
      </c>
      <c r="H12009" s="3" t="s">
        <v>927</v>
      </c>
    </row>
    <row r="12010" spans="5:8">
      <c r="E12010" t="str">
        <f t="shared" si="187"/>
        <v>1</v>
      </c>
      <c r="G12010" s="3" t="s">
        <v>1073</v>
      </c>
      <c r="H12010" s="3" t="s">
        <v>928</v>
      </c>
    </row>
    <row r="12011" spans="5:8">
      <c r="E12011" t="str">
        <f t="shared" si="187"/>
        <v>2</v>
      </c>
      <c r="G12011" s="3" t="s">
        <v>1073</v>
      </c>
      <c r="H12011" s="3" t="s">
        <v>929</v>
      </c>
    </row>
    <row r="12012" spans="5:8">
      <c r="E12012" t="str">
        <f t="shared" si="187"/>
        <v>2</v>
      </c>
      <c r="G12012" s="3" t="s">
        <v>1073</v>
      </c>
      <c r="H12012" s="3" t="s">
        <v>930</v>
      </c>
    </row>
    <row r="12013" spans="5:8">
      <c r="E12013" t="str">
        <f t="shared" si="187"/>
        <v>2</v>
      </c>
      <c r="G12013" s="3" t="s">
        <v>1073</v>
      </c>
      <c r="H12013" s="3" t="s">
        <v>931</v>
      </c>
    </row>
    <row r="12014" spans="5:8">
      <c r="E12014" t="str">
        <f t="shared" si="187"/>
        <v>2</v>
      </c>
      <c r="G12014" s="3" t="s">
        <v>1073</v>
      </c>
      <c r="H12014" s="3" t="s">
        <v>932</v>
      </c>
    </row>
    <row r="12015" spans="5:8">
      <c r="E12015" t="str">
        <f t="shared" si="187"/>
        <v>2</v>
      </c>
      <c r="G12015" s="3" t="s">
        <v>1073</v>
      </c>
      <c r="H12015" s="3" t="s">
        <v>933</v>
      </c>
    </row>
    <row r="12016" spans="5:8">
      <c r="E12016" t="str">
        <f t="shared" si="187"/>
        <v>2</v>
      </c>
      <c r="G12016" s="3" t="s">
        <v>1073</v>
      </c>
      <c r="H12016" s="3" t="s">
        <v>934</v>
      </c>
    </row>
    <row r="12017" spans="5:8">
      <c r="E12017" t="str">
        <f t="shared" si="187"/>
        <v>2</v>
      </c>
      <c r="G12017" s="3" t="s">
        <v>1073</v>
      </c>
      <c r="H12017" s="3" t="s">
        <v>935</v>
      </c>
    </row>
    <row r="12018" spans="5:8">
      <c r="E12018" t="str">
        <f t="shared" si="187"/>
        <v>2</v>
      </c>
      <c r="G12018" s="3" t="s">
        <v>1073</v>
      </c>
      <c r="H12018" s="3" t="s">
        <v>936</v>
      </c>
    </row>
    <row r="12019" spans="5:8">
      <c r="E12019" t="str">
        <f t="shared" si="187"/>
        <v>2</v>
      </c>
      <c r="G12019" s="3" t="s">
        <v>1073</v>
      </c>
      <c r="H12019" s="3" t="s">
        <v>937</v>
      </c>
    </row>
    <row r="12020" spans="5:8">
      <c r="E12020" t="str">
        <f t="shared" si="187"/>
        <v>2</v>
      </c>
      <c r="G12020" s="3" t="s">
        <v>1073</v>
      </c>
      <c r="H12020" s="3" t="s">
        <v>938</v>
      </c>
    </row>
    <row r="12021" spans="5:8">
      <c r="E12021" t="str">
        <f t="shared" si="187"/>
        <v>2</v>
      </c>
      <c r="G12021" s="3" t="s">
        <v>1073</v>
      </c>
      <c r="H12021" s="3" t="s">
        <v>939</v>
      </c>
    </row>
    <row r="12022" spans="5:8">
      <c r="E12022" t="str">
        <f t="shared" si="187"/>
        <v>2</v>
      </c>
      <c r="G12022" s="3" t="s">
        <v>1073</v>
      </c>
      <c r="H12022" s="3" t="s">
        <v>940</v>
      </c>
    </row>
    <row r="12023" spans="5:8">
      <c r="E12023" t="str">
        <f t="shared" si="187"/>
        <v>2</v>
      </c>
      <c r="G12023" s="3" t="s">
        <v>1073</v>
      </c>
      <c r="H12023" s="3" t="s">
        <v>941</v>
      </c>
    </row>
    <row r="12024" spans="5:8">
      <c r="E12024" t="str">
        <f t="shared" si="187"/>
        <v>2</v>
      </c>
      <c r="G12024" s="3" t="s">
        <v>1073</v>
      </c>
      <c r="H12024" s="3" t="s">
        <v>942</v>
      </c>
    </row>
    <row r="12025" spans="5:8">
      <c r="E12025" t="str">
        <f t="shared" si="187"/>
        <v>2</v>
      </c>
      <c r="G12025" s="3" t="s">
        <v>1073</v>
      </c>
      <c r="H12025" s="3" t="s">
        <v>943</v>
      </c>
    </row>
    <row r="12026" spans="5:8">
      <c r="E12026" t="str">
        <f t="shared" si="187"/>
        <v>2</v>
      </c>
      <c r="G12026" s="3" t="s">
        <v>1073</v>
      </c>
      <c r="H12026" s="3" t="s">
        <v>944</v>
      </c>
    </row>
    <row r="12027" spans="5:8">
      <c r="E12027" t="str">
        <f t="shared" si="187"/>
        <v>2</v>
      </c>
      <c r="G12027" s="3" t="s">
        <v>1073</v>
      </c>
      <c r="H12027" s="3" t="s">
        <v>945</v>
      </c>
    </row>
    <row r="12028" spans="5:8">
      <c r="E12028" t="str">
        <f t="shared" si="187"/>
        <v>2</v>
      </c>
      <c r="G12028" s="3" t="s">
        <v>1073</v>
      </c>
      <c r="H12028" s="3" t="s">
        <v>946</v>
      </c>
    </row>
    <row r="12029" spans="5:8">
      <c r="E12029" t="str">
        <f t="shared" si="187"/>
        <v>2</v>
      </c>
      <c r="G12029" s="3" t="s">
        <v>1073</v>
      </c>
      <c r="H12029" s="3" t="s">
        <v>947</v>
      </c>
    </row>
    <row r="12030" spans="5:8">
      <c r="E12030" t="str">
        <f t="shared" si="187"/>
        <v>2</v>
      </c>
      <c r="G12030" s="3" t="s">
        <v>1073</v>
      </c>
      <c r="H12030" s="3" t="s">
        <v>948</v>
      </c>
    </row>
    <row r="12031" spans="5:8">
      <c r="E12031" t="str">
        <f t="shared" si="187"/>
        <v>2</v>
      </c>
      <c r="G12031" s="3" t="s">
        <v>1073</v>
      </c>
      <c r="H12031" s="3" t="s">
        <v>949</v>
      </c>
    </row>
    <row r="12032" spans="5:8">
      <c r="E12032" t="str">
        <f t="shared" si="187"/>
        <v>2</v>
      </c>
      <c r="G12032" s="3" t="s">
        <v>1073</v>
      </c>
      <c r="H12032" s="3" t="s">
        <v>950</v>
      </c>
    </row>
    <row r="12033" spans="5:8">
      <c r="E12033" t="str">
        <f t="shared" si="187"/>
        <v>2</v>
      </c>
      <c r="G12033" s="3" t="s">
        <v>1073</v>
      </c>
      <c r="H12033" s="3" t="s">
        <v>951</v>
      </c>
    </row>
    <row r="12034" spans="5:8">
      <c r="E12034" t="str">
        <f t="shared" si="187"/>
        <v>2</v>
      </c>
      <c r="G12034" s="3" t="s">
        <v>1073</v>
      </c>
      <c r="H12034" s="3" t="s">
        <v>952</v>
      </c>
    </row>
    <row r="12035" spans="5:8">
      <c r="E12035" t="str">
        <f t="shared" si="187"/>
        <v>2</v>
      </c>
      <c r="G12035" s="3" t="s">
        <v>1073</v>
      </c>
      <c r="H12035" s="3" t="s">
        <v>953</v>
      </c>
    </row>
    <row r="12036" spans="5:8">
      <c r="E12036" t="str">
        <f t="shared" ref="E12036:E12099" si="188">RIGHT(H12036,1)</f>
        <v>2</v>
      </c>
      <c r="G12036" s="3" t="s">
        <v>1073</v>
      </c>
      <c r="H12036" s="3" t="s">
        <v>954</v>
      </c>
    </row>
    <row r="12037" spans="5:8">
      <c r="E12037" t="str">
        <f t="shared" si="188"/>
        <v>2</v>
      </c>
      <c r="G12037" s="3" t="s">
        <v>1073</v>
      </c>
      <c r="H12037" s="3" t="s">
        <v>955</v>
      </c>
    </row>
    <row r="12038" spans="5:8">
      <c r="E12038" t="str">
        <f t="shared" si="188"/>
        <v>2</v>
      </c>
      <c r="G12038" s="3" t="s">
        <v>1073</v>
      </c>
      <c r="H12038" s="3" t="s">
        <v>956</v>
      </c>
    </row>
    <row r="12039" spans="5:8">
      <c r="E12039" t="str">
        <f t="shared" si="188"/>
        <v>2</v>
      </c>
      <c r="G12039" s="3" t="s">
        <v>1073</v>
      </c>
      <c r="H12039" s="3" t="s">
        <v>957</v>
      </c>
    </row>
    <row r="12040" spans="5:8">
      <c r="E12040" t="str">
        <f t="shared" si="188"/>
        <v>2</v>
      </c>
      <c r="G12040" s="3" t="s">
        <v>1073</v>
      </c>
      <c r="H12040" s="3" t="s">
        <v>958</v>
      </c>
    </row>
    <row r="12041" spans="5:8">
      <c r="E12041" t="str">
        <f t="shared" si="188"/>
        <v>2</v>
      </c>
      <c r="G12041" s="3" t="s">
        <v>1073</v>
      </c>
      <c r="H12041" s="3" t="s">
        <v>959</v>
      </c>
    </row>
    <row r="12042" spans="5:8">
      <c r="E12042" t="str">
        <f t="shared" si="188"/>
        <v>2</v>
      </c>
      <c r="G12042" s="3" t="s">
        <v>1073</v>
      </c>
      <c r="H12042" s="3" t="s">
        <v>960</v>
      </c>
    </row>
    <row r="12043" spans="5:8">
      <c r="E12043" t="str">
        <f t="shared" si="188"/>
        <v>2</v>
      </c>
      <c r="G12043" s="3" t="s">
        <v>1073</v>
      </c>
      <c r="H12043" s="3" t="s">
        <v>961</v>
      </c>
    </row>
    <row r="12044" spans="5:8">
      <c r="E12044" t="str">
        <f t="shared" si="188"/>
        <v>2</v>
      </c>
      <c r="G12044" s="3" t="s">
        <v>1073</v>
      </c>
      <c r="H12044" s="3" t="s">
        <v>962</v>
      </c>
    </row>
    <row r="12045" spans="5:8">
      <c r="E12045" t="str">
        <f t="shared" si="188"/>
        <v>2</v>
      </c>
      <c r="G12045" s="3" t="s">
        <v>1073</v>
      </c>
      <c r="H12045" s="3" t="s">
        <v>963</v>
      </c>
    </row>
    <row r="12046" spans="5:8">
      <c r="E12046" t="str">
        <f t="shared" si="188"/>
        <v>2</v>
      </c>
      <c r="G12046" s="3" t="s">
        <v>1073</v>
      </c>
      <c r="H12046" s="3" t="s">
        <v>964</v>
      </c>
    </row>
    <row r="12047" spans="5:8">
      <c r="E12047" t="str">
        <f t="shared" si="188"/>
        <v>2</v>
      </c>
      <c r="G12047" s="3" t="s">
        <v>1073</v>
      </c>
      <c r="H12047" s="3" t="s">
        <v>965</v>
      </c>
    </row>
    <row r="12048" spans="5:8">
      <c r="E12048" t="str">
        <f t="shared" si="188"/>
        <v>2</v>
      </c>
      <c r="G12048" s="3" t="s">
        <v>1073</v>
      </c>
      <c r="H12048" s="3" t="s">
        <v>966</v>
      </c>
    </row>
    <row r="12049" spans="5:8">
      <c r="E12049" t="str">
        <f t="shared" si="188"/>
        <v>2</v>
      </c>
      <c r="G12049" s="3" t="s">
        <v>1073</v>
      </c>
      <c r="H12049" s="3" t="s">
        <v>967</v>
      </c>
    </row>
    <row r="12050" spans="5:8">
      <c r="E12050" t="str">
        <f t="shared" si="188"/>
        <v>2</v>
      </c>
      <c r="G12050" s="3" t="s">
        <v>1073</v>
      </c>
      <c r="H12050" s="3" t="s">
        <v>968</v>
      </c>
    </row>
    <row r="12051" spans="5:8">
      <c r="E12051" t="str">
        <f t="shared" si="188"/>
        <v>2</v>
      </c>
      <c r="G12051" s="3" t="s">
        <v>1073</v>
      </c>
      <c r="H12051" s="3" t="s">
        <v>969</v>
      </c>
    </row>
    <row r="12052" spans="5:8">
      <c r="E12052" t="str">
        <f t="shared" si="188"/>
        <v>2</v>
      </c>
      <c r="G12052" s="3" t="s">
        <v>1073</v>
      </c>
      <c r="H12052" s="3" t="s">
        <v>970</v>
      </c>
    </row>
    <row r="12053" spans="5:8">
      <c r="E12053" t="str">
        <f t="shared" si="188"/>
        <v>2</v>
      </c>
      <c r="G12053" s="3" t="s">
        <v>1073</v>
      </c>
      <c r="H12053" s="3" t="s">
        <v>971</v>
      </c>
    </row>
    <row r="12054" spans="5:8">
      <c r="E12054" t="str">
        <f t="shared" si="188"/>
        <v>2</v>
      </c>
      <c r="G12054" s="3" t="s">
        <v>1073</v>
      </c>
      <c r="H12054" s="3" t="s">
        <v>972</v>
      </c>
    </row>
    <row r="12055" spans="5:8">
      <c r="E12055" t="str">
        <f t="shared" si="188"/>
        <v>2</v>
      </c>
      <c r="G12055" s="3" t="s">
        <v>1073</v>
      </c>
      <c r="H12055" s="3" t="s">
        <v>973</v>
      </c>
    </row>
    <row r="12056" spans="5:8">
      <c r="E12056" t="str">
        <f t="shared" si="188"/>
        <v>2</v>
      </c>
      <c r="G12056" s="3" t="s">
        <v>1073</v>
      </c>
      <c r="H12056" s="3" t="s">
        <v>974</v>
      </c>
    </row>
    <row r="12057" spans="5:8">
      <c r="E12057" t="str">
        <f t="shared" si="188"/>
        <v>2</v>
      </c>
      <c r="G12057" s="3" t="s">
        <v>1073</v>
      </c>
      <c r="H12057" s="3" t="s">
        <v>975</v>
      </c>
    </row>
    <row r="12058" spans="5:8">
      <c r="E12058" t="str">
        <f t="shared" si="188"/>
        <v>2</v>
      </c>
      <c r="G12058" s="3" t="s">
        <v>1073</v>
      </c>
      <c r="H12058" s="3" t="s">
        <v>976</v>
      </c>
    </row>
    <row r="12059" spans="5:8">
      <c r="E12059" t="str">
        <f t="shared" si="188"/>
        <v>2</v>
      </c>
      <c r="G12059" s="3" t="s">
        <v>1073</v>
      </c>
      <c r="H12059" s="3" t="s">
        <v>977</v>
      </c>
    </row>
    <row r="12060" spans="5:8">
      <c r="E12060" t="str">
        <f t="shared" si="188"/>
        <v>2</v>
      </c>
      <c r="G12060" s="3" t="s">
        <v>1073</v>
      </c>
      <c r="H12060" s="3" t="s">
        <v>978</v>
      </c>
    </row>
    <row r="12061" spans="5:8">
      <c r="E12061" t="str">
        <f t="shared" si="188"/>
        <v>2</v>
      </c>
      <c r="G12061" s="3" t="s">
        <v>1073</v>
      </c>
      <c r="H12061" s="3" t="s">
        <v>979</v>
      </c>
    </row>
    <row r="12062" spans="5:8">
      <c r="E12062" t="str">
        <f t="shared" si="188"/>
        <v>2</v>
      </c>
      <c r="G12062" s="3" t="s">
        <v>1073</v>
      </c>
      <c r="H12062" s="3" t="s">
        <v>980</v>
      </c>
    </row>
    <row r="12063" spans="5:8">
      <c r="E12063" t="str">
        <f t="shared" si="188"/>
        <v>2</v>
      </c>
      <c r="G12063" s="3" t="s">
        <v>1073</v>
      </c>
      <c r="H12063" s="3" t="s">
        <v>981</v>
      </c>
    </row>
    <row r="12064" spans="5:8">
      <c r="E12064" t="str">
        <f t="shared" si="188"/>
        <v>2</v>
      </c>
      <c r="G12064" s="3" t="s">
        <v>1073</v>
      </c>
      <c r="H12064" s="3" t="s">
        <v>982</v>
      </c>
    </row>
    <row r="12065" spans="5:8">
      <c r="E12065" t="str">
        <f t="shared" si="188"/>
        <v>2</v>
      </c>
      <c r="G12065" s="3" t="s">
        <v>1073</v>
      </c>
      <c r="H12065" s="3" t="s">
        <v>983</v>
      </c>
    </row>
    <row r="12066" spans="5:8">
      <c r="E12066" t="str">
        <f t="shared" si="188"/>
        <v>2</v>
      </c>
      <c r="G12066" s="3" t="s">
        <v>1073</v>
      </c>
      <c r="H12066" s="3" t="s">
        <v>984</v>
      </c>
    </row>
    <row r="12067" spans="5:8">
      <c r="E12067" t="str">
        <f t="shared" si="188"/>
        <v>2</v>
      </c>
      <c r="G12067" s="3" t="s">
        <v>1073</v>
      </c>
      <c r="H12067" s="3" t="s">
        <v>985</v>
      </c>
    </row>
    <row r="12068" spans="5:8">
      <c r="E12068" t="str">
        <f t="shared" si="188"/>
        <v>2</v>
      </c>
      <c r="G12068" s="3" t="s">
        <v>1073</v>
      </c>
      <c r="H12068" s="3" t="s">
        <v>986</v>
      </c>
    </row>
    <row r="12069" spans="5:8">
      <c r="E12069" t="str">
        <f t="shared" si="188"/>
        <v>2</v>
      </c>
      <c r="G12069" s="3" t="s">
        <v>1073</v>
      </c>
      <c r="H12069" s="3" t="s">
        <v>987</v>
      </c>
    </row>
    <row r="12070" spans="5:8">
      <c r="E12070" t="str">
        <f t="shared" si="188"/>
        <v>2</v>
      </c>
      <c r="G12070" s="3" t="s">
        <v>1073</v>
      </c>
      <c r="H12070" s="3" t="s">
        <v>988</v>
      </c>
    </row>
    <row r="12071" spans="5:8">
      <c r="E12071" t="str">
        <f t="shared" si="188"/>
        <v>2</v>
      </c>
      <c r="G12071" s="3" t="s">
        <v>1073</v>
      </c>
      <c r="H12071" s="3" t="s">
        <v>989</v>
      </c>
    </row>
    <row r="12072" spans="5:8">
      <c r="E12072" t="str">
        <f t="shared" si="188"/>
        <v>2</v>
      </c>
      <c r="G12072" s="3" t="s">
        <v>1073</v>
      </c>
      <c r="H12072" s="3" t="s">
        <v>990</v>
      </c>
    </row>
    <row r="12073" spans="5:8">
      <c r="E12073" t="str">
        <f t="shared" si="188"/>
        <v>2</v>
      </c>
      <c r="G12073" s="3" t="s">
        <v>1073</v>
      </c>
      <c r="H12073" s="3" t="s">
        <v>991</v>
      </c>
    </row>
    <row r="12074" spans="5:8">
      <c r="E12074" t="str">
        <f t="shared" si="188"/>
        <v>2</v>
      </c>
      <c r="G12074" s="3" t="s">
        <v>1073</v>
      </c>
      <c r="H12074" s="3" t="s">
        <v>992</v>
      </c>
    </row>
    <row r="12075" spans="5:8">
      <c r="E12075" t="str">
        <f t="shared" si="188"/>
        <v>2</v>
      </c>
      <c r="G12075" s="3" t="s">
        <v>1073</v>
      </c>
      <c r="H12075" s="3" t="s">
        <v>993</v>
      </c>
    </row>
    <row r="12076" spans="5:8">
      <c r="E12076" t="str">
        <f t="shared" si="188"/>
        <v>2</v>
      </c>
      <c r="G12076" s="3" t="s">
        <v>1073</v>
      </c>
      <c r="H12076" s="3" t="s">
        <v>994</v>
      </c>
    </row>
    <row r="12077" spans="5:8">
      <c r="E12077" t="str">
        <f t="shared" si="188"/>
        <v>2</v>
      </c>
      <c r="G12077" s="3" t="s">
        <v>1073</v>
      </c>
      <c r="H12077" s="3" t="s">
        <v>995</v>
      </c>
    </row>
    <row r="12078" spans="5:8">
      <c r="E12078" t="str">
        <f t="shared" si="188"/>
        <v>2</v>
      </c>
      <c r="G12078" s="3" t="s">
        <v>1073</v>
      </c>
      <c r="H12078" s="3" t="s">
        <v>996</v>
      </c>
    </row>
    <row r="12079" spans="5:8">
      <c r="E12079" t="str">
        <f t="shared" si="188"/>
        <v>2</v>
      </c>
      <c r="G12079" s="3" t="s">
        <v>1073</v>
      </c>
      <c r="H12079" s="3" t="s">
        <v>997</v>
      </c>
    </row>
    <row r="12080" spans="5:8">
      <c r="E12080" t="str">
        <f t="shared" si="188"/>
        <v>2</v>
      </c>
      <c r="G12080" s="3" t="s">
        <v>1073</v>
      </c>
      <c r="H12080" s="3" t="s">
        <v>998</v>
      </c>
    </row>
    <row r="12081" spans="5:8">
      <c r="E12081" t="str">
        <f t="shared" si="188"/>
        <v>2</v>
      </c>
      <c r="G12081" s="3" t="s">
        <v>1073</v>
      </c>
      <c r="H12081" s="3" t="s">
        <v>999</v>
      </c>
    </row>
    <row r="12082" spans="5:8">
      <c r="E12082" t="str">
        <f t="shared" si="188"/>
        <v>2</v>
      </c>
      <c r="G12082" s="3" t="s">
        <v>1073</v>
      </c>
      <c r="H12082" s="3" t="s">
        <v>1000</v>
      </c>
    </row>
    <row r="12083" spans="5:8">
      <c r="E12083" t="str">
        <f t="shared" si="188"/>
        <v>2</v>
      </c>
      <c r="G12083" s="3" t="s">
        <v>1073</v>
      </c>
      <c r="H12083" s="3" t="s">
        <v>1001</v>
      </c>
    </row>
    <row r="12084" spans="5:8">
      <c r="E12084" t="str">
        <f t="shared" si="188"/>
        <v>2</v>
      </c>
      <c r="G12084" s="3" t="s">
        <v>1073</v>
      </c>
      <c r="H12084" s="3" t="s">
        <v>1002</v>
      </c>
    </row>
    <row r="12085" spans="5:8">
      <c r="E12085" t="str">
        <f t="shared" si="188"/>
        <v>2</v>
      </c>
      <c r="G12085" s="3" t="s">
        <v>1073</v>
      </c>
      <c r="H12085" s="3" t="s">
        <v>1003</v>
      </c>
    </row>
    <row r="12086" spans="5:8">
      <c r="E12086" t="str">
        <f t="shared" si="188"/>
        <v>2</v>
      </c>
      <c r="G12086" s="3" t="s">
        <v>1073</v>
      </c>
      <c r="H12086" s="3" t="s">
        <v>1004</v>
      </c>
    </row>
    <row r="12087" spans="5:8">
      <c r="E12087" t="str">
        <f t="shared" si="188"/>
        <v>2</v>
      </c>
      <c r="G12087" s="3" t="s">
        <v>1073</v>
      </c>
      <c r="H12087" s="3" t="s">
        <v>1005</v>
      </c>
    </row>
    <row r="12088" spans="5:8">
      <c r="E12088" t="str">
        <f t="shared" si="188"/>
        <v>2</v>
      </c>
      <c r="G12088" s="3" t="s">
        <v>1073</v>
      </c>
      <c r="H12088" s="3" t="s">
        <v>1006</v>
      </c>
    </row>
    <row r="12089" spans="5:8">
      <c r="E12089" t="str">
        <f t="shared" si="188"/>
        <v>1</v>
      </c>
      <c r="G12089" s="3" t="s">
        <v>1073</v>
      </c>
      <c r="H12089" s="3" t="s">
        <v>1007</v>
      </c>
    </row>
    <row r="12090" spans="5:8">
      <c r="E12090" t="str">
        <f t="shared" si="188"/>
        <v>1</v>
      </c>
      <c r="G12090" s="3" t="s">
        <v>1073</v>
      </c>
      <c r="H12090" s="3" t="s">
        <v>1008</v>
      </c>
    </row>
    <row r="12091" spans="5:8">
      <c r="E12091" t="str">
        <f t="shared" si="188"/>
        <v>1</v>
      </c>
      <c r="G12091" s="3" t="s">
        <v>1073</v>
      </c>
      <c r="H12091" s="3" t="s">
        <v>1009</v>
      </c>
    </row>
    <row r="12092" spans="5:8">
      <c r="E12092" t="str">
        <f t="shared" si="188"/>
        <v>1</v>
      </c>
      <c r="G12092" s="3" t="s">
        <v>1073</v>
      </c>
      <c r="H12092" s="3" t="s">
        <v>1010</v>
      </c>
    </row>
    <row r="12093" spans="5:8">
      <c r="E12093" t="str">
        <f t="shared" si="188"/>
        <v>1</v>
      </c>
      <c r="G12093" s="3" t="s">
        <v>1073</v>
      </c>
      <c r="H12093" s="3" t="s">
        <v>1011</v>
      </c>
    </row>
    <row r="12094" spans="5:8">
      <c r="E12094" t="str">
        <f t="shared" si="188"/>
        <v>1</v>
      </c>
      <c r="G12094" s="3" t="s">
        <v>1073</v>
      </c>
      <c r="H12094" s="3" t="s">
        <v>1012</v>
      </c>
    </row>
    <row r="12095" spans="5:8">
      <c r="E12095" t="str">
        <f t="shared" si="188"/>
        <v>1</v>
      </c>
      <c r="G12095" s="3" t="s">
        <v>1073</v>
      </c>
      <c r="H12095" s="3" t="s">
        <v>1013</v>
      </c>
    </row>
    <row r="12096" spans="5:8">
      <c r="E12096" t="str">
        <f t="shared" si="188"/>
        <v>1</v>
      </c>
      <c r="G12096" s="3" t="s">
        <v>1073</v>
      </c>
      <c r="H12096" s="3" t="s">
        <v>1014</v>
      </c>
    </row>
    <row r="12097" spans="5:8">
      <c r="E12097" t="str">
        <f t="shared" si="188"/>
        <v>1</v>
      </c>
      <c r="G12097" s="3" t="s">
        <v>1073</v>
      </c>
      <c r="H12097" s="3" t="s">
        <v>1015</v>
      </c>
    </row>
    <row r="12098" spans="5:8">
      <c r="E12098" t="str">
        <f t="shared" si="188"/>
        <v>1</v>
      </c>
      <c r="G12098" s="3" t="s">
        <v>1073</v>
      </c>
      <c r="H12098" s="3" t="s">
        <v>1016</v>
      </c>
    </row>
    <row r="12099" spans="5:8">
      <c r="E12099" t="str">
        <f t="shared" si="188"/>
        <v>1</v>
      </c>
      <c r="G12099" s="3" t="s">
        <v>1073</v>
      </c>
      <c r="H12099" s="3" t="s">
        <v>1017</v>
      </c>
    </row>
    <row r="12100" spans="5:8">
      <c r="E12100" t="str">
        <f t="shared" ref="E12100:E12163" si="189">RIGHT(H12100,1)</f>
        <v>1</v>
      </c>
      <c r="G12100" s="3" t="s">
        <v>1073</v>
      </c>
      <c r="H12100" s="3" t="s">
        <v>1018</v>
      </c>
    </row>
    <row r="12101" spans="5:8">
      <c r="E12101" t="str">
        <f t="shared" si="189"/>
        <v>1</v>
      </c>
      <c r="G12101" s="3" t="s">
        <v>1073</v>
      </c>
      <c r="H12101" s="3" t="s">
        <v>1019</v>
      </c>
    </row>
    <row r="12102" spans="5:8">
      <c r="E12102" t="str">
        <f t="shared" si="189"/>
        <v>1</v>
      </c>
      <c r="G12102" s="3" t="s">
        <v>1073</v>
      </c>
      <c r="H12102" s="3" t="s">
        <v>1020</v>
      </c>
    </row>
    <row r="12103" spans="5:8">
      <c r="E12103" t="str">
        <f t="shared" si="189"/>
        <v>1</v>
      </c>
      <c r="G12103" s="3" t="s">
        <v>1073</v>
      </c>
      <c r="H12103" s="3" t="s">
        <v>1021</v>
      </c>
    </row>
    <row r="12104" spans="5:8">
      <c r="E12104" t="str">
        <f t="shared" si="189"/>
        <v>1</v>
      </c>
      <c r="G12104" s="3" t="s">
        <v>1073</v>
      </c>
      <c r="H12104" s="3" t="s">
        <v>1022</v>
      </c>
    </row>
    <row r="12105" spans="5:8">
      <c r="E12105" t="str">
        <f t="shared" si="189"/>
        <v>1</v>
      </c>
      <c r="G12105" s="3" t="s">
        <v>1073</v>
      </c>
      <c r="H12105" s="3" t="s">
        <v>1023</v>
      </c>
    </row>
    <row r="12106" spans="5:8">
      <c r="E12106" t="str">
        <f t="shared" si="189"/>
        <v>1</v>
      </c>
      <c r="G12106" s="3" t="s">
        <v>1073</v>
      </c>
      <c r="H12106" s="3" t="s">
        <v>1024</v>
      </c>
    </row>
    <row r="12107" spans="5:8">
      <c r="E12107" t="str">
        <f t="shared" si="189"/>
        <v>1</v>
      </c>
      <c r="G12107" s="3" t="s">
        <v>1073</v>
      </c>
      <c r="H12107" s="3" t="s">
        <v>1025</v>
      </c>
    </row>
    <row r="12108" spans="5:8">
      <c r="E12108" t="str">
        <f t="shared" si="189"/>
        <v>1</v>
      </c>
      <c r="G12108" s="3" t="s">
        <v>1073</v>
      </c>
      <c r="H12108" s="3" t="s">
        <v>1026</v>
      </c>
    </row>
    <row r="12109" spans="5:8">
      <c r="E12109" t="str">
        <f t="shared" si="189"/>
        <v>1</v>
      </c>
      <c r="G12109" s="3" t="s">
        <v>1073</v>
      </c>
      <c r="H12109" s="3" t="s">
        <v>1027</v>
      </c>
    </row>
    <row r="12110" spans="5:8">
      <c r="E12110" t="str">
        <f t="shared" si="189"/>
        <v>1</v>
      </c>
      <c r="G12110" s="3" t="s">
        <v>1073</v>
      </c>
      <c r="H12110" s="3" t="s">
        <v>1028</v>
      </c>
    </row>
    <row r="12111" spans="5:8">
      <c r="E12111" t="str">
        <f t="shared" si="189"/>
        <v>1</v>
      </c>
      <c r="G12111" s="3" t="s">
        <v>1073</v>
      </c>
      <c r="H12111" s="3" t="s">
        <v>1029</v>
      </c>
    </row>
    <row r="12112" spans="5:8">
      <c r="E12112" t="str">
        <f t="shared" si="189"/>
        <v>1</v>
      </c>
      <c r="G12112" s="3" t="s">
        <v>1073</v>
      </c>
      <c r="H12112" s="3" t="s">
        <v>1030</v>
      </c>
    </row>
    <row r="12113" spans="5:8">
      <c r="E12113" t="str">
        <f t="shared" si="189"/>
        <v>1</v>
      </c>
      <c r="G12113" s="3" t="s">
        <v>1073</v>
      </c>
      <c r="H12113" s="3" t="s">
        <v>1031</v>
      </c>
    </row>
    <row r="12114" spans="5:8">
      <c r="E12114" t="str">
        <f t="shared" si="189"/>
        <v>1</v>
      </c>
      <c r="G12114" s="3" t="s">
        <v>1073</v>
      </c>
      <c r="H12114" s="3" t="s">
        <v>1032</v>
      </c>
    </row>
    <row r="12115" spans="5:8">
      <c r="E12115" t="str">
        <f t="shared" si="189"/>
        <v>1</v>
      </c>
      <c r="G12115" s="3" t="s">
        <v>1073</v>
      </c>
      <c r="H12115" s="3" t="s">
        <v>1033</v>
      </c>
    </row>
    <row r="12116" spans="5:8">
      <c r="E12116" t="str">
        <f t="shared" si="189"/>
        <v>1</v>
      </c>
      <c r="G12116" s="3" t="s">
        <v>1073</v>
      </c>
      <c r="H12116" s="3" t="s">
        <v>1034</v>
      </c>
    </row>
    <row r="12117" spans="5:8">
      <c r="E12117" t="str">
        <f t="shared" si="189"/>
        <v>1</v>
      </c>
      <c r="G12117" s="3" t="s">
        <v>1073</v>
      </c>
      <c r="H12117" s="3" t="s">
        <v>1035</v>
      </c>
    </row>
    <row r="12118" spans="5:8">
      <c r="E12118" t="str">
        <f t="shared" si="189"/>
        <v>1</v>
      </c>
      <c r="G12118" s="3" t="s">
        <v>1073</v>
      </c>
      <c r="H12118" s="3" t="s">
        <v>1036</v>
      </c>
    </row>
    <row r="12119" spans="5:8">
      <c r="E12119" t="str">
        <f t="shared" si="189"/>
        <v>1</v>
      </c>
      <c r="G12119" s="3" t="s">
        <v>1073</v>
      </c>
      <c r="H12119" s="3" t="s">
        <v>1037</v>
      </c>
    </row>
    <row r="12120" spans="5:8">
      <c r="E12120" t="str">
        <f t="shared" si="189"/>
        <v>1</v>
      </c>
      <c r="G12120" s="3" t="s">
        <v>1073</v>
      </c>
      <c r="H12120" s="3" t="s">
        <v>1038</v>
      </c>
    </row>
    <row r="12121" spans="5:8">
      <c r="E12121" t="str">
        <f t="shared" si="189"/>
        <v>1</v>
      </c>
      <c r="G12121" s="3" t="s">
        <v>1073</v>
      </c>
      <c r="H12121" s="3" t="s">
        <v>1039</v>
      </c>
    </row>
    <row r="12122" spans="5:8">
      <c r="E12122" t="str">
        <f t="shared" si="189"/>
        <v>1</v>
      </c>
      <c r="G12122" s="3" t="s">
        <v>1073</v>
      </c>
      <c r="H12122" s="3" t="s">
        <v>1040</v>
      </c>
    </row>
    <row r="12123" spans="5:8">
      <c r="E12123" t="str">
        <f t="shared" si="189"/>
        <v>1</v>
      </c>
      <c r="G12123" s="3" t="s">
        <v>1073</v>
      </c>
      <c r="H12123" s="3" t="s">
        <v>1041</v>
      </c>
    </row>
    <row r="12124" spans="5:8">
      <c r="E12124" t="str">
        <f t="shared" si="189"/>
        <v>1</v>
      </c>
      <c r="G12124" s="3" t="s">
        <v>1073</v>
      </c>
      <c r="H12124" s="3" t="s">
        <v>1042</v>
      </c>
    </row>
    <row r="12125" spans="5:8">
      <c r="E12125" t="str">
        <f t="shared" si="189"/>
        <v>2</v>
      </c>
      <c r="G12125" s="3" t="s">
        <v>1073</v>
      </c>
      <c r="H12125" s="3" t="s">
        <v>1043</v>
      </c>
    </row>
    <row r="12126" spans="5:8">
      <c r="E12126" t="str">
        <f t="shared" si="189"/>
        <v>2</v>
      </c>
      <c r="G12126" s="3" t="s">
        <v>1073</v>
      </c>
      <c r="H12126" s="3" t="s">
        <v>1044</v>
      </c>
    </row>
    <row r="12127" spans="5:8">
      <c r="E12127" t="str">
        <f t="shared" si="189"/>
        <v>2</v>
      </c>
      <c r="G12127" s="3" t="s">
        <v>1073</v>
      </c>
      <c r="H12127" s="3" t="s">
        <v>1045</v>
      </c>
    </row>
    <row r="12128" spans="5:8">
      <c r="E12128" t="str">
        <f t="shared" si="189"/>
        <v>2</v>
      </c>
      <c r="G12128" s="3" t="s">
        <v>1073</v>
      </c>
      <c r="H12128" s="3" t="s">
        <v>1046</v>
      </c>
    </row>
    <row r="12129" spans="5:8">
      <c r="E12129" t="str">
        <f t="shared" si="189"/>
        <v>1</v>
      </c>
      <c r="G12129" s="3" t="s">
        <v>1073</v>
      </c>
      <c r="H12129" s="3" t="s">
        <v>1047</v>
      </c>
    </row>
    <row r="12130" spans="5:8">
      <c r="E12130" t="str">
        <f t="shared" si="189"/>
        <v>1</v>
      </c>
      <c r="G12130" s="3" t="s">
        <v>1073</v>
      </c>
      <c r="H12130" s="3" t="s">
        <v>1048</v>
      </c>
    </row>
    <row r="12131" spans="5:8">
      <c r="E12131" t="str">
        <f t="shared" si="189"/>
        <v>1</v>
      </c>
      <c r="G12131" s="3" t="s">
        <v>1073</v>
      </c>
      <c r="H12131" s="3" t="s">
        <v>1049</v>
      </c>
    </row>
    <row r="12132" spans="5:8">
      <c r="E12132" t="str">
        <f t="shared" si="189"/>
        <v>1</v>
      </c>
      <c r="G12132" s="3" t="s">
        <v>1073</v>
      </c>
      <c r="H12132" s="3" t="s">
        <v>1050</v>
      </c>
    </row>
    <row r="12133" spans="5:8">
      <c r="E12133" t="str">
        <f t="shared" si="189"/>
        <v>2</v>
      </c>
      <c r="G12133" s="3" t="s">
        <v>1073</v>
      </c>
      <c r="H12133" s="3" t="s">
        <v>1051</v>
      </c>
    </row>
    <row r="12134" spans="5:8">
      <c r="E12134" t="str">
        <f t="shared" si="189"/>
        <v>1</v>
      </c>
      <c r="G12134" s="3" t="s">
        <v>1073</v>
      </c>
      <c r="H12134" s="3" t="s">
        <v>1052</v>
      </c>
    </row>
    <row r="12135" spans="5:8">
      <c r="E12135" t="str">
        <f t="shared" si="189"/>
        <v>1</v>
      </c>
      <c r="G12135" s="3" t="s">
        <v>1073</v>
      </c>
      <c r="H12135" s="3" t="s">
        <v>1053</v>
      </c>
    </row>
    <row r="12136" spans="5:8">
      <c r="E12136" t="str">
        <f t="shared" si="189"/>
        <v>2</v>
      </c>
      <c r="G12136" s="3" t="s">
        <v>1073</v>
      </c>
      <c r="H12136" s="3" t="s">
        <v>1054</v>
      </c>
    </row>
    <row r="12137" spans="5:8">
      <c r="E12137" t="str">
        <f t="shared" si="189"/>
        <v>2</v>
      </c>
      <c r="G12137" s="3" t="s">
        <v>1073</v>
      </c>
      <c r="H12137" s="3" t="s">
        <v>1055</v>
      </c>
    </row>
    <row r="12138" spans="5:8">
      <c r="E12138" t="str">
        <f t="shared" si="189"/>
        <v>2</v>
      </c>
      <c r="G12138" s="3" t="s">
        <v>1073</v>
      </c>
      <c r="H12138" s="3" t="s">
        <v>1056</v>
      </c>
    </row>
    <row r="12139" spans="5:8">
      <c r="E12139" t="str">
        <f t="shared" si="189"/>
        <v>2</v>
      </c>
      <c r="G12139" s="3" t="s">
        <v>1073</v>
      </c>
      <c r="H12139" s="3" t="s">
        <v>1057</v>
      </c>
    </row>
    <row r="12140" spans="5:8">
      <c r="E12140" t="str">
        <f t="shared" si="189"/>
        <v>2</v>
      </c>
      <c r="G12140" s="3" t="s">
        <v>1073</v>
      </c>
      <c r="H12140" s="3" t="s">
        <v>1058</v>
      </c>
    </row>
    <row r="12141" spans="5:8">
      <c r="E12141" t="str">
        <f t="shared" si="189"/>
        <v>2</v>
      </c>
      <c r="G12141" s="3" t="s">
        <v>1073</v>
      </c>
      <c r="H12141" s="3" t="s">
        <v>1059</v>
      </c>
    </row>
    <row r="12142" spans="5:8">
      <c r="E12142" t="str">
        <f t="shared" si="189"/>
        <v>2</v>
      </c>
      <c r="G12142" s="3" t="s">
        <v>1073</v>
      </c>
      <c r="H12142" s="3" t="s">
        <v>1060</v>
      </c>
    </row>
    <row r="12143" spans="5:8">
      <c r="E12143" t="str">
        <f t="shared" si="189"/>
        <v>2</v>
      </c>
      <c r="G12143" s="3" t="s">
        <v>1073</v>
      </c>
      <c r="H12143" s="3" t="s">
        <v>1061</v>
      </c>
    </row>
    <row r="12144" spans="5:8">
      <c r="E12144" t="str">
        <f t="shared" si="189"/>
        <v>2</v>
      </c>
      <c r="G12144" s="3" t="s">
        <v>1073</v>
      </c>
      <c r="H12144" s="3" t="s">
        <v>1062</v>
      </c>
    </row>
    <row r="12145" spans="5:8">
      <c r="E12145" t="str">
        <f t="shared" si="189"/>
        <v>2</v>
      </c>
      <c r="G12145" s="3" t="s">
        <v>1073</v>
      </c>
      <c r="H12145" s="3" t="s">
        <v>1063</v>
      </c>
    </row>
    <row r="12146" spans="5:8">
      <c r="E12146" t="str">
        <f t="shared" si="189"/>
        <v>1</v>
      </c>
      <c r="G12146" s="3" t="s">
        <v>1073</v>
      </c>
      <c r="H12146" s="3" t="s">
        <v>97</v>
      </c>
    </row>
    <row r="12147" spans="5:8">
      <c r="E12147" t="str">
        <f t="shared" si="189"/>
        <v>2</v>
      </c>
      <c r="G12147" s="3" t="s">
        <v>1073</v>
      </c>
      <c r="H12147" s="3" t="s">
        <v>98</v>
      </c>
    </row>
    <row r="12148" spans="5:8">
      <c r="E12148" t="str">
        <f t="shared" si="189"/>
        <v>3</v>
      </c>
      <c r="G12148" s="3" t="s">
        <v>1073</v>
      </c>
      <c r="H12148" s="3" t="s">
        <v>99</v>
      </c>
    </row>
    <row r="12149" spans="5:8">
      <c r="E12149" t="str">
        <f t="shared" si="189"/>
        <v>2</v>
      </c>
      <c r="G12149" s="3" t="s">
        <v>1073</v>
      </c>
      <c r="H12149" s="3" t="s">
        <v>100</v>
      </c>
    </row>
    <row r="12150" spans="5:8">
      <c r="E12150" t="str">
        <f t="shared" si="189"/>
        <v>4</v>
      </c>
      <c r="G12150" s="3" t="s">
        <v>1073</v>
      </c>
      <c r="H12150" s="3" t="s">
        <v>101</v>
      </c>
    </row>
    <row r="12151" spans="5:8">
      <c r="E12151" t="str">
        <f t="shared" si="189"/>
        <v>5</v>
      </c>
      <c r="G12151" s="3" t="s">
        <v>1073</v>
      </c>
      <c r="H12151" s="3" t="s">
        <v>102</v>
      </c>
    </row>
    <row r="12152" spans="5:8">
      <c r="E12152" t="str">
        <f t="shared" si="189"/>
        <v>8</v>
      </c>
      <c r="G12152" s="3" t="s">
        <v>1073</v>
      </c>
      <c r="H12152" s="3" t="s">
        <v>103</v>
      </c>
    </row>
    <row r="12153" spans="5:8">
      <c r="E12153" t="str">
        <f t="shared" si="189"/>
        <v>9</v>
      </c>
      <c r="G12153" s="3" t="s">
        <v>1073</v>
      </c>
      <c r="H12153" s="3" t="s">
        <v>104</v>
      </c>
    </row>
    <row r="12154" spans="5:8">
      <c r="E12154" t="str">
        <f t="shared" si="189"/>
        <v>8</v>
      </c>
      <c r="G12154" s="3" t="s">
        <v>1073</v>
      </c>
      <c r="H12154" s="3" t="s">
        <v>105</v>
      </c>
    </row>
    <row r="12155" spans="5:8">
      <c r="E12155" t="str">
        <f t="shared" si="189"/>
        <v>9</v>
      </c>
      <c r="G12155" s="3" t="s">
        <v>1073</v>
      </c>
      <c r="H12155" s="3" t="s">
        <v>106</v>
      </c>
    </row>
    <row r="12156" spans="5:8">
      <c r="E12156" t="str">
        <f t="shared" si="189"/>
        <v>1</v>
      </c>
      <c r="G12156" s="3" t="s">
        <v>1073</v>
      </c>
      <c r="H12156" s="3" t="s">
        <v>107</v>
      </c>
    </row>
    <row r="12157" spans="5:8">
      <c r="E12157" t="str">
        <f t="shared" si="189"/>
        <v>2</v>
      </c>
      <c r="G12157" s="3" t="s">
        <v>1073</v>
      </c>
      <c r="H12157" s="3" t="s">
        <v>108</v>
      </c>
    </row>
    <row r="12158" spans="5:8">
      <c r="E12158" t="str">
        <f t="shared" si="189"/>
        <v>3</v>
      </c>
      <c r="G12158" s="3" t="s">
        <v>1073</v>
      </c>
      <c r="H12158" s="3" t="s">
        <v>109</v>
      </c>
    </row>
    <row r="12159" spans="5:8">
      <c r="E12159" t="str">
        <f t="shared" si="189"/>
        <v>4</v>
      </c>
      <c r="G12159" s="3" t="s">
        <v>1073</v>
      </c>
      <c r="H12159" s="3" t="s">
        <v>110</v>
      </c>
    </row>
    <row r="12160" spans="5:8">
      <c r="E12160" t="str">
        <f t="shared" si="189"/>
        <v>5</v>
      </c>
      <c r="G12160" s="3" t="s">
        <v>1073</v>
      </c>
      <c r="H12160" s="3" t="s">
        <v>111</v>
      </c>
    </row>
    <row r="12161" spans="5:8">
      <c r="E12161" t="str">
        <f t="shared" si="189"/>
        <v>0</v>
      </c>
      <c r="G12161" s="3" t="s">
        <v>1073</v>
      </c>
      <c r="H12161" s="3" t="s">
        <v>112</v>
      </c>
    </row>
    <row r="12162" spans="5:8">
      <c r="E12162" t="str">
        <f t="shared" si="189"/>
        <v>9</v>
      </c>
      <c r="G12162" s="3" t="s">
        <v>1073</v>
      </c>
      <c r="H12162" s="3" t="s">
        <v>113</v>
      </c>
    </row>
    <row r="12163" spans="5:8">
      <c r="E12163" t="str">
        <f t="shared" si="189"/>
        <v>1</v>
      </c>
      <c r="G12163" s="3" t="s">
        <v>1073</v>
      </c>
      <c r="H12163" s="3" t="s">
        <v>114</v>
      </c>
    </row>
    <row r="12164" spans="5:8">
      <c r="E12164" t="str">
        <f t="shared" ref="E12164:E12227" si="190">RIGHT(H12164,1)</f>
        <v>2</v>
      </c>
      <c r="G12164" s="3" t="s">
        <v>1073</v>
      </c>
      <c r="H12164" s="3" t="s">
        <v>115</v>
      </c>
    </row>
    <row r="12165" spans="5:8">
      <c r="E12165" t="str">
        <f t="shared" si="190"/>
        <v>3</v>
      </c>
      <c r="G12165" s="3" t="s">
        <v>1073</v>
      </c>
      <c r="H12165" s="3" t="s">
        <v>116</v>
      </c>
    </row>
    <row r="12166" spans="5:8">
      <c r="E12166" t="str">
        <f t="shared" si="190"/>
        <v>4</v>
      </c>
      <c r="G12166" s="3" t="s">
        <v>1073</v>
      </c>
      <c r="H12166" s="3" t="s">
        <v>117</v>
      </c>
    </row>
    <row r="12167" spans="5:8">
      <c r="E12167" t="str">
        <f t="shared" si="190"/>
        <v>8</v>
      </c>
      <c r="G12167" s="3" t="s">
        <v>1073</v>
      </c>
      <c r="H12167" s="3" t="s">
        <v>118</v>
      </c>
    </row>
    <row r="12168" spans="5:8">
      <c r="E12168" t="str">
        <f t="shared" si="190"/>
        <v>9</v>
      </c>
      <c r="G12168" s="3" t="s">
        <v>1073</v>
      </c>
      <c r="H12168" s="3" t="s">
        <v>119</v>
      </c>
    </row>
    <row r="12169" spans="5:8">
      <c r="E12169" t="str">
        <f t="shared" si="190"/>
        <v>8</v>
      </c>
      <c r="G12169" s="3" t="s">
        <v>1073</v>
      </c>
      <c r="H12169" s="3" t="s">
        <v>120</v>
      </c>
    </row>
    <row r="12170" spans="5:8">
      <c r="E12170" t="str">
        <f t="shared" si="190"/>
        <v>9</v>
      </c>
      <c r="G12170" s="3" t="s">
        <v>1073</v>
      </c>
      <c r="H12170" s="3" t="s">
        <v>121</v>
      </c>
    </row>
    <row r="12171" spans="5:8">
      <c r="E12171" t="str">
        <f t="shared" si="190"/>
        <v>1</v>
      </c>
      <c r="G12171" s="3" t="s">
        <v>1073</v>
      </c>
      <c r="H12171" s="3" t="s">
        <v>122</v>
      </c>
    </row>
    <row r="12172" spans="5:8">
      <c r="E12172" t="str">
        <f t="shared" si="190"/>
        <v>2</v>
      </c>
      <c r="G12172" s="3" t="s">
        <v>1073</v>
      </c>
      <c r="H12172" s="3" t="s">
        <v>123</v>
      </c>
    </row>
    <row r="12173" spans="5:8">
      <c r="E12173" t="str">
        <f t="shared" si="190"/>
        <v>8</v>
      </c>
      <c r="G12173" s="3" t="s">
        <v>1073</v>
      </c>
      <c r="H12173" s="3" t="s">
        <v>124</v>
      </c>
    </row>
    <row r="12174" spans="5:8">
      <c r="E12174" t="str">
        <f t="shared" si="190"/>
        <v>9</v>
      </c>
      <c r="G12174" s="3" t="s">
        <v>1073</v>
      </c>
      <c r="H12174" s="3" t="s">
        <v>125</v>
      </c>
    </row>
    <row r="12175" spans="5:8">
      <c r="E12175" t="str">
        <f t="shared" si="190"/>
        <v>8</v>
      </c>
      <c r="G12175" s="3" t="s">
        <v>1073</v>
      </c>
      <c r="H12175" s="3" t="s">
        <v>126</v>
      </c>
    </row>
    <row r="12176" spans="5:8">
      <c r="E12176" t="str">
        <f t="shared" si="190"/>
        <v>9</v>
      </c>
      <c r="G12176" s="3" t="s">
        <v>1073</v>
      </c>
      <c r="H12176" s="3" t="s">
        <v>127</v>
      </c>
    </row>
    <row r="12177" spans="5:8">
      <c r="E12177" t="str">
        <f t="shared" si="190"/>
        <v>1</v>
      </c>
      <c r="G12177" s="3" t="s">
        <v>1073</v>
      </c>
      <c r="H12177" s="3" t="s">
        <v>128</v>
      </c>
    </row>
    <row r="12178" spans="5:8">
      <c r="E12178" t="str">
        <f t="shared" si="190"/>
        <v>1</v>
      </c>
      <c r="G12178" s="3" t="s">
        <v>1073</v>
      </c>
      <c r="H12178" s="3" t="s">
        <v>129</v>
      </c>
    </row>
    <row r="12179" spans="5:8">
      <c r="E12179" t="str">
        <f t="shared" si="190"/>
        <v>2</v>
      </c>
      <c r="G12179" s="3" t="s">
        <v>1073</v>
      </c>
      <c r="H12179" s="3" t="s">
        <v>130</v>
      </c>
    </row>
    <row r="12180" spans="5:8">
      <c r="E12180" t="str">
        <f t="shared" si="190"/>
        <v>3</v>
      </c>
      <c r="G12180" s="3" t="s">
        <v>1073</v>
      </c>
      <c r="H12180" s="3" t="s">
        <v>131</v>
      </c>
    </row>
    <row r="12181" spans="5:8">
      <c r="E12181" t="str">
        <f t="shared" si="190"/>
        <v>4</v>
      </c>
      <c r="G12181" s="3" t="s">
        <v>1073</v>
      </c>
      <c r="H12181" s="3" t="s">
        <v>132</v>
      </c>
    </row>
    <row r="12182" spans="5:8">
      <c r="E12182" t="str">
        <f t="shared" si="190"/>
        <v>5</v>
      </c>
      <c r="G12182" s="3" t="s">
        <v>1073</v>
      </c>
      <c r="H12182" s="3" t="s">
        <v>133</v>
      </c>
    </row>
    <row r="12183" spans="5:8">
      <c r="E12183" t="str">
        <f t="shared" si="190"/>
        <v>6</v>
      </c>
      <c r="G12183" s="3" t="s">
        <v>1073</v>
      </c>
      <c r="H12183" s="3" t="s">
        <v>134</v>
      </c>
    </row>
    <row r="12184" spans="5:8">
      <c r="E12184" t="str">
        <f t="shared" si="190"/>
        <v>7</v>
      </c>
      <c r="G12184" s="3" t="s">
        <v>1073</v>
      </c>
      <c r="H12184" s="3" t="s">
        <v>135</v>
      </c>
    </row>
    <row r="12185" spans="5:8">
      <c r="E12185" t="str">
        <f t="shared" si="190"/>
        <v>8</v>
      </c>
      <c r="G12185" s="3" t="s">
        <v>1073</v>
      </c>
      <c r="H12185" s="3" t="s">
        <v>136</v>
      </c>
    </row>
    <row r="12186" spans="5:8">
      <c r="E12186" t="str">
        <f t="shared" si="190"/>
        <v>9</v>
      </c>
      <c r="G12186" s="3" t="s">
        <v>1073</v>
      </c>
      <c r="H12186" s="3" t="s">
        <v>137</v>
      </c>
    </row>
    <row r="12187" spans="5:8">
      <c r="E12187" t="str">
        <f t="shared" si="190"/>
        <v>0</v>
      </c>
      <c r="G12187" s="3" t="s">
        <v>1073</v>
      </c>
      <c r="H12187" s="3" t="s">
        <v>138</v>
      </c>
    </row>
    <row r="12188" spans="5:8">
      <c r="E12188" t="str">
        <f t="shared" si="190"/>
        <v>5</v>
      </c>
      <c r="G12188" s="3" t="s">
        <v>1073</v>
      </c>
      <c r="H12188" s="3" t="s">
        <v>139</v>
      </c>
    </row>
    <row r="12189" spans="5:8">
      <c r="E12189" t="str">
        <f t="shared" si="190"/>
        <v>6</v>
      </c>
      <c r="G12189" s="3" t="s">
        <v>1073</v>
      </c>
      <c r="H12189" s="3" t="s">
        <v>140</v>
      </c>
    </row>
    <row r="12190" spans="5:8">
      <c r="E12190" t="str">
        <f t="shared" si="190"/>
        <v>1</v>
      </c>
      <c r="G12190" s="3" t="s">
        <v>1073</v>
      </c>
      <c r="H12190" s="3" t="s">
        <v>141</v>
      </c>
    </row>
    <row r="12191" spans="5:8">
      <c r="E12191" t="str">
        <f t="shared" si="190"/>
        <v>2</v>
      </c>
      <c r="G12191" s="3" t="s">
        <v>1073</v>
      </c>
      <c r="H12191" s="3" t="s">
        <v>142</v>
      </c>
    </row>
    <row r="12192" spans="5:8">
      <c r="E12192" t="str">
        <f t="shared" si="190"/>
        <v>9</v>
      </c>
      <c r="G12192" s="3" t="s">
        <v>1073</v>
      </c>
      <c r="H12192" s="3" t="s">
        <v>143</v>
      </c>
    </row>
    <row r="12193" spans="5:8">
      <c r="E12193" t="str">
        <f t="shared" si="190"/>
        <v>1</v>
      </c>
      <c r="G12193" s="3" t="s">
        <v>1073</v>
      </c>
      <c r="H12193" s="3" t="s">
        <v>144</v>
      </c>
    </row>
    <row r="12194" spans="5:8">
      <c r="E12194" t="str">
        <f t="shared" si="190"/>
        <v>2</v>
      </c>
      <c r="G12194" s="3" t="s">
        <v>1073</v>
      </c>
      <c r="H12194" s="3" t="s">
        <v>145</v>
      </c>
    </row>
    <row r="12195" spans="5:8">
      <c r="E12195" t="str">
        <f t="shared" si="190"/>
        <v>8</v>
      </c>
      <c r="G12195" s="3" t="s">
        <v>1073</v>
      </c>
      <c r="H12195" s="3" t="s">
        <v>146</v>
      </c>
    </row>
    <row r="12196" spans="5:8">
      <c r="E12196" t="str">
        <f t="shared" si="190"/>
        <v>9</v>
      </c>
      <c r="G12196" s="3" t="s">
        <v>1073</v>
      </c>
      <c r="H12196" s="3" t="s">
        <v>147</v>
      </c>
    </row>
    <row r="12197" spans="5:8">
      <c r="E12197" t="str">
        <f t="shared" si="190"/>
        <v>8</v>
      </c>
      <c r="G12197" s="3" t="s">
        <v>1073</v>
      </c>
      <c r="H12197" s="3" t="s">
        <v>148</v>
      </c>
    </row>
    <row r="12198" spans="5:8">
      <c r="E12198" t="str">
        <f t="shared" si="190"/>
        <v>9</v>
      </c>
      <c r="G12198" s="3" t="s">
        <v>1073</v>
      </c>
      <c r="H12198" s="3" t="s">
        <v>149</v>
      </c>
    </row>
    <row r="12199" spans="5:8">
      <c r="E12199" t="str">
        <f t="shared" si="190"/>
        <v>1</v>
      </c>
      <c r="G12199" s="3" t="s">
        <v>1073</v>
      </c>
      <c r="H12199" s="3" t="s">
        <v>150</v>
      </c>
    </row>
    <row r="12200" spans="5:8">
      <c r="E12200" t="str">
        <f t="shared" si="190"/>
        <v>2</v>
      </c>
      <c r="G12200" s="3" t="s">
        <v>1073</v>
      </c>
      <c r="H12200" s="3" t="s">
        <v>151</v>
      </c>
    </row>
    <row r="12201" spans="5:8">
      <c r="E12201" t="str">
        <f t="shared" si="190"/>
        <v>3</v>
      </c>
      <c r="G12201" s="3" t="s">
        <v>1073</v>
      </c>
      <c r="H12201" s="3" t="s">
        <v>152</v>
      </c>
    </row>
    <row r="12202" spans="5:8">
      <c r="E12202" t="str">
        <f t="shared" si="190"/>
        <v>4</v>
      </c>
      <c r="G12202" s="3" t="s">
        <v>1073</v>
      </c>
      <c r="H12202" s="3" t="s">
        <v>153</v>
      </c>
    </row>
    <row r="12203" spans="5:8">
      <c r="E12203" t="str">
        <f t="shared" si="190"/>
        <v>5</v>
      </c>
      <c r="G12203" s="3" t="s">
        <v>1073</v>
      </c>
      <c r="H12203" s="3" t="s">
        <v>154</v>
      </c>
    </row>
    <row r="12204" spans="5:8">
      <c r="E12204" t="str">
        <f t="shared" si="190"/>
        <v>6</v>
      </c>
      <c r="G12204" s="3" t="s">
        <v>1073</v>
      </c>
      <c r="H12204" s="3" t="s">
        <v>155</v>
      </c>
    </row>
    <row r="12205" spans="5:8">
      <c r="E12205" t="str">
        <f t="shared" si="190"/>
        <v>1</v>
      </c>
      <c r="G12205" s="3" t="s">
        <v>1073</v>
      </c>
      <c r="H12205" s="3" t="s">
        <v>156</v>
      </c>
    </row>
    <row r="12206" spans="5:8">
      <c r="E12206" t="str">
        <f t="shared" si="190"/>
        <v>2</v>
      </c>
      <c r="G12206" s="3" t="s">
        <v>1073</v>
      </c>
      <c r="H12206" s="3" t="s">
        <v>157</v>
      </c>
    </row>
    <row r="12207" spans="5:8">
      <c r="E12207" t="str">
        <f t="shared" si="190"/>
        <v>8</v>
      </c>
      <c r="G12207" s="3" t="s">
        <v>1073</v>
      </c>
      <c r="H12207" s="3" t="s">
        <v>158</v>
      </c>
    </row>
    <row r="12208" spans="5:8">
      <c r="E12208" t="str">
        <f t="shared" si="190"/>
        <v>9</v>
      </c>
      <c r="G12208" s="3" t="s">
        <v>1073</v>
      </c>
      <c r="H12208" s="3" t="s">
        <v>159</v>
      </c>
    </row>
    <row r="12209" spans="5:8">
      <c r="E12209" t="str">
        <f t="shared" si="190"/>
        <v>8</v>
      </c>
      <c r="G12209" s="3" t="s">
        <v>1073</v>
      </c>
      <c r="H12209" s="3" t="s">
        <v>160</v>
      </c>
    </row>
    <row r="12210" spans="5:8">
      <c r="E12210" t="str">
        <f t="shared" si="190"/>
        <v>9</v>
      </c>
      <c r="G12210" s="3" t="s">
        <v>1073</v>
      </c>
      <c r="H12210" s="3" t="s">
        <v>161</v>
      </c>
    </row>
    <row r="12211" spans="5:8">
      <c r="E12211" t="str">
        <f t="shared" si="190"/>
        <v>8</v>
      </c>
      <c r="G12211" s="3" t="s">
        <v>1073</v>
      </c>
      <c r="H12211" s="3" t="s">
        <v>162</v>
      </c>
    </row>
    <row r="12212" spans="5:8">
      <c r="E12212" t="str">
        <f t="shared" si="190"/>
        <v>9</v>
      </c>
      <c r="G12212" s="3" t="s">
        <v>1073</v>
      </c>
      <c r="H12212" s="3" t="s">
        <v>163</v>
      </c>
    </row>
    <row r="12213" spans="5:8">
      <c r="E12213" t="str">
        <f t="shared" si="190"/>
        <v>1</v>
      </c>
      <c r="G12213" s="3" t="s">
        <v>1073</v>
      </c>
      <c r="H12213" s="3" t="s">
        <v>164</v>
      </c>
    </row>
    <row r="12214" spans="5:8">
      <c r="E12214" t="str">
        <f t="shared" si="190"/>
        <v>1</v>
      </c>
      <c r="G12214" s="3" t="s">
        <v>1073</v>
      </c>
      <c r="H12214" s="3" t="s">
        <v>165</v>
      </c>
    </row>
    <row r="12215" spans="5:8">
      <c r="E12215" t="str">
        <f t="shared" si="190"/>
        <v>2</v>
      </c>
      <c r="G12215" s="3" t="s">
        <v>1073</v>
      </c>
      <c r="H12215" s="3" t="s">
        <v>166</v>
      </c>
    </row>
    <row r="12216" spans="5:8">
      <c r="E12216" t="str">
        <f t="shared" si="190"/>
        <v>3</v>
      </c>
      <c r="G12216" s="3" t="s">
        <v>1073</v>
      </c>
      <c r="H12216" s="3" t="s">
        <v>167</v>
      </c>
    </row>
    <row r="12217" spans="5:8">
      <c r="E12217" t="str">
        <f t="shared" si="190"/>
        <v>6</v>
      </c>
      <c r="G12217" s="3" t="s">
        <v>1073</v>
      </c>
      <c r="H12217" s="3" t="s">
        <v>168</v>
      </c>
    </row>
    <row r="12218" spans="5:8">
      <c r="E12218" t="str">
        <f t="shared" si="190"/>
        <v>7</v>
      </c>
      <c r="G12218" s="3" t="s">
        <v>1073</v>
      </c>
      <c r="H12218" s="3" t="s">
        <v>169</v>
      </c>
    </row>
    <row r="12219" spans="5:8">
      <c r="E12219" t="str">
        <f t="shared" si="190"/>
        <v>8</v>
      </c>
      <c r="G12219" s="3" t="s">
        <v>1073</v>
      </c>
      <c r="H12219" s="3" t="s">
        <v>170</v>
      </c>
    </row>
    <row r="12220" spans="5:8">
      <c r="E12220" t="str">
        <f t="shared" si="190"/>
        <v>9</v>
      </c>
      <c r="G12220" s="3" t="s">
        <v>1073</v>
      </c>
      <c r="H12220" s="3" t="s">
        <v>171</v>
      </c>
    </row>
    <row r="12221" spans="5:8">
      <c r="E12221" t="str">
        <f t="shared" si="190"/>
        <v>0</v>
      </c>
      <c r="G12221" s="3" t="s">
        <v>1073</v>
      </c>
      <c r="H12221" s="3" t="s">
        <v>172</v>
      </c>
    </row>
    <row r="12222" spans="5:8">
      <c r="E12222" t="str">
        <f t="shared" si="190"/>
        <v>2</v>
      </c>
      <c r="G12222" s="3" t="s">
        <v>1073</v>
      </c>
      <c r="H12222" s="3" t="s">
        <v>173</v>
      </c>
    </row>
    <row r="12223" spans="5:8">
      <c r="E12223" t="str">
        <f t="shared" si="190"/>
        <v>4</v>
      </c>
      <c r="G12223" s="3" t="s">
        <v>1073</v>
      </c>
      <c r="H12223" s="3" t="s">
        <v>174</v>
      </c>
    </row>
    <row r="12224" spans="5:8">
      <c r="E12224" t="str">
        <f t="shared" si="190"/>
        <v>5</v>
      </c>
      <c r="G12224" s="3" t="s">
        <v>1073</v>
      </c>
      <c r="H12224" s="3" t="s">
        <v>175</v>
      </c>
    </row>
    <row r="12225" spans="5:8">
      <c r="E12225" t="str">
        <f t="shared" si="190"/>
        <v>6</v>
      </c>
      <c r="G12225" s="3" t="s">
        <v>1073</v>
      </c>
      <c r="H12225" s="3" t="s">
        <v>176</v>
      </c>
    </row>
    <row r="12226" spans="5:8">
      <c r="E12226" t="str">
        <f t="shared" si="190"/>
        <v>7</v>
      </c>
      <c r="G12226" s="3" t="s">
        <v>1073</v>
      </c>
      <c r="H12226" s="3" t="s">
        <v>177</v>
      </c>
    </row>
    <row r="12227" spans="5:8">
      <c r="E12227" t="str">
        <f t="shared" si="190"/>
        <v>8</v>
      </c>
      <c r="G12227" s="3" t="s">
        <v>1073</v>
      </c>
      <c r="H12227" s="3" t="s">
        <v>178</v>
      </c>
    </row>
    <row r="12228" spans="5:8">
      <c r="E12228" t="str">
        <f t="shared" ref="E12228:E12291" si="191">RIGHT(H12228,1)</f>
        <v>9</v>
      </c>
      <c r="G12228" s="3" t="s">
        <v>1073</v>
      </c>
      <c r="H12228" s="3" t="s">
        <v>179</v>
      </c>
    </row>
    <row r="12229" spans="5:8">
      <c r="E12229" t="str">
        <f t="shared" si="191"/>
        <v>1</v>
      </c>
      <c r="G12229" s="3" t="s">
        <v>1073</v>
      </c>
      <c r="H12229" s="3" t="s">
        <v>180</v>
      </c>
    </row>
    <row r="12230" spans="5:8">
      <c r="E12230" t="str">
        <f t="shared" si="191"/>
        <v>5</v>
      </c>
      <c r="G12230" s="3" t="s">
        <v>1073</v>
      </c>
      <c r="H12230" s="3" t="s">
        <v>181</v>
      </c>
    </row>
    <row r="12231" spans="5:8">
      <c r="E12231" t="str">
        <f t="shared" si="191"/>
        <v>6</v>
      </c>
      <c r="G12231" s="3" t="s">
        <v>1073</v>
      </c>
      <c r="H12231" s="3" t="s">
        <v>182</v>
      </c>
    </row>
    <row r="12232" spans="5:8">
      <c r="E12232" t="str">
        <f t="shared" si="191"/>
        <v>7</v>
      </c>
      <c r="G12232" s="3" t="s">
        <v>1073</v>
      </c>
      <c r="H12232" s="3" t="s">
        <v>183</v>
      </c>
    </row>
    <row r="12233" spans="5:8">
      <c r="E12233" t="str">
        <f t="shared" si="191"/>
        <v>0</v>
      </c>
      <c r="G12233" s="3" t="s">
        <v>1073</v>
      </c>
      <c r="H12233" s="3" t="s">
        <v>184</v>
      </c>
    </row>
    <row r="12234" spans="5:8">
      <c r="E12234" t="str">
        <f t="shared" si="191"/>
        <v>1</v>
      </c>
      <c r="G12234" s="3" t="s">
        <v>1073</v>
      </c>
      <c r="H12234" s="3" t="s">
        <v>185</v>
      </c>
    </row>
    <row r="12235" spans="5:8">
      <c r="E12235" t="str">
        <f t="shared" si="191"/>
        <v>2</v>
      </c>
      <c r="G12235" s="3" t="s">
        <v>1073</v>
      </c>
      <c r="H12235" s="3" t="s">
        <v>186</v>
      </c>
    </row>
    <row r="12236" spans="5:8">
      <c r="E12236" t="str">
        <f t="shared" si="191"/>
        <v>3</v>
      </c>
      <c r="G12236" s="3" t="s">
        <v>1073</v>
      </c>
      <c r="H12236" s="3" t="s">
        <v>187</v>
      </c>
    </row>
    <row r="12237" spans="5:8">
      <c r="E12237" t="str">
        <f t="shared" si="191"/>
        <v>0</v>
      </c>
      <c r="G12237" s="3" t="s">
        <v>1073</v>
      </c>
      <c r="H12237" s="3" t="s">
        <v>188</v>
      </c>
    </row>
    <row r="12238" spans="5:8">
      <c r="E12238" t="str">
        <f t="shared" si="191"/>
        <v>9</v>
      </c>
      <c r="G12238" s="3" t="s">
        <v>1073</v>
      </c>
      <c r="H12238" s="3" t="s">
        <v>189</v>
      </c>
    </row>
    <row r="12239" spans="5:8">
      <c r="E12239" t="str">
        <f t="shared" si="191"/>
        <v>1</v>
      </c>
      <c r="G12239" s="3" t="s">
        <v>1073</v>
      </c>
      <c r="H12239" s="3" t="s">
        <v>190</v>
      </c>
    </row>
    <row r="12240" spans="5:8">
      <c r="E12240" t="str">
        <f t="shared" si="191"/>
        <v>2</v>
      </c>
      <c r="G12240" s="3" t="s">
        <v>1073</v>
      </c>
      <c r="H12240" s="3" t="s">
        <v>191</v>
      </c>
    </row>
    <row r="12241" spans="5:8">
      <c r="E12241" t="str">
        <f t="shared" si="191"/>
        <v>3</v>
      </c>
      <c r="G12241" s="3" t="s">
        <v>1073</v>
      </c>
      <c r="H12241" s="3" t="s">
        <v>192</v>
      </c>
    </row>
    <row r="12242" spans="5:8">
      <c r="E12242" t="str">
        <f t="shared" si="191"/>
        <v>4</v>
      </c>
      <c r="G12242" s="3" t="s">
        <v>1073</v>
      </c>
      <c r="H12242" s="3" t="s">
        <v>193</v>
      </c>
    </row>
    <row r="12243" spans="5:8">
      <c r="E12243" t="str">
        <f t="shared" si="191"/>
        <v>5</v>
      </c>
      <c r="G12243" s="3" t="s">
        <v>1073</v>
      </c>
      <c r="H12243" s="3" t="s">
        <v>194</v>
      </c>
    </row>
    <row r="12244" spans="5:8">
      <c r="E12244" t="str">
        <f t="shared" si="191"/>
        <v>6</v>
      </c>
      <c r="G12244" s="3" t="s">
        <v>1073</v>
      </c>
      <c r="H12244" s="3" t="s">
        <v>195</v>
      </c>
    </row>
    <row r="12245" spans="5:8">
      <c r="E12245" t="str">
        <f t="shared" si="191"/>
        <v>7</v>
      </c>
      <c r="G12245" s="3" t="s">
        <v>1073</v>
      </c>
      <c r="H12245" s="3" t="s">
        <v>196</v>
      </c>
    </row>
    <row r="12246" spans="5:8">
      <c r="E12246" t="str">
        <f t="shared" si="191"/>
        <v>8</v>
      </c>
      <c r="G12246" s="3" t="s">
        <v>1073</v>
      </c>
      <c r="H12246" s="3" t="s">
        <v>197</v>
      </c>
    </row>
    <row r="12247" spans="5:8">
      <c r="E12247" t="str">
        <f t="shared" si="191"/>
        <v>9</v>
      </c>
      <c r="G12247" s="3" t="s">
        <v>1073</v>
      </c>
      <c r="H12247" s="3" t="s">
        <v>198</v>
      </c>
    </row>
    <row r="12248" spans="5:8">
      <c r="E12248" t="str">
        <f t="shared" si="191"/>
        <v>0</v>
      </c>
      <c r="G12248" s="3" t="s">
        <v>1073</v>
      </c>
      <c r="H12248" s="3" t="s">
        <v>199</v>
      </c>
    </row>
    <row r="12249" spans="5:8">
      <c r="E12249" t="str">
        <f t="shared" si="191"/>
        <v>1</v>
      </c>
      <c r="G12249" s="3" t="s">
        <v>1073</v>
      </c>
      <c r="H12249" s="3" t="s">
        <v>200</v>
      </c>
    </row>
    <row r="12250" spans="5:8">
      <c r="E12250" t="str">
        <f t="shared" si="191"/>
        <v>2</v>
      </c>
      <c r="G12250" s="3" t="s">
        <v>1073</v>
      </c>
      <c r="H12250" s="3" t="s">
        <v>201</v>
      </c>
    </row>
    <row r="12251" spans="5:8">
      <c r="E12251" t="str">
        <f t="shared" si="191"/>
        <v>3</v>
      </c>
      <c r="G12251" s="3" t="s">
        <v>1073</v>
      </c>
      <c r="H12251" s="3" t="s">
        <v>202</v>
      </c>
    </row>
    <row r="12252" spans="5:8">
      <c r="E12252" t="str">
        <f t="shared" si="191"/>
        <v>4</v>
      </c>
      <c r="G12252" s="3" t="s">
        <v>1073</v>
      </c>
      <c r="H12252" s="3" t="s">
        <v>203</v>
      </c>
    </row>
    <row r="12253" spans="5:8">
      <c r="E12253" t="str">
        <f t="shared" si="191"/>
        <v>5</v>
      </c>
      <c r="G12253" s="3" t="s">
        <v>1073</v>
      </c>
      <c r="H12253" s="3" t="s">
        <v>204</v>
      </c>
    </row>
    <row r="12254" spans="5:8">
      <c r="E12254" t="str">
        <f t="shared" si="191"/>
        <v>6</v>
      </c>
      <c r="G12254" s="3" t="s">
        <v>1073</v>
      </c>
      <c r="H12254" s="3" t="s">
        <v>205</v>
      </c>
    </row>
    <row r="12255" spans="5:8">
      <c r="E12255" t="str">
        <f t="shared" si="191"/>
        <v>7</v>
      </c>
      <c r="G12255" s="3" t="s">
        <v>1073</v>
      </c>
      <c r="H12255" s="3" t="s">
        <v>206</v>
      </c>
    </row>
    <row r="12256" spans="5:8">
      <c r="E12256" t="str">
        <f t="shared" si="191"/>
        <v>8</v>
      </c>
      <c r="G12256" s="3" t="s">
        <v>1073</v>
      </c>
      <c r="H12256" s="3" t="s">
        <v>207</v>
      </c>
    </row>
    <row r="12257" spans="5:8">
      <c r="E12257" t="str">
        <f t="shared" si="191"/>
        <v>9</v>
      </c>
      <c r="G12257" s="3" t="s">
        <v>1073</v>
      </c>
      <c r="H12257" s="3" t="s">
        <v>208</v>
      </c>
    </row>
    <row r="12258" spans="5:8">
      <c r="E12258" t="str">
        <f t="shared" si="191"/>
        <v>0</v>
      </c>
      <c r="G12258" s="3" t="s">
        <v>1073</v>
      </c>
      <c r="H12258" s="3" t="s">
        <v>209</v>
      </c>
    </row>
    <row r="12259" spans="5:8">
      <c r="E12259" t="str">
        <f t="shared" si="191"/>
        <v>1</v>
      </c>
      <c r="G12259" s="3" t="s">
        <v>1073</v>
      </c>
      <c r="H12259" s="3" t="s">
        <v>210</v>
      </c>
    </row>
    <row r="12260" spans="5:8">
      <c r="E12260" t="str">
        <f t="shared" si="191"/>
        <v>2</v>
      </c>
      <c r="G12260" s="3" t="s">
        <v>1073</v>
      </c>
      <c r="H12260" s="3" t="s">
        <v>211</v>
      </c>
    </row>
    <row r="12261" spans="5:8">
      <c r="E12261" t="str">
        <f t="shared" si="191"/>
        <v>3</v>
      </c>
      <c r="G12261" s="3" t="s">
        <v>1073</v>
      </c>
      <c r="H12261" s="3" t="s">
        <v>212</v>
      </c>
    </row>
    <row r="12262" spans="5:8">
      <c r="E12262" t="str">
        <f t="shared" si="191"/>
        <v>4</v>
      </c>
      <c r="G12262" s="3" t="s">
        <v>1073</v>
      </c>
      <c r="H12262" s="3" t="s">
        <v>213</v>
      </c>
    </row>
    <row r="12263" spans="5:8">
      <c r="E12263" t="str">
        <f t="shared" si="191"/>
        <v>5</v>
      </c>
      <c r="G12263" s="3" t="s">
        <v>1073</v>
      </c>
      <c r="H12263" s="3" t="s">
        <v>214</v>
      </c>
    </row>
    <row r="12264" spans="5:8">
      <c r="E12264" t="str">
        <f t="shared" si="191"/>
        <v>6</v>
      </c>
      <c r="G12264" s="3" t="s">
        <v>1073</v>
      </c>
      <c r="H12264" s="3" t="s">
        <v>215</v>
      </c>
    </row>
    <row r="12265" spans="5:8">
      <c r="E12265" t="str">
        <f t="shared" si="191"/>
        <v>7</v>
      </c>
      <c r="G12265" s="3" t="s">
        <v>1073</v>
      </c>
      <c r="H12265" s="3" t="s">
        <v>216</v>
      </c>
    </row>
    <row r="12266" spans="5:8">
      <c r="E12266" t="str">
        <f t="shared" si="191"/>
        <v>8</v>
      </c>
      <c r="G12266" s="3" t="s">
        <v>1073</v>
      </c>
      <c r="H12266" s="3" t="s">
        <v>217</v>
      </c>
    </row>
    <row r="12267" spans="5:8">
      <c r="E12267" t="str">
        <f t="shared" si="191"/>
        <v>9</v>
      </c>
      <c r="G12267" s="3" t="s">
        <v>1073</v>
      </c>
      <c r="H12267" s="3" t="s">
        <v>218</v>
      </c>
    </row>
    <row r="12268" spans="5:8">
      <c r="E12268" t="str">
        <f t="shared" si="191"/>
        <v>0</v>
      </c>
      <c r="G12268" s="3" t="s">
        <v>1073</v>
      </c>
      <c r="H12268" s="3" t="s">
        <v>219</v>
      </c>
    </row>
    <row r="12269" spans="5:8">
      <c r="E12269" t="str">
        <f t="shared" si="191"/>
        <v>1</v>
      </c>
      <c r="G12269" s="3" t="s">
        <v>1073</v>
      </c>
      <c r="H12269" s="3" t="s">
        <v>220</v>
      </c>
    </row>
    <row r="12270" spans="5:8">
      <c r="E12270" t="str">
        <f t="shared" si="191"/>
        <v>2</v>
      </c>
      <c r="G12270" s="3" t="s">
        <v>1073</v>
      </c>
      <c r="H12270" s="3" t="s">
        <v>221</v>
      </c>
    </row>
    <row r="12271" spans="5:8">
      <c r="E12271" t="str">
        <f t="shared" si="191"/>
        <v>9</v>
      </c>
      <c r="G12271" s="3" t="s">
        <v>1073</v>
      </c>
      <c r="H12271" s="3" t="s">
        <v>222</v>
      </c>
    </row>
    <row r="12272" spans="5:8">
      <c r="E12272" t="str">
        <f t="shared" si="191"/>
        <v>2</v>
      </c>
      <c r="G12272" s="3" t="s">
        <v>1073</v>
      </c>
      <c r="H12272" s="3" t="s">
        <v>223</v>
      </c>
    </row>
    <row r="12273" spans="5:8">
      <c r="E12273" t="str">
        <f t="shared" si="191"/>
        <v>8</v>
      </c>
      <c r="G12273" s="3" t="s">
        <v>1073</v>
      </c>
      <c r="H12273" s="3" t="s">
        <v>224</v>
      </c>
    </row>
    <row r="12274" spans="5:8">
      <c r="E12274" t="str">
        <f t="shared" si="191"/>
        <v>9</v>
      </c>
      <c r="G12274" s="3" t="s">
        <v>1073</v>
      </c>
      <c r="H12274" s="3" t="s">
        <v>225</v>
      </c>
    </row>
    <row r="12275" spans="5:8">
      <c r="E12275" t="str">
        <f t="shared" si="191"/>
        <v>8</v>
      </c>
      <c r="G12275" s="3" t="s">
        <v>1073</v>
      </c>
      <c r="H12275" s="3" t="s">
        <v>226</v>
      </c>
    </row>
    <row r="12276" spans="5:8">
      <c r="E12276" t="str">
        <f t="shared" si="191"/>
        <v>9</v>
      </c>
      <c r="G12276" s="3" t="s">
        <v>1073</v>
      </c>
      <c r="H12276" s="3" t="s">
        <v>227</v>
      </c>
    </row>
    <row r="12277" spans="5:8">
      <c r="E12277" t="str">
        <f t="shared" si="191"/>
        <v>1</v>
      </c>
      <c r="G12277" s="3" t="s">
        <v>1073</v>
      </c>
      <c r="H12277" s="3" t="s">
        <v>228</v>
      </c>
    </row>
    <row r="12278" spans="5:8">
      <c r="E12278" t="str">
        <f t="shared" si="191"/>
        <v>1</v>
      </c>
      <c r="G12278" s="3" t="s">
        <v>1073</v>
      </c>
      <c r="H12278" s="3" t="s">
        <v>229</v>
      </c>
    </row>
    <row r="12279" spans="5:8">
      <c r="E12279" t="str">
        <f t="shared" si="191"/>
        <v>2</v>
      </c>
      <c r="G12279" s="3" t="s">
        <v>1073</v>
      </c>
      <c r="H12279" s="3" t="s">
        <v>230</v>
      </c>
    </row>
    <row r="12280" spans="5:8">
      <c r="E12280" t="str">
        <f t="shared" si="191"/>
        <v>3</v>
      </c>
      <c r="G12280" s="3" t="s">
        <v>1073</v>
      </c>
      <c r="H12280" s="3" t="s">
        <v>231</v>
      </c>
    </row>
    <row r="12281" spans="5:8">
      <c r="E12281" t="str">
        <f t="shared" si="191"/>
        <v>4</v>
      </c>
      <c r="G12281" s="3" t="s">
        <v>1073</v>
      </c>
      <c r="H12281" s="3" t="s">
        <v>232</v>
      </c>
    </row>
    <row r="12282" spans="5:8">
      <c r="E12282" t="str">
        <f t="shared" si="191"/>
        <v>5</v>
      </c>
      <c r="G12282" s="3" t="s">
        <v>1073</v>
      </c>
      <c r="H12282" s="3" t="s">
        <v>233</v>
      </c>
    </row>
    <row r="12283" spans="5:8">
      <c r="E12283" t="str">
        <f t="shared" si="191"/>
        <v>6</v>
      </c>
      <c r="G12283" s="3" t="s">
        <v>1073</v>
      </c>
      <c r="H12283" s="3" t="s">
        <v>234</v>
      </c>
    </row>
    <row r="12284" spans="5:8">
      <c r="E12284" t="str">
        <f t="shared" si="191"/>
        <v>1</v>
      </c>
      <c r="G12284" s="3" t="s">
        <v>1073</v>
      </c>
      <c r="H12284" s="3" t="s">
        <v>235</v>
      </c>
    </row>
    <row r="12285" spans="5:8">
      <c r="E12285" t="str">
        <f t="shared" si="191"/>
        <v>2</v>
      </c>
      <c r="G12285" s="3" t="s">
        <v>1073</v>
      </c>
      <c r="H12285" s="3" t="s">
        <v>236</v>
      </c>
    </row>
    <row r="12286" spans="5:8">
      <c r="E12286" t="str">
        <f t="shared" si="191"/>
        <v>8</v>
      </c>
      <c r="G12286" s="3" t="s">
        <v>1073</v>
      </c>
      <c r="H12286" s="3" t="s">
        <v>237</v>
      </c>
    </row>
    <row r="12287" spans="5:8">
      <c r="E12287" t="str">
        <f t="shared" si="191"/>
        <v>9</v>
      </c>
      <c r="G12287" s="3" t="s">
        <v>1073</v>
      </c>
      <c r="H12287" s="3" t="s">
        <v>238</v>
      </c>
    </row>
    <row r="12288" spans="5:8">
      <c r="E12288" t="str">
        <f t="shared" si="191"/>
        <v>8</v>
      </c>
      <c r="G12288" s="3" t="s">
        <v>1073</v>
      </c>
      <c r="H12288" s="3" t="s">
        <v>239</v>
      </c>
    </row>
    <row r="12289" spans="5:8">
      <c r="E12289" t="str">
        <f t="shared" si="191"/>
        <v>9</v>
      </c>
      <c r="G12289" s="3" t="s">
        <v>1073</v>
      </c>
      <c r="H12289" s="3" t="s">
        <v>240</v>
      </c>
    </row>
    <row r="12290" spans="5:8">
      <c r="E12290" t="str">
        <f t="shared" si="191"/>
        <v>8</v>
      </c>
      <c r="G12290" s="3" t="s">
        <v>1073</v>
      </c>
      <c r="H12290" s="3" t="s">
        <v>241</v>
      </c>
    </row>
    <row r="12291" spans="5:8">
      <c r="E12291" t="str">
        <f t="shared" si="191"/>
        <v>9</v>
      </c>
      <c r="G12291" s="3" t="s">
        <v>1073</v>
      </c>
      <c r="H12291" s="3" t="s">
        <v>242</v>
      </c>
    </row>
    <row r="12292" spans="5:8">
      <c r="E12292" t="str">
        <f t="shared" ref="E12292:E12355" si="192">RIGHT(H12292,1)</f>
        <v>1</v>
      </c>
      <c r="G12292" s="3" t="s">
        <v>1073</v>
      </c>
      <c r="H12292" s="3" t="s">
        <v>243</v>
      </c>
    </row>
    <row r="12293" spans="5:8">
      <c r="E12293" t="str">
        <f t="shared" si="192"/>
        <v>2</v>
      </c>
      <c r="G12293" s="3" t="s">
        <v>1073</v>
      </c>
      <c r="H12293" s="3" t="s">
        <v>244</v>
      </c>
    </row>
    <row r="12294" spans="5:8">
      <c r="E12294" t="str">
        <f t="shared" si="192"/>
        <v>3</v>
      </c>
      <c r="G12294" s="3" t="s">
        <v>1073</v>
      </c>
      <c r="H12294" s="3" t="s">
        <v>245</v>
      </c>
    </row>
    <row r="12295" spans="5:8">
      <c r="E12295" t="str">
        <f t="shared" si="192"/>
        <v>4</v>
      </c>
      <c r="G12295" s="3" t="s">
        <v>1073</v>
      </c>
      <c r="H12295" s="3" t="s">
        <v>246</v>
      </c>
    </row>
    <row r="12296" spans="5:8">
      <c r="E12296" t="str">
        <f t="shared" si="192"/>
        <v>8</v>
      </c>
      <c r="G12296" s="3" t="s">
        <v>1073</v>
      </c>
      <c r="H12296" s="3" t="s">
        <v>247</v>
      </c>
    </row>
    <row r="12297" spans="5:8">
      <c r="E12297" t="str">
        <f t="shared" si="192"/>
        <v>9</v>
      </c>
      <c r="G12297" s="3" t="s">
        <v>1073</v>
      </c>
      <c r="H12297" s="3" t="s">
        <v>248</v>
      </c>
    </row>
    <row r="12298" spans="5:8">
      <c r="E12298" t="str">
        <f t="shared" si="192"/>
        <v>8</v>
      </c>
      <c r="G12298" s="3" t="s">
        <v>1073</v>
      </c>
      <c r="H12298" s="3" t="s">
        <v>249</v>
      </c>
    </row>
    <row r="12299" spans="5:8">
      <c r="E12299" t="str">
        <f t="shared" si="192"/>
        <v>9</v>
      </c>
      <c r="G12299" s="3" t="s">
        <v>1073</v>
      </c>
      <c r="H12299" s="3" t="s">
        <v>250</v>
      </c>
    </row>
    <row r="12300" spans="5:8">
      <c r="E12300" t="str">
        <f t="shared" si="192"/>
        <v>1</v>
      </c>
      <c r="G12300" s="3" t="s">
        <v>1073</v>
      </c>
      <c r="H12300" s="3" t="s">
        <v>251</v>
      </c>
    </row>
    <row r="12301" spans="5:8">
      <c r="E12301" t="str">
        <f t="shared" si="192"/>
        <v>1</v>
      </c>
      <c r="G12301" s="3" t="s">
        <v>1073</v>
      </c>
      <c r="H12301" s="3" t="s">
        <v>252</v>
      </c>
    </row>
    <row r="12302" spans="5:8">
      <c r="E12302" t="str">
        <f t="shared" si="192"/>
        <v>2</v>
      </c>
      <c r="G12302" s="3" t="s">
        <v>1073</v>
      </c>
      <c r="H12302" s="3" t="s">
        <v>68</v>
      </c>
    </row>
    <row r="12303" spans="5:8">
      <c r="E12303" t="str">
        <f t="shared" si="192"/>
        <v>3</v>
      </c>
      <c r="G12303" s="3" t="s">
        <v>1073</v>
      </c>
      <c r="H12303" s="3" t="s">
        <v>69</v>
      </c>
    </row>
    <row r="12304" spans="5:8">
      <c r="E12304" t="str">
        <f t="shared" si="192"/>
        <v>4</v>
      </c>
      <c r="G12304" s="3" t="s">
        <v>1073</v>
      </c>
      <c r="H12304" s="3" t="s">
        <v>70</v>
      </c>
    </row>
    <row r="12305" spans="5:8">
      <c r="E12305" t="str">
        <f t="shared" si="192"/>
        <v>5</v>
      </c>
      <c r="G12305" s="3" t="s">
        <v>1073</v>
      </c>
      <c r="H12305" s="3" t="s">
        <v>71</v>
      </c>
    </row>
    <row r="12306" spans="5:8">
      <c r="E12306" t="str">
        <f t="shared" si="192"/>
        <v>9</v>
      </c>
      <c r="G12306" s="3" t="s">
        <v>1073</v>
      </c>
      <c r="H12306" s="3" t="s">
        <v>72</v>
      </c>
    </row>
    <row r="12307" spans="5:8">
      <c r="E12307" t="str">
        <f t="shared" si="192"/>
        <v>1</v>
      </c>
      <c r="G12307" s="3" t="s">
        <v>1073</v>
      </c>
      <c r="H12307" s="3" t="s">
        <v>73</v>
      </c>
    </row>
    <row r="12308" spans="5:8">
      <c r="E12308" t="str">
        <f t="shared" si="192"/>
        <v>1</v>
      </c>
      <c r="G12308" s="3" t="s">
        <v>1073</v>
      </c>
      <c r="H12308" s="3" t="s">
        <v>74</v>
      </c>
    </row>
    <row r="12309" spans="5:8">
      <c r="E12309" t="str">
        <f t="shared" si="192"/>
        <v>3</v>
      </c>
      <c r="G12309" s="3" t="s">
        <v>1073</v>
      </c>
      <c r="H12309" s="3" t="s">
        <v>75</v>
      </c>
    </row>
    <row r="12310" spans="5:8">
      <c r="E12310" t="str">
        <f t="shared" si="192"/>
        <v>4</v>
      </c>
      <c r="G12310" s="3" t="s">
        <v>1073</v>
      </c>
      <c r="H12310" s="3" t="s">
        <v>76</v>
      </c>
    </row>
    <row r="12311" spans="5:8">
      <c r="E12311" t="str">
        <f t="shared" si="192"/>
        <v>5</v>
      </c>
      <c r="G12311" s="3" t="s">
        <v>1073</v>
      </c>
      <c r="H12311" s="3" t="s">
        <v>77</v>
      </c>
    </row>
    <row r="12312" spans="5:8">
      <c r="E12312" t="str">
        <f t="shared" si="192"/>
        <v>6</v>
      </c>
      <c r="G12312" s="3" t="s">
        <v>1073</v>
      </c>
      <c r="H12312" s="3" t="s">
        <v>78</v>
      </c>
    </row>
    <row r="12313" spans="5:8">
      <c r="E12313" t="str">
        <f t="shared" si="192"/>
        <v>7</v>
      </c>
      <c r="G12313" s="3" t="s">
        <v>1073</v>
      </c>
      <c r="H12313" s="3" t="s">
        <v>79</v>
      </c>
    </row>
    <row r="12314" spans="5:8">
      <c r="E12314" t="str">
        <f t="shared" si="192"/>
        <v>8</v>
      </c>
      <c r="G12314" s="3" t="s">
        <v>1073</v>
      </c>
      <c r="H12314" s="3" t="s">
        <v>80</v>
      </c>
    </row>
    <row r="12315" spans="5:8">
      <c r="E12315" t="str">
        <f t="shared" si="192"/>
        <v>9</v>
      </c>
      <c r="G12315" s="3" t="s">
        <v>1073</v>
      </c>
      <c r="H12315" s="3" t="s">
        <v>81</v>
      </c>
    </row>
    <row r="12316" spans="5:8">
      <c r="E12316" t="str">
        <f t="shared" si="192"/>
        <v>0</v>
      </c>
      <c r="G12316" s="3" t="s">
        <v>1073</v>
      </c>
      <c r="H12316" s="3" t="s">
        <v>82</v>
      </c>
    </row>
    <row r="12317" spans="5:8">
      <c r="E12317" t="str">
        <f t="shared" si="192"/>
        <v>1</v>
      </c>
      <c r="G12317" s="3" t="s">
        <v>1073</v>
      </c>
      <c r="H12317" s="3" t="s">
        <v>83</v>
      </c>
    </row>
    <row r="12318" spans="5:8">
      <c r="E12318" t="str">
        <f t="shared" si="192"/>
        <v>2</v>
      </c>
      <c r="G12318" s="3" t="s">
        <v>1073</v>
      </c>
      <c r="H12318" s="3" t="s">
        <v>84</v>
      </c>
    </row>
    <row r="12319" spans="5:8">
      <c r="E12319" t="str">
        <f t="shared" si="192"/>
        <v>3</v>
      </c>
      <c r="G12319" s="3" t="s">
        <v>1073</v>
      </c>
      <c r="H12319" s="3" t="s">
        <v>85</v>
      </c>
    </row>
    <row r="12320" spans="5:8">
      <c r="E12320" t="str">
        <f t="shared" si="192"/>
        <v>4</v>
      </c>
      <c r="G12320" s="3" t="s">
        <v>1073</v>
      </c>
      <c r="H12320" s="3" t="s">
        <v>86</v>
      </c>
    </row>
    <row r="12321" spans="5:8">
      <c r="E12321" t="str">
        <f t="shared" si="192"/>
        <v>5</v>
      </c>
      <c r="G12321" s="3" t="s">
        <v>1073</v>
      </c>
      <c r="H12321" s="3" t="s">
        <v>87</v>
      </c>
    </row>
    <row r="12322" spans="5:8">
      <c r="E12322" t="str">
        <f t="shared" si="192"/>
        <v>6</v>
      </c>
      <c r="G12322" s="3" t="s">
        <v>1073</v>
      </c>
      <c r="H12322" s="3" t="s">
        <v>88</v>
      </c>
    </row>
    <row r="12323" spans="5:8">
      <c r="E12323" t="str">
        <f t="shared" si="192"/>
        <v>7</v>
      </c>
      <c r="G12323" s="3" t="s">
        <v>1073</v>
      </c>
      <c r="H12323" s="3" t="s">
        <v>89</v>
      </c>
    </row>
    <row r="12324" spans="5:8">
      <c r="E12324" t="str">
        <f t="shared" si="192"/>
        <v>8</v>
      </c>
      <c r="G12324" s="3" t="s">
        <v>1073</v>
      </c>
      <c r="H12324" s="3" t="s">
        <v>90</v>
      </c>
    </row>
    <row r="12325" spans="5:8">
      <c r="E12325" t="str">
        <f t="shared" si="192"/>
        <v>9</v>
      </c>
      <c r="G12325" s="3" t="s">
        <v>1073</v>
      </c>
      <c r="H12325" s="3" t="s">
        <v>91</v>
      </c>
    </row>
    <row r="12326" spans="5:8">
      <c r="E12326" t="str">
        <f t="shared" si="192"/>
        <v>1</v>
      </c>
      <c r="G12326" s="3" t="s">
        <v>1073</v>
      </c>
      <c r="H12326" s="3" t="s">
        <v>92</v>
      </c>
    </row>
    <row r="12327" spans="5:8">
      <c r="E12327" t="str">
        <f t="shared" si="192"/>
        <v>5</v>
      </c>
      <c r="G12327" s="3" t="s">
        <v>1073</v>
      </c>
      <c r="H12327" s="3" t="s">
        <v>93</v>
      </c>
    </row>
    <row r="12328" spans="5:8">
      <c r="E12328" t="str">
        <f t="shared" si="192"/>
        <v>6</v>
      </c>
      <c r="G12328" s="3" t="s">
        <v>1073</v>
      </c>
      <c r="H12328" s="3" t="s">
        <v>94</v>
      </c>
    </row>
    <row r="12329" spans="5:8">
      <c r="E12329" t="str">
        <f t="shared" si="192"/>
        <v>7</v>
      </c>
      <c r="G12329" s="3" t="s">
        <v>1073</v>
      </c>
      <c r="H12329" s="3" t="s">
        <v>95</v>
      </c>
    </row>
    <row r="12330" spans="5:8">
      <c r="E12330" t="str">
        <f t="shared" si="192"/>
        <v>9</v>
      </c>
      <c r="G12330" s="3" t="s">
        <v>1073</v>
      </c>
      <c r="H12330" s="3" t="s">
        <v>96</v>
      </c>
    </row>
    <row r="12331" spans="5:8">
      <c r="E12331" t="str">
        <f t="shared" si="192"/>
        <v>1</v>
      </c>
      <c r="G12331" s="3" t="s">
        <v>1074</v>
      </c>
      <c r="H12331" s="3" t="s">
        <v>458</v>
      </c>
    </row>
    <row r="12332" spans="5:8">
      <c r="E12332" t="str">
        <f t="shared" si="192"/>
        <v>1</v>
      </c>
      <c r="G12332" s="3" t="s">
        <v>1074</v>
      </c>
      <c r="H12332" s="3" t="s">
        <v>459</v>
      </c>
    </row>
    <row r="12333" spans="5:8">
      <c r="E12333" t="str">
        <f t="shared" si="192"/>
        <v>1</v>
      </c>
      <c r="G12333" s="3" t="s">
        <v>1074</v>
      </c>
      <c r="H12333" s="3" t="s">
        <v>460</v>
      </c>
    </row>
    <row r="12334" spans="5:8">
      <c r="E12334" t="str">
        <f t="shared" si="192"/>
        <v>1</v>
      </c>
      <c r="G12334" s="3" t="s">
        <v>1074</v>
      </c>
      <c r="H12334" s="3" t="s">
        <v>461</v>
      </c>
    </row>
    <row r="12335" spans="5:8">
      <c r="E12335" t="str">
        <f t="shared" si="192"/>
        <v>1</v>
      </c>
      <c r="G12335" s="3" t="s">
        <v>1074</v>
      </c>
      <c r="H12335" s="3" t="s">
        <v>462</v>
      </c>
    </row>
    <row r="12336" spans="5:8">
      <c r="E12336" t="str">
        <f t="shared" si="192"/>
        <v>1</v>
      </c>
      <c r="G12336" s="3" t="s">
        <v>1074</v>
      </c>
      <c r="H12336" s="3" t="s">
        <v>463</v>
      </c>
    </row>
    <row r="12337" spans="5:8">
      <c r="E12337" t="str">
        <f t="shared" si="192"/>
        <v>1</v>
      </c>
      <c r="G12337" s="3" t="s">
        <v>1074</v>
      </c>
      <c r="H12337" s="3" t="s">
        <v>464</v>
      </c>
    </row>
    <row r="12338" spans="5:8">
      <c r="E12338" t="str">
        <f t="shared" si="192"/>
        <v>1</v>
      </c>
      <c r="G12338" s="3" t="s">
        <v>1074</v>
      </c>
      <c r="H12338" s="3" t="s">
        <v>465</v>
      </c>
    </row>
    <row r="12339" spans="5:8">
      <c r="E12339" t="str">
        <f t="shared" si="192"/>
        <v>1</v>
      </c>
      <c r="G12339" s="3" t="s">
        <v>1074</v>
      </c>
      <c r="H12339" s="3" t="s">
        <v>466</v>
      </c>
    </row>
    <row r="12340" spans="5:8">
      <c r="E12340" t="str">
        <f t="shared" si="192"/>
        <v>1</v>
      </c>
      <c r="G12340" s="3" t="s">
        <v>1074</v>
      </c>
      <c r="H12340" s="3" t="s">
        <v>467</v>
      </c>
    </row>
    <row r="12341" spans="5:8">
      <c r="E12341" t="str">
        <f t="shared" si="192"/>
        <v>1</v>
      </c>
      <c r="G12341" s="3" t="s">
        <v>1074</v>
      </c>
      <c r="H12341" s="3" t="s">
        <v>468</v>
      </c>
    </row>
    <row r="12342" spans="5:8">
      <c r="E12342" t="str">
        <f t="shared" si="192"/>
        <v>1</v>
      </c>
      <c r="G12342" s="3" t="s">
        <v>1074</v>
      </c>
      <c r="H12342" s="3" t="s">
        <v>469</v>
      </c>
    </row>
    <row r="12343" spans="5:8">
      <c r="E12343" t="str">
        <f t="shared" si="192"/>
        <v>1</v>
      </c>
      <c r="G12343" s="3" t="s">
        <v>1074</v>
      </c>
      <c r="H12343" s="3" t="s">
        <v>470</v>
      </c>
    </row>
    <row r="12344" spans="5:8">
      <c r="E12344" t="str">
        <f t="shared" si="192"/>
        <v>1</v>
      </c>
      <c r="G12344" s="3" t="s">
        <v>1074</v>
      </c>
      <c r="H12344" s="3" t="s">
        <v>471</v>
      </c>
    </row>
    <row r="12345" spans="5:8">
      <c r="E12345" t="str">
        <f t="shared" si="192"/>
        <v>1</v>
      </c>
      <c r="G12345" s="3" t="s">
        <v>1074</v>
      </c>
      <c r="H12345" s="3" t="s">
        <v>472</v>
      </c>
    </row>
    <row r="12346" spans="5:8">
      <c r="E12346" t="str">
        <f t="shared" si="192"/>
        <v>1</v>
      </c>
      <c r="G12346" s="3" t="s">
        <v>1074</v>
      </c>
      <c r="H12346" s="3" t="s">
        <v>473</v>
      </c>
    </row>
    <row r="12347" spans="5:8">
      <c r="E12347" t="str">
        <f t="shared" si="192"/>
        <v>1</v>
      </c>
      <c r="G12347" s="3" t="s">
        <v>1074</v>
      </c>
      <c r="H12347" s="3" t="s">
        <v>474</v>
      </c>
    </row>
    <row r="12348" spans="5:8">
      <c r="E12348" t="str">
        <f t="shared" si="192"/>
        <v>1</v>
      </c>
      <c r="G12348" s="3" t="s">
        <v>1074</v>
      </c>
      <c r="H12348" s="3" t="s">
        <v>475</v>
      </c>
    </row>
    <row r="12349" spans="5:8">
      <c r="E12349" t="str">
        <f t="shared" si="192"/>
        <v>1</v>
      </c>
      <c r="G12349" s="3" t="s">
        <v>1074</v>
      </c>
      <c r="H12349" s="3" t="s">
        <v>476</v>
      </c>
    </row>
    <row r="12350" spans="5:8">
      <c r="E12350" t="str">
        <f t="shared" si="192"/>
        <v>1</v>
      </c>
      <c r="G12350" s="3" t="s">
        <v>1074</v>
      </c>
      <c r="H12350" s="3" t="s">
        <v>477</v>
      </c>
    </row>
    <row r="12351" spans="5:8">
      <c r="E12351" t="str">
        <f t="shared" si="192"/>
        <v>1</v>
      </c>
      <c r="G12351" s="3" t="s">
        <v>1074</v>
      </c>
      <c r="H12351" s="3" t="s">
        <v>478</v>
      </c>
    </row>
    <row r="12352" spans="5:8">
      <c r="E12352" t="str">
        <f t="shared" si="192"/>
        <v>1</v>
      </c>
      <c r="G12352" s="3" t="s">
        <v>1074</v>
      </c>
      <c r="H12352" s="3" t="s">
        <v>479</v>
      </c>
    </row>
    <row r="12353" spans="5:8">
      <c r="E12353" t="str">
        <f t="shared" si="192"/>
        <v>1</v>
      </c>
      <c r="G12353" s="3" t="s">
        <v>1074</v>
      </c>
      <c r="H12353" s="3" t="s">
        <v>480</v>
      </c>
    </row>
    <row r="12354" spans="5:8">
      <c r="E12354" t="str">
        <f t="shared" si="192"/>
        <v>1</v>
      </c>
      <c r="G12354" s="3" t="s">
        <v>1074</v>
      </c>
      <c r="H12354" s="3" t="s">
        <v>481</v>
      </c>
    </row>
    <row r="12355" spans="5:8">
      <c r="E12355" t="str">
        <f t="shared" si="192"/>
        <v>1</v>
      </c>
      <c r="G12355" s="3" t="s">
        <v>1074</v>
      </c>
      <c r="H12355" s="3" t="s">
        <v>482</v>
      </c>
    </row>
    <row r="12356" spans="5:8">
      <c r="E12356" t="str">
        <f t="shared" ref="E12356:E12419" si="193">RIGHT(H12356,1)</f>
        <v>1</v>
      </c>
      <c r="G12356" s="3" t="s">
        <v>1074</v>
      </c>
      <c r="H12356" s="3" t="s">
        <v>483</v>
      </c>
    </row>
    <row r="12357" spans="5:8">
      <c r="E12357" t="str">
        <f t="shared" si="193"/>
        <v>1</v>
      </c>
      <c r="G12357" s="3" t="s">
        <v>1074</v>
      </c>
      <c r="H12357" s="3" t="s">
        <v>484</v>
      </c>
    </row>
    <row r="12358" spans="5:8">
      <c r="E12358" t="str">
        <f t="shared" si="193"/>
        <v>1</v>
      </c>
      <c r="G12358" s="3" t="s">
        <v>1074</v>
      </c>
      <c r="H12358" s="3" t="s">
        <v>485</v>
      </c>
    </row>
    <row r="12359" spans="5:8">
      <c r="E12359" t="str">
        <f t="shared" si="193"/>
        <v>1</v>
      </c>
      <c r="G12359" s="3" t="s">
        <v>1074</v>
      </c>
      <c r="H12359" s="3" t="s">
        <v>486</v>
      </c>
    </row>
    <row r="12360" spans="5:8">
      <c r="E12360" t="str">
        <f t="shared" si="193"/>
        <v>1</v>
      </c>
      <c r="G12360" s="3" t="s">
        <v>1074</v>
      </c>
      <c r="H12360" s="3" t="s">
        <v>487</v>
      </c>
    </row>
    <row r="12361" spans="5:8">
      <c r="E12361" t="str">
        <f t="shared" si="193"/>
        <v>1</v>
      </c>
      <c r="G12361" s="3" t="s">
        <v>1074</v>
      </c>
      <c r="H12361" s="3" t="s">
        <v>488</v>
      </c>
    </row>
    <row r="12362" spans="5:8">
      <c r="E12362" t="str">
        <f t="shared" si="193"/>
        <v>1</v>
      </c>
      <c r="G12362" s="3" t="s">
        <v>1074</v>
      </c>
      <c r="H12362" s="3" t="s">
        <v>489</v>
      </c>
    </row>
    <row r="12363" spans="5:8">
      <c r="E12363" t="str">
        <f t="shared" si="193"/>
        <v>1</v>
      </c>
      <c r="G12363" s="3" t="s">
        <v>1074</v>
      </c>
      <c r="H12363" s="3" t="s">
        <v>490</v>
      </c>
    </row>
    <row r="12364" spans="5:8">
      <c r="E12364" t="str">
        <f t="shared" si="193"/>
        <v>1</v>
      </c>
      <c r="G12364" s="3" t="s">
        <v>1074</v>
      </c>
      <c r="H12364" s="3" t="s">
        <v>491</v>
      </c>
    </row>
    <row r="12365" spans="5:8">
      <c r="E12365" t="str">
        <f t="shared" si="193"/>
        <v>1</v>
      </c>
      <c r="G12365" s="3" t="s">
        <v>1074</v>
      </c>
      <c r="H12365" s="3" t="s">
        <v>492</v>
      </c>
    </row>
    <row r="12366" spans="5:8">
      <c r="E12366" t="str">
        <f t="shared" si="193"/>
        <v>1</v>
      </c>
      <c r="G12366" s="3" t="s">
        <v>1074</v>
      </c>
      <c r="H12366" s="3" t="s">
        <v>493</v>
      </c>
    </row>
    <row r="12367" spans="5:8">
      <c r="E12367" t="str">
        <f t="shared" si="193"/>
        <v>1</v>
      </c>
      <c r="G12367" s="3" t="s">
        <v>1074</v>
      </c>
      <c r="H12367" s="3" t="s">
        <v>494</v>
      </c>
    </row>
    <row r="12368" spans="5:8">
      <c r="E12368" t="str">
        <f t="shared" si="193"/>
        <v>1</v>
      </c>
      <c r="G12368" s="3" t="s">
        <v>1074</v>
      </c>
      <c r="H12368" s="3" t="s">
        <v>495</v>
      </c>
    </row>
    <row r="12369" spans="5:8">
      <c r="E12369" t="str">
        <f t="shared" si="193"/>
        <v>1</v>
      </c>
      <c r="G12369" s="3" t="s">
        <v>1074</v>
      </c>
      <c r="H12369" s="3" t="s">
        <v>496</v>
      </c>
    </row>
    <row r="12370" spans="5:8">
      <c r="E12370" t="str">
        <f t="shared" si="193"/>
        <v>1</v>
      </c>
      <c r="G12370" s="3" t="s">
        <v>1074</v>
      </c>
      <c r="H12370" s="3" t="s">
        <v>497</v>
      </c>
    </row>
    <row r="12371" spans="5:8">
      <c r="E12371" t="str">
        <f t="shared" si="193"/>
        <v>1</v>
      </c>
      <c r="G12371" s="3" t="s">
        <v>1074</v>
      </c>
      <c r="H12371" s="3" t="s">
        <v>498</v>
      </c>
    </row>
    <row r="12372" spans="5:8">
      <c r="E12372" t="str">
        <f t="shared" si="193"/>
        <v>1</v>
      </c>
      <c r="G12372" s="3" t="s">
        <v>1074</v>
      </c>
      <c r="H12372" s="3" t="s">
        <v>499</v>
      </c>
    </row>
    <row r="12373" spans="5:8">
      <c r="E12373" t="str">
        <f t="shared" si="193"/>
        <v>1</v>
      </c>
      <c r="G12373" s="3" t="s">
        <v>1074</v>
      </c>
      <c r="H12373" s="3" t="s">
        <v>500</v>
      </c>
    </row>
    <row r="12374" spans="5:8">
      <c r="E12374" t="str">
        <f t="shared" si="193"/>
        <v>1</v>
      </c>
      <c r="G12374" s="3" t="s">
        <v>1074</v>
      </c>
      <c r="H12374" s="3" t="s">
        <v>501</v>
      </c>
    </row>
    <row r="12375" spans="5:8">
      <c r="E12375" t="str">
        <f t="shared" si="193"/>
        <v>1</v>
      </c>
      <c r="G12375" s="3" t="s">
        <v>1074</v>
      </c>
      <c r="H12375" s="3" t="s">
        <v>502</v>
      </c>
    </row>
    <row r="12376" spans="5:8">
      <c r="E12376" t="str">
        <f t="shared" si="193"/>
        <v>1</v>
      </c>
      <c r="G12376" s="3" t="s">
        <v>1074</v>
      </c>
      <c r="H12376" s="3" t="s">
        <v>503</v>
      </c>
    </row>
    <row r="12377" spans="5:8">
      <c r="E12377" t="str">
        <f t="shared" si="193"/>
        <v>1</v>
      </c>
      <c r="G12377" s="3" t="s">
        <v>1074</v>
      </c>
      <c r="H12377" s="3" t="s">
        <v>504</v>
      </c>
    </row>
    <row r="12378" spans="5:8">
      <c r="E12378" t="str">
        <f t="shared" si="193"/>
        <v>1</v>
      </c>
      <c r="G12378" s="3" t="s">
        <v>1074</v>
      </c>
      <c r="H12378" s="3" t="s">
        <v>505</v>
      </c>
    </row>
    <row r="12379" spans="5:8">
      <c r="E12379" t="str">
        <f t="shared" si="193"/>
        <v>1</v>
      </c>
      <c r="G12379" s="3" t="s">
        <v>1074</v>
      </c>
      <c r="H12379" s="3" t="s">
        <v>506</v>
      </c>
    </row>
    <row r="12380" spans="5:8">
      <c r="E12380" t="str">
        <f t="shared" si="193"/>
        <v>1</v>
      </c>
      <c r="G12380" s="3" t="s">
        <v>1074</v>
      </c>
      <c r="H12380" s="3" t="s">
        <v>507</v>
      </c>
    </row>
    <row r="12381" spans="5:8">
      <c r="E12381" t="str">
        <f t="shared" si="193"/>
        <v>1</v>
      </c>
      <c r="G12381" s="3" t="s">
        <v>1074</v>
      </c>
      <c r="H12381" s="3" t="s">
        <v>508</v>
      </c>
    </row>
    <row r="12382" spans="5:8">
      <c r="E12382" t="str">
        <f t="shared" si="193"/>
        <v>1</v>
      </c>
      <c r="G12382" s="3" t="s">
        <v>1074</v>
      </c>
      <c r="H12382" s="3" t="s">
        <v>509</v>
      </c>
    </row>
    <row r="12383" spans="5:8">
      <c r="E12383" t="str">
        <f t="shared" si="193"/>
        <v>1</v>
      </c>
      <c r="G12383" s="3" t="s">
        <v>1074</v>
      </c>
      <c r="H12383" s="3" t="s">
        <v>510</v>
      </c>
    </row>
    <row r="12384" spans="5:8">
      <c r="E12384" t="str">
        <f t="shared" si="193"/>
        <v>1</v>
      </c>
      <c r="G12384" s="3" t="s">
        <v>1074</v>
      </c>
      <c r="H12384" s="3" t="s">
        <v>511</v>
      </c>
    </row>
    <row r="12385" spans="5:8">
      <c r="E12385" t="str">
        <f t="shared" si="193"/>
        <v>1</v>
      </c>
      <c r="G12385" s="3" t="s">
        <v>1074</v>
      </c>
      <c r="H12385" s="3" t="s">
        <v>512</v>
      </c>
    </row>
    <row r="12386" spans="5:8">
      <c r="E12386" t="str">
        <f t="shared" si="193"/>
        <v>1</v>
      </c>
      <c r="G12386" s="3" t="s">
        <v>1074</v>
      </c>
      <c r="H12386" s="3" t="s">
        <v>513</v>
      </c>
    </row>
    <row r="12387" spans="5:8">
      <c r="E12387" t="str">
        <f t="shared" si="193"/>
        <v>1</v>
      </c>
      <c r="G12387" s="3" t="s">
        <v>1074</v>
      </c>
      <c r="H12387" s="3" t="s">
        <v>514</v>
      </c>
    </row>
    <row r="12388" spans="5:8">
      <c r="E12388" t="str">
        <f t="shared" si="193"/>
        <v>1</v>
      </c>
      <c r="G12388" s="3" t="s">
        <v>1074</v>
      </c>
      <c r="H12388" s="3" t="s">
        <v>515</v>
      </c>
    </row>
    <row r="12389" spans="5:8">
      <c r="E12389" t="str">
        <f t="shared" si="193"/>
        <v>1</v>
      </c>
      <c r="G12389" s="3" t="s">
        <v>1074</v>
      </c>
      <c r="H12389" s="3" t="s">
        <v>516</v>
      </c>
    </row>
    <row r="12390" spans="5:8">
      <c r="E12390" t="str">
        <f t="shared" si="193"/>
        <v>1</v>
      </c>
      <c r="G12390" s="3" t="s">
        <v>1074</v>
      </c>
      <c r="H12390" s="3" t="s">
        <v>517</v>
      </c>
    </row>
    <row r="12391" spans="5:8">
      <c r="E12391" t="str">
        <f t="shared" si="193"/>
        <v>1</v>
      </c>
      <c r="G12391" s="3" t="s">
        <v>1074</v>
      </c>
      <c r="H12391" s="3" t="s">
        <v>518</v>
      </c>
    </row>
    <row r="12392" spans="5:8">
      <c r="E12392" t="str">
        <f t="shared" si="193"/>
        <v>1</v>
      </c>
      <c r="G12392" s="3" t="s">
        <v>1074</v>
      </c>
      <c r="H12392" s="3" t="s">
        <v>519</v>
      </c>
    </row>
    <row r="12393" spans="5:8">
      <c r="E12393" t="str">
        <f t="shared" si="193"/>
        <v>1</v>
      </c>
      <c r="G12393" s="3" t="s">
        <v>1074</v>
      </c>
      <c r="H12393" s="3" t="s">
        <v>520</v>
      </c>
    </row>
    <row r="12394" spans="5:8">
      <c r="E12394" t="str">
        <f t="shared" si="193"/>
        <v>1</v>
      </c>
      <c r="G12394" s="3" t="s">
        <v>1074</v>
      </c>
      <c r="H12394" s="3" t="s">
        <v>521</v>
      </c>
    </row>
    <row r="12395" spans="5:8">
      <c r="E12395" t="str">
        <f t="shared" si="193"/>
        <v>1</v>
      </c>
      <c r="G12395" s="3" t="s">
        <v>1074</v>
      </c>
      <c r="H12395" s="3" t="s">
        <v>522</v>
      </c>
    </row>
    <row r="12396" spans="5:8">
      <c r="E12396" t="str">
        <f t="shared" si="193"/>
        <v>1</v>
      </c>
      <c r="G12396" s="3" t="s">
        <v>1074</v>
      </c>
      <c r="H12396" s="3" t="s">
        <v>523</v>
      </c>
    </row>
    <row r="12397" spans="5:8">
      <c r="E12397" t="str">
        <f t="shared" si="193"/>
        <v>1</v>
      </c>
      <c r="G12397" s="3" t="s">
        <v>1074</v>
      </c>
      <c r="H12397" s="3" t="s">
        <v>524</v>
      </c>
    </row>
    <row r="12398" spans="5:8">
      <c r="E12398" t="str">
        <f t="shared" si="193"/>
        <v>1</v>
      </c>
      <c r="G12398" s="3" t="s">
        <v>1074</v>
      </c>
      <c r="H12398" s="3" t="s">
        <v>525</v>
      </c>
    </row>
    <row r="12399" spans="5:8">
      <c r="E12399" t="str">
        <f t="shared" si="193"/>
        <v>1</v>
      </c>
      <c r="G12399" s="3" t="s">
        <v>1074</v>
      </c>
      <c r="H12399" s="3" t="s">
        <v>526</v>
      </c>
    </row>
    <row r="12400" spans="5:8">
      <c r="E12400" t="str">
        <f t="shared" si="193"/>
        <v>1</v>
      </c>
      <c r="G12400" s="3" t="s">
        <v>1074</v>
      </c>
      <c r="H12400" s="3" t="s">
        <v>527</v>
      </c>
    </row>
    <row r="12401" spans="5:8">
      <c r="E12401" t="str">
        <f t="shared" si="193"/>
        <v>1</v>
      </c>
      <c r="G12401" s="3" t="s">
        <v>1074</v>
      </c>
      <c r="H12401" s="3" t="s">
        <v>528</v>
      </c>
    </row>
    <row r="12402" spans="5:8">
      <c r="E12402" t="str">
        <f t="shared" si="193"/>
        <v>1</v>
      </c>
      <c r="G12402" s="3" t="s">
        <v>1074</v>
      </c>
      <c r="H12402" s="3" t="s">
        <v>529</v>
      </c>
    </row>
    <row r="12403" spans="5:8">
      <c r="E12403" t="str">
        <f t="shared" si="193"/>
        <v>1</v>
      </c>
      <c r="G12403" s="3" t="s">
        <v>1074</v>
      </c>
      <c r="H12403" s="3" t="s">
        <v>530</v>
      </c>
    </row>
    <row r="12404" spans="5:8">
      <c r="E12404" t="str">
        <f t="shared" si="193"/>
        <v>1</v>
      </c>
      <c r="G12404" s="3" t="s">
        <v>1074</v>
      </c>
      <c r="H12404" s="3" t="s">
        <v>531</v>
      </c>
    </row>
    <row r="12405" spans="5:8">
      <c r="E12405" t="str">
        <f t="shared" si="193"/>
        <v>1</v>
      </c>
      <c r="G12405" s="3" t="s">
        <v>1074</v>
      </c>
      <c r="H12405" s="3" t="s">
        <v>532</v>
      </c>
    </row>
    <row r="12406" spans="5:8">
      <c r="E12406" t="str">
        <f t="shared" si="193"/>
        <v>1</v>
      </c>
      <c r="G12406" s="3" t="s">
        <v>1074</v>
      </c>
      <c r="H12406" s="3" t="s">
        <v>533</v>
      </c>
    </row>
    <row r="12407" spans="5:8">
      <c r="E12407" t="str">
        <f t="shared" si="193"/>
        <v>1</v>
      </c>
      <c r="G12407" s="3" t="s">
        <v>1074</v>
      </c>
      <c r="H12407" s="3" t="s">
        <v>534</v>
      </c>
    </row>
    <row r="12408" spans="5:8">
      <c r="E12408" t="str">
        <f t="shared" si="193"/>
        <v>1</v>
      </c>
      <c r="G12408" s="3" t="s">
        <v>1074</v>
      </c>
      <c r="H12408" s="3" t="s">
        <v>535</v>
      </c>
    </row>
    <row r="12409" spans="5:8">
      <c r="E12409" t="str">
        <f t="shared" si="193"/>
        <v>1</v>
      </c>
      <c r="G12409" s="3" t="s">
        <v>1074</v>
      </c>
      <c r="H12409" s="3" t="s">
        <v>536</v>
      </c>
    </row>
    <row r="12410" spans="5:8">
      <c r="E12410" t="str">
        <f t="shared" si="193"/>
        <v>1</v>
      </c>
      <c r="G12410" s="3" t="s">
        <v>1074</v>
      </c>
      <c r="H12410" s="3" t="s">
        <v>537</v>
      </c>
    </row>
    <row r="12411" spans="5:8">
      <c r="E12411" t="str">
        <f t="shared" si="193"/>
        <v>1</v>
      </c>
      <c r="G12411" s="3" t="s">
        <v>1074</v>
      </c>
      <c r="H12411" s="3" t="s">
        <v>538</v>
      </c>
    </row>
    <row r="12412" spans="5:8">
      <c r="E12412" t="str">
        <f t="shared" si="193"/>
        <v>1</v>
      </c>
      <c r="G12412" s="3" t="s">
        <v>1074</v>
      </c>
      <c r="H12412" s="3" t="s">
        <v>539</v>
      </c>
    </row>
    <row r="12413" spans="5:8">
      <c r="E12413" t="str">
        <f t="shared" si="193"/>
        <v>1</v>
      </c>
      <c r="G12413" s="3" t="s">
        <v>1074</v>
      </c>
      <c r="H12413" s="3" t="s">
        <v>540</v>
      </c>
    </row>
    <row r="12414" spans="5:8">
      <c r="E12414" t="str">
        <f t="shared" si="193"/>
        <v>1</v>
      </c>
      <c r="G12414" s="3" t="s">
        <v>1074</v>
      </c>
      <c r="H12414" s="3" t="s">
        <v>541</v>
      </c>
    </row>
    <row r="12415" spans="5:8">
      <c r="E12415" t="str">
        <f t="shared" si="193"/>
        <v>2</v>
      </c>
      <c r="G12415" s="3" t="s">
        <v>1074</v>
      </c>
      <c r="H12415" s="3" t="s">
        <v>542</v>
      </c>
    </row>
    <row r="12416" spans="5:8">
      <c r="E12416" t="str">
        <f t="shared" si="193"/>
        <v>2</v>
      </c>
      <c r="G12416" s="3" t="s">
        <v>1074</v>
      </c>
      <c r="H12416" s="3" t="s">
        <v>543</v>
      </c>
    </row>
    <row r="12417" spans="5:8">
      <c r="E12417" t="str">
        <f t="shared" si="193"/>
        <v>2</v>
      </c>
      <c r="G12417" s="3" t="s">
        <v>1074</v>
      </c>
      <c r="H12417" s="3" t="s">
        <v>544</v>
      </c>
    </row>
    <row r="12418" spans="5:8">
      <c r="E12418" t="str">
        <f t="shared" si="193"/>
        <v>2</v>
      </c>
      <c r="G12418" s="3" t="s">
        <v>1074</v>
      </c>
      <c r="H12418" s="3" t="s">
        <v>545</v>
      </c>
    </row>
    <row r="12419" spans="5:8">
      <c r="E12419" t="str">
        <f t="shared" si="193"/>
        <v>2</v>
      </c>
      <c r="G12419" s="3" t="s">
        <v>1074</v>
      </c>
      <c r="H12419" s="3" t="s">
        <v>546</v>
      </c>
    </row>
    <row r="12420" spans="5:8">
      <c r="E12420" t="str">
        <f t="shared" ref="E12420:E12483" si="194">RIGHT(H12420,1)</f>
        <v>2</v>
      </c>
      <c r="G12420" s="3" t="s">
        <v>1074</v>
      </c>
      <c r="H12420" s="3" t="s">
        <v>547</v>
      </c>
    </row>
    <row r="12421" spans="5:8">
      <c r="E12421" t="str">
        <f t="shared" si="194"/>
        <v>2</v>
      </c>
      <c r="G12421" s="3" t="s">
        <v>1074</v>
      </c>
      <c r="H12421" s="3" t="s">
        <v>548</v>
      </c>
    </row>
    <row r="12422" spans="5:8">
      <c r="E12422" t="str">
        <f t="shared" si="194"/>
        <v>2</v>
      </c>
      <c r="G12422" s="3" t="s">
        <v>1074</v>
      </c>
      <c r="H12422" s="3" t="s">
        <v>549</v>
      </c>
    </row>
    <row r="12423" spans="5:8">
      <c r="E12423" t="str">
        <f t="shared" si="194"/>
        <v>2</v>
      </c>
      <c r="G12423" s="3" t="s">
        <v>1074</v>
      </c>
      <c r="H12423" s="3" t="s">
        <v>550</v>
      </c>
    </row>
    <row r="12424" spans="5:8">
      <c r="E12424" t="str">
        <f t="shared" si="194"/>
        <v>2</v>
      </c>
      <c r="G12424" s="3" t="s">
        <v>1074</v>
      </c>
      <c r="H12424" s="3" t="s">
        <v>551</v>
      </c>
    </row>
    <row r="12425" spans="5:8">
      <c r="E12425" t="str">
        <f t="shared" si="194"/>
        <v>2</v>
      </c>
      <c r="G12425" s="3" t="s">
        <v>1074</v>
      </c>
      <c r="H12425" s="3" t="s">
        <v>552</v>
      </c>
    </row>
    <row r="12426" spans="5:8">
      <c r="E12426" t="str">
        <f t="shared" si="194"/>
        <v>2</v>
      </c>
      <c r="G12426" s="3" t="s">
        <v>1074</v>
      </c>
      <c r="H12426" s="3" t="s">
        <v>553</v>
      </c>
    </row>
    <row r="12427" spans="5:8">
      <c r="E12427" t="str">
        <f t="shared" si="194"/>
        <v>2</v>
      </c>
      <c r="G12427" s="3" t="s">
        <v>1074</v>
      </c>
      <c r="H12427" s="3" t="s">
        <v>554</v>
      </c>
    </row>
    <row r="12428" spans="5:8">
      <c r="E12428" t="str">
        <f t="shared" si="194"/>
        <v>2</v>
      </c>
      <c r="G12428" s="3" t="s">
        <v>1074</v>
      </c>
      <c r="H12428" s="3" t="s">
        <v>555</v>
      </c>
    </row>
    <row r="12429" spans="5:8">
      <c r="E12429" t="str">
        <f t="shared" si="194"/>
        <v>2</v>
      </c>
      <c r="G12429" s="3" t="s">
        <v>1074</v>
      </c>
      <c r="H12429" s="3" t="s">
        <v>556</v>
      </c>
    </row>
    <row r="12430" spans="5:8">
      <c r="E12430" t="str">
        <f t="shared" si="194"/>
        <v>2</v>
      </c>
      <c r="G12430" s="3" t="s">
        <v>1074</v>
      </c>
      <c r="H12430" s="3" t="s">
        <v>557</v>
      </c>
    </row>
    <row r="12431" spans="5:8">
      <c r="E12431" t="str">
        <f t="shared" si="194"/>
        <v>2</v>
      </c>
      <c r="G12431" s="3" t="s">
        <v>1074</v>
      </c>
      <c r="H12431" s="3" t="s">
        <v>558</v>
      </c>
    </row>
    <row r="12432" spans="5:8">
      <c r="E12432" t="str">
        <f t="shared" si="194"/>
        <v>2</v>
      </c>
      <c r="G12432" s="3" t="s">
        <v>1074</v>
      </c>
      <c r="H12432" s="3" t="s">
        <v>559</v>
      </c>
    </row>
    <row r="12433" spans="5:8">
      <c r="E12433" t="str">
        <f t="shared" si="194"/>
        <v>2</v>
      </c>
      <c r="G12433" s="3" t="s">
        <v>1074</v>
      </c>
      <c r="H12433" s="3" t="s">
        <v>560</v>
      </c>
    </row>
    <row r="12434" spans="5:8">
      <c r="E12434" t="str">
        <f t="shared" si="194"/>
        <v>2</v>
      </c>
      <c r="G12434" s="3" t="s">
        <v>1074</v>
      </c>
      <c r="H12434" s="3" t="s">
        <v>561</v>
      </c>
    </row>
    <row r="12435" spans="5:8">
      <c r="E12435" t="str">
        <f t="shared" si="194"/>
        <v>2</v>
      </c>
      <c r="G12435" s="3" t="s">
        <v>1074</v>
      </c>
      <c r="H12435" s="3" t="s">
        <v>562</v>
      </c>
    </row>
    <row r="12436" spans="5:8">
      <c r="E12436" t="str">
        <f t="shared" si="194"/>
        <v>2</v>
      </c>
      <c r="G12436" s="3" t="s">
        <v>1074</v>
      </c>
      <c r="H12436" s="3" t="s">
        <v>563</v>
      </c>
    </row>
    <row r="12437" spans="5:8">
      <c r="E12437" t="str">
        <f t="shared" si="194"/>
        <v>2</v>
      </c>
      <c r="G12437" s="3" t="s">
        <v>1074</v>
      </c>
      <c r="H12437" s="3" t="s">
        <v>564</v>
      </c>
    </row>
    <row r="12438" spans="5:8">
      <c r="E12438" t="str">
        <f t="shared" si="194"/>
        <v>2</v>
      </c>
      <c r="G12438" s="3" t="s">
        <v>1074</v>
      </c>
      <c r="H12438" s="3" t="s">
        <v>565</v>
      </c>
    </row>
    <row r="12439" spans="5:8">
      <c r="E12439" t="str">
        <f t="shared" si="194"/>
        <v>2</v>
      </c>
      <c r="G12439" s="3" t="s">
        <v>1074</v>
      </c>
      <c r="H12439" s="3" t="s">
        <v>566</v>
      </c>
    </row>
    <row r="12440" spans="5:8">
      <c r="E12440" t="str">
        <f t="shared" si="194"/>
        <v>2</v>
      </c>
      <c r="G12440" s="3" t="s">
        <v>1074</v>
      </c>
      <c r="H12440" s="3" t="s">
        <v>567</v>
      </c>
    </row>
    <row r="12441" spans="5:8">
      <c r="E12441" t="str">
        <f t="shared" si="194"/>
        <v>2</v>
      </c>
      <c r="G12441" s="3" t="s">
        <v>1074</v>
      </c>
      <c r="H12441" s="3" t="s">
        <v>568</v>
      </c>
    </row>
    <row r="12442" spans="5:8">
      <c r="E12442" t="str">
        <f t="shared" si="194"/>
        <v>2</v>
      </c>
      <c r="G12442" s="3" t="s">
        <v>1074</v>
      </c>
      <c r="H12442" s="3" t="s">
        <v>569</v>
      </c>
    </row>
    <row r="12443" spans="5:8">
      <c r="E12443" t="str">
        <f t="shared" si="194"/>
        <v>2</v>
      </c>
      <c r="G12443" s="3" t="s">
        <v>1074</v>
      </c>
      <c r="H12443" s="3" t="s">
        <v>570</v>
      </c>
    </row>
    <row r="12444" spans="5:8">
      <c r="E12444" t="str">
        <f t="shared" si="194"/>
        <v>2</v>
      </c>
      <c r="G12444" s="3" t="s">
        <v>1074</v>
      </c>
      <c r="H12444" s="3" t="s">
        <v>571</v>
      </c>
    </row>
    <row r="12445" spans="5:8">
      <c r="E12445" t="str">
        <f t="shared" si="194"/>
        <v>2</v>
      </c>
      <c r="G12445" s="3" t="s">
        <v>1074</v>
      </c>
      <c r="H12445" s="3" t="s">
        <v>572</v>
      </c>
    </row>
    <row r="12446" spans="5:8">
      <c r="E12446" t="str">
        <f t="shared" si="194"/>
        <v>2</v>
      </c>
      <c r="G12446" s="3" t="s">
        <v>1074</v>
      </c>
      <c r="H12446" s="3" t="s">
        <v>573</v>
      </c>
    </row>
    <row r="12447" spans="5:8">
      <c r="E12447" t="str">
        <f t="shared" si="194"/>
        <v>2</v>
      </c>
      <c r="G12447" s="3" t="s">
        <v>1074</v>
      </c>
      <c r="H12447" s="3" t="s">
        <v>574</v>
      </c>
    </row>
    <row r="12448" spans="5:8">
      <c r="E12448" t="str">
        <f t="shared" si="194"/>
        <v>2</v>
      </c>
      <c r="G12448" s="3" t="s">
        <v>1074</v>
      </c>
      <c r="H12448" s="3" t="s">
        <v>575</v>
      </c>
    </row>
    <row r="12449" spans="5:8">
      <c r="E12449" t="str">
        <f t="shared" si="194"/>
        <v>2</v>
      </c>
      <c r="G12449" s="3" t="s">
        <v>1074</v>
      </c>
      <c r="H12449" s="3" t="s">
        <v>576</v>
      </c>
    </row>
    <row r="12450" spans="5:8">
      <c r="E12450" t="str">
        <f t="shared" si="194"/>
        <v>2</v>
      </c>
      <c r="G12450" s="3" t="s">
        <v>1074</v>
      </c>
      <c r="H12450" s="3" t="s">
        <v>577</v>
      </c>
    </row>
    <row r="12451" spans="5:8">
      <c r="E12451" t="str">
        <f t="shared" si="194"/>
        <v>2</v>
      </c>
      <c r="G12451" s="3" t="s">
        <v>1074</v>
      </c>
      <c r="H12451" s="3" t="s">
        <v>578</v>
      </c>
    </row>
    <row r="12452" spans="5:8">
      <c r="E12452" t="str">
        <f t="shared" si="194"/>
        <v>2</v>
      </c>
      <c r="G12452" s="3" t="s">
        <v>1074</v>
      </c>
      <c r="H12452" s="3" t="s">
        <v>579</v>
      </c>
    </row>
    <row r="12453" spans="5:8">
      <c r="E12453" t="str">
        <f t="shared" si="194"/>
        <v>2</v>
      </c>
      <c r="G12453" s="3" t="s">
        <v>1074</v>
      </c>
      <c r="H12453" s="3" t="s">
        <v>580</v>
      </c>
    </row>
    <row r="12454" spans="5:8">
      <c r="E12454" t="str">
        <f t="shared" si="194"/>
        <v>2</v>
      </c>
      <c r="G12454" s="3" t="s">
        <v>1074</v>
      </c>
      <c r="H12454" s="3" t="s">
        <v>581</v>
      </c>
    </row>
    <row r="12455" spans="5:8">
      <c r="E12455" t="str">
        <f t="shared" si="194"/>
        <v>2</v>
      </c>
      <c r="G12455" s="3" t="s">
        <v>1074</v>
      </c>
      <c r="H12455" s="3" t="s">
        <v>582</v>
      </c>
    </row>
    <row r="12456" spans="5:8">
      <c r="E12456" t="str">
        <f t="shared" si="194"/>
        <v>2</v>
      </c>
      <c r="G12456" s="3" t="s">
        <v>1074</v>
      </c>
      <c r="H12456" s="3" t="s">
        <v>583</v>
      </c>
    </row>
    <row r="12457" spans="5:8">
      <c r="E12457" t="str">
        <f t="shared" si="194"/>
        <v>2</v>
      </c>
      <c r="G12457" s="3" t="s">
        <v>1074</v>
      </c>
      <c r="H12457" s="3" t="s">
        <v>584</v>
      </c>
    </row>
    <row r="12458" spans="5:8">
      <c r="E12458" t="str">
        <f t="shared" si="194"/>
        <v>2</v>
      </c>
      <c r="G12458" s="3" t="s">
        <v>1074</v>
      </c>
      <c r="H12458" s="3" t="s">
        <v>585</v>
      </c>
    </row>
    <row r="12459" spans="5:8">
      <c r="E12459" t="str">
        <f t="shared" si="194"/>
        <v>2</v>
      </c>
      <c r="G12459" s="3" t="s">
        <v>1074</v>
      </c>
      <c r="H12459" s="3" t="s">
        <v>586</v>
      </c>
    </row>
    <row r="12460" spans="5:8">
      <c r="E12460" t="str">
        <f t="shared" si="194"/>
        <v>2</v>
      </c>
      <c r="G12460" s="3" t="s">
        <v>1074</v>
      </c>
      <c r="H12460" s="3" t="s">
        <v>587</v>
      </c>
    </row>
    <row r="12461" spans="5:8">
      <c r="E12461" t="str">
        <f t="shared" si="194"/>
        <v>2</v>
      </c>
      <c r="G12461" s="3" t="s">
        <v>1074</v>
      </c>
      <c r="H12461" s="3" t="s">
        <v>588</v>
      </c>
    </row>
    <row r="12462" spans="5:8">
      <c r="E12462" t="str">
        <f t="shared" si="194"/>
        <v>2</v>
      </c>
      <c r="G12462" s="3" t="s">
        <v>1074</v>
      </c>
      <c r="H12462" s="3" t="s">
        <v>589</v>
      </c>
    </row>
    <row r="12463" spans="5:8">
      <c r="E12463" t="str">
        <f t="shared" si="194"/>
        <v>2</v>
      </c>
      <c r="G12463" s="3" t="s">
        <v>1074</v>
      </c>
      <c r="H12463" s="3" t="s">
        <v>590</v>
      </c>
    </row>
    <row r="12464" spans="5:8">
      <c r="E12464" t="str">
        <f t="shared" si="194"/>
        <v>2</v>
      </c>
      <c r="G12464" s="3" t="s">
        <v>1074</v>
      </c>
      <c r="H12464" s="3" t="s">
        <v>591</v>
      </c>
    </row>
    <row r="12465" spans="5:8">
      <c r="E12465" t="str">
        <f t="shared" si="194"/>
        <v>2</v>
      </c>
      <c r="G12465" s="3" t="s">
        <v>1074</v>
      </c>
      <c r="H12465" s="3" t="s">
        <v>592</v>
      </c>
    </row>
    <row r="12466" spans="5:8">
      <c r="E12466" t="str">
        <f t="shared" si="194"/>
        <v>1</v>
      </c>
      <c r="G12466" s="3" t="s">
        <v>1074</v>
      </c>
      <c r="H12466" s="3" t="s">
        <v>593</v>
      </c>
    </row>
    <row r="12467" spans="5:8">
      <c r="E12467" t="str">
        <f t="shared" si="194"/>
        <v>1</v>
      </c>
      <c r="G12467" s="3" t="s">
        <v>1074</v>
      </c>
      <c r="H12467" s="3" t="s">
        <v>594</v>
      </c>
    </row>
    <row r="12468" spans="5:8">
      <c r="E12468" t="str">
        <f t="shared" si="194"/>
        <v>2</v>
      </c>
      <c r="G12468" s="3" t="s">
        <v>1074</v>
      </c>
      <c r="H12468" s="3" t="s">
        <v>595</v>
      </c>
    </row>
    <row r="12469" spans="5:8">
      <c r="E12469" t="str">
        <f t="shared" si="194"/>
        <v>2</v>
      </c>
      <c r="G12469" s="3" t="s">
        <v>1074</v>
      </c>
      <c r="H12469" s="3" t="s">
        <v>596</v>
      </c>
    </row>
    <row r="12470" spans="5:8">
      <c r="E12470" t="str">
        <f t="shared" si="194"/>
        <v>2</v>
      </c>
      <c r="G12470" s="3" t="s">
        <v>1074</v>
      </c>
      <c r="H12470" s="3" t="s">
        <v>597</v>
      </c>
    </row>
    <row r="12471" spans="5:8">
      <c r="E12471" t="str">
        <f t="shared" si="194"/>
        <v>1</v>
      </c>
      <c r="G12471" s="3" t="s">
        <v>1074</v>
      </c>
      <c r="H12471" s="3" t="s">
        <v>598</v>
      </c>
    </row>
    <row r="12472" spans="5:8">
      <c r="E12472" t="str">
        <f t="shared" si="194"/>
        <v>2</v>
      </c>
      <c r="G12472" s="3" t="s">
        <v>1074</v>
      </c>
      <c r="H12472" s="3" t="s">
        <v>599</v>
      </c>
    </row>
    <row r="12473" spans="5:8">
      <c r="E12473" t="str">
        <f t="shared" si="194"/>
        <v>2</v>
      </c>
      <c r="G12473" s="3" t="s">
        <v>1074</v>
      </c>
      <c r="H12473" s="3" t="s">
        <v>600</v>
      </c>
    </row>
    <row r="12474" spans="5:8">
      <c r="E12474" t="str">
        <f t="shared" si="194"/>
        <v>2</v>
      </c>
      <c r="G12474" s="3" t="s">
        <v>1074</v>
      </c>
      <c r="H12474" s="3" t="s">
        <v>601</v>
      </c>
    </row>
    <row r="12475" spans="5:8">
      <c r="E12475" t="str">
        <f t="shared" si="194"/>
        <v>2</v>
      </c>
      <c r="G12475" s="3" t="s">
        <v>1074</v>
      </c>
      <c r="H12475" s="3" t="s">
        <v>602</v>
      </c>
    </row>
    <row r="12476" spans="5:8">
      <c r="E12476" t="str">
        <f t="shared" si="194"/>
        <v>2</v>
      </c>
      <c r="G12476" s="3" t="s">
        <v>1074</v>
      </c>
      <c r="H12476" s="3" t="s">
        <v>603</v>
      </c>
    </row>
    <row r="12477" spans="5:8">
      <c r="E12477" t="str">
        <f t="shared" si="194"/>
        <v>1</v>
      </c>
      <c r="G12477" s="3" t="s">
        <v>1074</v>
      </c>
      <c r="H12477" s="3" t="s">
        <v>604</v>
      </c>
    </row>
    <row r="12478" spans="5:8">
      <c r="E12478" t="str">
        <f t="shared" si="194"/>
        <v>2</v>
      </c>
      <c r="G12478" s="3" t="s">
        <v>1074</v>
      </c>
      <c r="H12478" s="3" t="s">
        <v>605</v>
      </c>
    </row>
    <row r="12479" spans="5:8">
      <c r="E12479" t="str">
        <f t="shared" si="194"/>
        <v>2</v>
      </c>
      <c r="G12479" s="3" t="s">
        <v>1074</v>
      </c>
      <c r="H12479" s="3" t="s">
        <v>606</v>
      </c>
    </row>
    <row r="12480" spans="5:8">
      <c r="E12480" t="str">
        <f t="shared" si="194"/>
        <v>2</v>
      </c>
      <c r="G12480" s="3" t="s">
        <v>1074</v>
      </c>
      <c r="H12480" s="3" t="s">
        <v>607</v>
      </c>
    </row>
    <row r="12481" spans="5:8">
      <c r="E12481" t="str">
        <f t="shared" si="194"/>
        <v>2</v>
      </c>
      <c r="G12481" s="3" t="s">
        <v>1074</v>
      </c>
      <c r="H12481" s="3" t="s">
        <v>608</v>
      </c>
    </row>
    <row r="12482" spans="5:8">
      <c r="E12482" t="str">
        <f t="shared" si="194"/>
        <v>2</v>
      </c>
      <c r="G12482" s="3" t="s">
        <v>1074</v>
      </c>
      <c r="H12482" s="3" t="s">
        <v>609</v>
      </c>
    </row>
    <row r="12483" spans="5:8">
      <c r="E12483" t="str">
        <f t="shared" si="194"/>
        <v>2</v>
      </c>
      <c r="G12483" s="3" t="s">
        <v>1074</v>
      </c>
      <c r="H12483" s="3" t="s">
        <v>610</v>
      </c>
    </row>
    <row r="12484" spans="5:8">
      <c r="E12484" t="str">
        <f t="shared" ref="E12484:E12547" si="195">RIGHT(H12484,1)</f>
        <v>2</v>
      </c>
      <c r="G12484" s="3" t="s">
        <v>1074</v>
      </c>
      <c r="H12484" s="3" t="s">
        <v>611</v>
      </c>
    </row>
    <row r="12485" spans="5:8">
      <c r="E12485" t="str">
        <f t="shared" si="195"/>
        <v>2</v>
      </c>
      <c r="G12485" s="3" t="s">
        <v>1074</v>
      </c>
      <c r="H12485" s="3" t="s">
        <v>612</v>
      </c>
    </row>
    <row r="12486" spans="5:8">
      <c r="E12486" t="str">
        <f t="shared" si="195"/>
        <v>2</v>
      </c>
      <c r="G12486" s="3" t="s">
        <v>1074</v>
      </c>
      <c r="H12486" s="3" t="s">
        <v>613</v>
      </c>
    </row>
    <row r="12487" spans="5:8">
      <c r="E12487" t="str">
        <f t="shared" si="195"/>
        <v>2</v>
      </c>
      <c r="G12487" s="3" t="s">
        <v>1074</v>
      </c>
      <c r="H12487" s="3" t="s">
        <v>614</v>
      </c>
    </row>
    <row r="12488" spans="5:8">
      <c r="E12488" t="str">
        <f t="shared" si="195"/>
        <v>1</v>
      </c>
      <c r="G12488" s="3" t="s">
        <v>1074</v>
      </c>
      <c r="H12488" s="3" t="s">
        <v>615</v>
      </c>
    </row>
    <row r="12489" spans="5:8">
      <c r="E12489" t="str">
        <f t="shared" si="195"/>
        <v>1</v>
      </c>
      <c r="G12489" s="3" t="s">
        <v>1074</v>
      </c>
      <c r="H12489" s="3" t="s">
        <v>616</v>
      </c>
    </row>
    <row r="12490" spans="5:8">
      <c r="E12490" t="str">
        <f t="shared" si="195"/>
        <v>1</v>
      </c>
      <c r="G12490" s="3" t="s">
        <v>1074</v>
      </c>
      <c r="H12490" s="3" t="s">
        <v>617</v>
      </c>
    </row>
    <row r="12491" spans="5:8">
      <c r="E12491" t="str">
        <f t="shared" si="195"/>
        <v>1</v>
      </c>
      <c r="G12491" s="3" t="s">
        <v>1074</v>
      </c>
      <c r="H12491" s="3" t="s">
        <v>618</v>
      </c>
    </row>
    <row r="12492" spans="5:8">
      <c r="E12492" t="str">
        <f t="shared" si="195"/>
        <v>1</v>
      </c>
      <c r="G12492" s="3" t="s">
        <v>1074</v>
      </c>
      <c r="H12492" s="3" t="s">
        <v>619</v>
      </c>
    </row>
    <row r="12493" spans="5:8">
      <c r="E12493" t="str">
        <f t="shared" si="195"/>
        <v>1</v>
      </c>
      <c r="G12493" s="3" t="s">
        <v>1074</v>
      </c>
      <c r="H12493" s="3" t="s">
        <v>620</v>
      </c>
    </row>
    <row r="12494" spans="5:8">
      <c r="E12494" t="str">
        <f t="shared" si="195"/>
        <v>1</v>
      </c>
      <c r="G12494" s="3" t="s">
        <v>1074</v>
      </c>
      <c r="H12494" s="3" t="s">
        <v>621</v>
      </c>
    </row>
    <row r="12495" spans="5:8">
      <c r="E12495" t="str">
        <f t="shared" si="195"/>
        <v>1</v>
      </c>
      <c r="G12495" s="3" t="s">
        <v>1074</v>
      </c>
      <c r="H12495" s="3" t="s">
        <v>622</v>
      </c>
    </row>
    <row r="12496" spans="5:8">
      <c r="E12496" t="str">
        <f t="shared" si="195"/>
        <v>1</v>
      </c>
      <c r="G12496" s="3" t="s">
        <v>1074</v>
      </c>
      <c r="H12496" s="3" t="s">
        <v>623</v>
      </c>
    </row>
    <row r="12497" spans="5:8">
      <c r="E12497" t="str">
        <f t="shared" si="195"/>
        <v>1</v>
      </c>
      <c r="G12497" s="3" t="s">
        <v>1074</v>
      </c>
      <c r="H12497" s="3" t="s">
        <v>624</v>
      </c>
    </row>
    <row r="12498" spans="5:8">
      <c r="E12498" t="str">
        <f t="shared" si="195"/>
        <v>1</v>
      </c>
      <c r="G12498" s="3" t="s">
        <v>1074</v>
      </c>
      <c r="H12498" s="3" t="s">
        <v>625</v>
      </c>
    </row>
    <row r="12499" spans="5:8">
      <c r="E12499" t="str">
        <f t="shared" si="195"/>
        <v>1</v>
      </c>
      <c r="G12499" s="3" t="s">
        <v>1074</v>
      </c>
      <c r="H12499" s="3" t="s">
        <v>626</v>
      </c>
    </row>
    <row r="12500" spans="5:8">
      <c r="E12500" t="str">
        <f t="shared" si="195"/>
        <v>1</v>
      </c>
      <c r="G12500" s="3" t="s">
        <v>1074</v>
      </c>
      <c r="H12500" s="3" t="s">
        <v>627</v>
      </c>
    </row>
    <row r="12501" spans="5:8">
      <c r="E12501" t="str">
        <f t="shared" si="195"/>
        <v>1</v>
      </c>
      <c r="G12501" s="3" t="s">
        <v>1074</v>
      </c>
      <c r="H12501" s="3" t="s">
        <v>628</v>
      </c>
    </row>
    <row r="12502" spans="5:8">
      <c r="E12502" t="str">
        <f t="shared" si="195"/>
        <v>1</v>
      </c>
      <c r="G12502" s="3" t="s">
        <v>1074</v>
      </c>
      <c r="H12502" s="3" t="s">
        <v>629</v>
      </c>
    </row>
    <row r="12503" spans="5:8">
      <c r="E12503" t="str">
        <f t="shared" si="195"/>
        <v>1</v>
      </c>
      <c r="G12503" s="3" t="s">
        <v>1074</v>
      </c>
      <c r="H12503" s="3" t="s">
        <v>630</v>
      </c>
    </row>
    <row r="12504" spans="5:8">
      <c r="E12504" t="str">
        <f t="shared" si="195"/>
        <v>1</v>
      </c>
      <c r="G12504" s="3" t="s">
        <v>1074</v>
      </c>
      <c r="H12504" s="3" t="s">
        <v>631</v>
      </c>
    </row>
    <row r="12505" spans="5:8">
      <c r="E12505" t="str">
        <f t="shared" si="195"/>
        <v>1</v>
      </c>
      <c r="G12505" s="3" t="s">
        <v>1074</v>
      </c>
      <c r="H12505" s="3" t="s">
        <v>632</v>
      </c>
    </row>
    <row r="12506" spans="5:8">
      <c r="E12506" t="str">
        <f t="shared" si="195"/>
        <v>1</v>
      </c>
      <c r="G12506" s="3" t="s">
        <v>1074</v>
      </c>
      <c r="H12506" s="3" t="s">
        <v>633</v>
      </c>
    </row>
    <row r="12507" spans="5:8">
      <c r="E12507" t="str">
        <f t="shared" si="195"/>
        <v>2</v>
      </c>
      <c r="G12507" s="3" t="s">
        <v>1074</v>
      </c>
      <c r="H12507" s="3" t="s">
        <v>634</v>
      </c>
    </row>
    <row r="12508" spans="5:8">
      <c r="E12508" t="str">
        <f t="shared" si="195"/>
        <v>2</v>
      </c>
      <c r="G12508" s="3" t="s">
        <v>1074</v>
      </c>
      <c r="H12508" s="3" t="s">
        <v>635</v>
      </c>
    </row>
    <row r="12509" spans="5:8">
      <c r="E12509" t="str">
        <f t="shared" si="195"/>
        <v>2</v>
      </c>
      <c r="G12509" s="3" t="s">
        <v>1074</v>
      </c>
      <c r="H12509" s="3" t="s">
        <v>636</v>
      </c>
    </row>
    <row r="12510" spans="5:8">
      <c r="E12510" t="str">
        <f t="shared" si="195"/>
        <v>2</v>
      </c>
      <c r="G12510" s="3" t="s">
        <v>1074</v>
      </c>
      <c r="H12510" s="3" t="s">
        <v>637</v>
      </c>
    </row>
    <row r="12511" spans="5:8">
      <c r="E12511" t="str">
        <f t="shared" si="195"/>
        <v>2</v>
      </c>
      <c r="G12511" s="3" t="s">
        <v>1074</v>
      </c>
      <c r="H12511" s="3" t="s">
        <v>638</v>
      </c>
    </row>
    <row r="12512" spans="5:8">
      <c r="E12512" t="str">
        <f t="shared" si="195"/>
        <v>2</v>
      </c>
      <c r="G12512" s="3" t="s">
        <v>1074</v>
      </c>
      <c r="H12512" s="3" t="s">
        <v>639</v>
      </c>
    </row>
    <row r="12513" spans="5:8">
      <c r="E12513" t="str">
        <f t="shared" si="195"/>
        <v>2</v>
      </c>
      <c r="G12513" s="3" t="s">
        <v>1074</v>
      </c>
      <c r="H12513" s="3" t="s">
        <v>640</v>
      </c>
    </row>
    <row r="12514" spans="5:8">
      <c r="E12514" t="str">
        <f t="shared" si="195"/>
        <v>2</v>
      </c>
      <c r="G12514" s="3" t="s">
        <v>1074</v>
      </c>
      <c r="H12514" s="3" t="s">
        <v>641</v>
      </c>
    </row>
    <row r="12515" spans="5:8">
      <c r="E12515" t="str">
        <f t="shared" si="195"/>
        <v>2</v>
      </c>
      <c r="G12515" s="3" t="s">
        <v>1074</v>
      </c>
      <c r="H12515" s="3" t="s">
        <v>642</v>
      </c>
    </row>
    <row r="12516" spans="5:8">
      <c r="E12516" t="str">
        <f t="shared" si="195"/>
        <v>2</v>
      </c>
      <c r="G12516" s="3" t="s">
        <v>1074</v>
      </c>
      <c r="H12516" s="3" t="s">
        <v>643</v>
      </c>
    </row>
    <row r="12517" spans="5:8">
      <c r="E12517" t="str">
        <f t="shared" si="195"/>
        <v>2</v>
      </c>
      <c r="G12517" s="3" t="s">
        <v>1074</v>
      </c>
      <c r="H12517" s="3" t="s">
        <v>644</v>
      </c>
    </row>
    <row r="12518" spans="5:8">
      <c r="E12518" t="str">
        <f t="shared" si="195"/>
        <v>2</v>
      </c>
      <c r="G12518" s="3" t="s">
        <v>1074</v>
      </c>
      <c r="H12518" s="3" t="s">
        <v>645</v>
      </c>
    </row>
    <row r="12519" spans="5:8">
      <c r="E12519" t="str">
        <f t="shared" si="195"/>
        <v>2</v>
      </c>
      <c r="G12519" s="3" t="s">
        <v>1074</v>
      </c>
      <c r="H12519" s="3" t="s">
        <v>646</v>
      </c>
    </row>
    <row r="12520" spans="5:8">
      <c r="E12520" t="str">
        <f t="shared" si="195"/>
        <v>2</v>
      </c>
      <c r="G12520" s="3" t="s">
        <v>1074</v>
      </c>
      <c r="H12520" s="3" t="s">
        <v>647</v>
      </c>
    </row>
    <row r="12521" spans="5:8">
      <c r="E12521" t="str">
        <f t="shared" si="195"/>
        <v>2</v>
      </c>
      <c r="G12521" s="3" t="s">
        <v>1074</v>
      </c>
      <c r="H12521" s="3" t="s">
        <v>648</v>
      </c>
    </row>
    <row r="12522" spans="5:8">
      <c r="E12522" t="str">
        <f t="shared" si="195"/>
        <v>1</v>
      </c>
      <c r="G12522" s="3" t="s">
        <v>1074</v>
      </c>
      <c r="H12522" s="3" t="s">
        <v>649</v>
      </c>
    </row>
    <row r="12523" spans="5:8">
      <c r="E12523" t="str">
        <f t="shared" si="195"/>
        <v>1</v>
      </c>
      <c r="G12523" s="3" t="s">
        <v>1074</v>
      </c>
      <c r="H12523" s="3" t="s">
        <v>650</v>
      </c>
    </row>
    <row r="12524" spans="5:8">
      <c r="E12524" t="str">
        <f t="shared" si="195"/>
        <v>1</v>
      </c>
      <c r="G12524" s="3" t="s">
        <v>1074</v>
      </c>
      <c r="H12524" s="3" t="s">
        <v>651</v>
      </c>
    </row>
    <row r="12525" spans="5:8">
      <c r="E12525" t="str">
        <f t="shared" si="195"/>
        <v>1</v>
      </c>
      <c r="G12525" s="3" t="s">
        <v>1074</v>
      </c>
      <c r="H12525" s="3" t="s">
        <v>652</v>
      </c>
    </row>
    <row r="12526" spans="5:8">
      <c r="E12526" t="str">
        <f t="shared" si="195"/>
        <v>1</v>
      </c>
      <c r="G12526" s="3" t="s">
        <v>1074</v>
      </c>
      <c r="H12526" s="3" t="s">
        <v>653</v>
      </c>
    </row>
    <row r="12527" spans="5:8">
      <c r="E12527" t="str">
        <f t="shared" si="195"/>
        <v>1</v>
      </c>
      <c r="G12527" s="3" t="s">
        <v>1074</v>
      </c>
      <c r="H12527" s="3" t="s">
        <v>654</v>
      </c>
    </row>
    <row r="12528" spans="5:8">
      <c r="E12528" t="str">
        <f t="shared" si="195"/>
        <v>1</v>
      </c>
      <c r="G12528" s="3" t="s">
        <v>1074</v>
      </c>
      <c r="H12528" s="3" t="s">
        <v>655</v>
      </c>
    </row>
    <row r="12529" spans="5:8">
      <c r="E12529" t="str">
        <f t="shared" si="195"/>
        <v>1</v>
      </c>
      <c r="G12529" s="3" t="s">
        <v>1074</v>
      </c>
      <c r="H12529" s="3" t="s">
        <v>656</v>
      </c>
    </row>
    <row r="12530" spans="5:8">
      <c r="E12530" t="str">
        <f t="shared" si="195"/>
        <v>1</v>
      </c>
      <c r="G12530" s="3" t="s">
        <v>1074</v>
      </c>
      <c r="H12530" s="3" t="s">
        <v>657</v>
      </c>
    </row>
    <row r="12531" spans="5:8">
      <c r="E12531" t="str">
        <f t="shared" si="195"/>
        <v>1</v>
      </c>
      <c r="G12531" s="3" t="s">
        <v>1074</v>
      </c>
      <c r="H12531" s="3" t="s">
        <v>658</v>
      </c>
    </row>
    <row r="12532" spans="5:8">
      <c r="E12532" t="str">
        <f t="shared" si="195"/>
        <v>1</v>
      </c>
      <c r="G12532" s="3" t="s">
        <v>1074</v>
      </c>
      <c r="H12532" s="3" t="s">
        <v>659</v>
      </c>
    </row>
    <row r="12533" spans="5:8">
      <c r="E12533" t="str">
        <f t="shared" si="195"/>
        <v>1</v>
      </c>
      <c r="G12533" s="3" t="s">
        <v>1074</v>
      </c>
      <c r="H12533" s="3" t="s">
        <v>660</v>
      </c>
    </row>
    <row r="12534" spans="5:8">
      <c r="E12534" t="str">
        <f t="shared" si="195"/>
        <v>1</v>
      </c>
      <c r="G12534" s="3" t="s">
        <v>1074</v>
      </c>
      <c r="H12534" s="3" t="s">
        <v>661</v>
      </c>
    </row>
    <row r="12535" spans="5:8">
      <c r="E12535" t="str">
        <f t="shared" si="195"/>
        <v>1</v>
      </c>
      <c r="G12535" s="3" t="s">
        <v>1074</v>
      </c>
      <c r="H12535" s="3" t="s">
        <v>662</v>
      </c>
    </row>
    <row r="12536" spans="5:8">
      <c r="E12536" t="str">
        <f t="shared" si="195"/>
        <v>1</v>
      </c>
      <c r="G12536" s="3" t="s">
        <v>1074</v>
      </c>
      <c r="H12536" s="3" t="s">
        <v>663</v>
      </c>
    </row>
    <row r="12537" spans="5:8">
      <c r="E12537" t="str">
        <f t="shared" si="195"/>
        <v>1</v>
      </c>
      <c r="G12537" s="3" t="s">
        <v>1074</v>
      </c>
      <c r="H12537" s="3" t="s">
        <v>664</v>
      </c>
    </row>
    <row r="12538" spans="5:8">
      <c r="E12538" t="str">
        <f t="shared" si="195"/>
        <v>1</v>
      </c>
      <c r="G12538" s="3" t="s">
        <v>1074</v>
      </c>
      <c r="H12538" s="3" t="s">
        <v>665</v>
      </c>
    </row>
    <row r="12539" spans="5:8">
      <c r="E12539" t="str">
        <f t="shared" si="195"/>
        <v>1</v>
      </c>
      <c r="G12539" s="3" t="s">
        <v>1074</v>
      </c>
      <c r="H12539" s="3" t="s">
        <v>666</v>
      </c>
    </row>
    <row r="12540" spans="5:8">
      <c r="E12540" t="str">
        <f t="shared" si="195"/>
        <v>1</v>
      </c>
      <c r="G12540" s="3" t="s">
        <v>1074</v>
      </c>
      <c r="H12540" s="3" t="s">
        <v>667</v>
      </c>
    </row>
    <row r="12541" spans="5:8">
      <c r="E12541" t="str">
        <f t="shared" si="195"/>
        <v>1</v>
      </c>
      <c r="G12541" s="3" t="s">
        <v>1074</v>
      </c>
      <c r="H12541" s="3" t="s">
        <v>668</v>
      </c>
    </row>
    <row r="12542" spans="5:8">
      <c r="E12542" t="str">
        <f t="shared" si="195"/>
        <v>1</v>
      </c>
      <c r="G12542" s="3" t="s">
        <v>1074</v>
      </c>
      <c r="H12542" s="3" t="s">
        <v>669</v>
      </c>
    </row>
    <row r="12543" spans="5:8">
      <c r="E12543" t="str">
        <f t="shared" si="195"/>
        <v>1</v>
      </c>
      <c r="G12543" s="3" t="s">
        <v>1074</v>
      </c>
      <c r="H12543" s="3" t="s">
        <v>670</v>
      </c>
    </row>
    <row r="12544" spans="5:8">
      <c r="E12544" t="str">
        <f t="shared" si="195"/>
        <v>1</v>
      </c>
      <c r="G12544" s="3" t="s">
        <v>1074</v>
      </c>
      <c r="H12544" s="3" t="s">
        <v>671</v>
      </c>
    </row>
    <row r="12545" spans="5:8">
      <c r="E12545" t="str">
        <f t="shared" si="195"/>
        <v>1</v>
      </c>
      <c r="G12545" s="3" t="s">
        <v>1074</v>
      </c>
      <c r="H12545" s="3" t="s">
        <v>672</v>
      </c>
    </row>
    <row r="12546" spans="5:8">
      <c r="E12546" t="str">
        <f t="shared" si="195"/>
        <v>1</v>
      </c>
      <c r="G12546" s="3" t="s">
        <v>1074</v>
      </c>
      <c r="H12546" s="3" t="s">
        <v>673</v>
      </c>
    </row>
    <row r="12547" spans="5:8">
      <c r="E12547" t="str">
        <f t="shared" si="195"/>
        <v>1</v>
      </c>
      <c r="G12547" s="3" t="s">
        <v>1074</v>
      </c>
      <c r="H12547" s="3" t="s">
        <v>674</v>
      </c>
    </row>
    <row r="12548" spans="5:8">
      <c r="E12548" t="str">
        <f t="shared" ref="E12548:E12611" si="196">RIGHT(H12548,1)</f>
        <v>1</v>
      </c>
      <c r="G12548" s="3" t="s">
        <v>1074</v>
      </c>
      <c r="H12548" s="3" t="s">
        <v>675</v>
      </c>
    </row>
    <row r="12549" spans="5:8">
      <c r="E12549" t="str">
        <f t="shared" si="196"/>
        <v>1</v>
      </c>
      <c r="G12549" s="3" t="s">
        <v>1074</v>
      </c>
      <c r="H12549" s="3" t="s">
        <v>676</v>
      </c>
    </row>
    <row r="12550" spans="5:8">
      <c r="E12550" t="str">
        <f t="shared" si="196"/>
        <v>1</v>
      </c>
      <c r="G12550" s="3" t="s">
        <v>1074</v>
      </c>
      <c r="H12550" s="3" t="s">
        <v>677</v>
      </c>
    </row>
    <row r="12551" spans="5:8">
      <c r="E12551" t="str">
        <f t="shared" si="196"/>
        <v>1</v>
      </c>
      <c r="G12551" s="3" t="s">
        <v>1074</v>
      </c>
      <c r="H12551" s="3" t="s">
        <v>678</v>
      </c>
    </row>
    <row r="12552" spans="5:8">
      <c r="E12552" t="str">
        <f t="shared" si="196"/>
        <v>1</v>
      </c>
      <c r="G12552" s="3" t="s">
        <v>1074</v>
      </c>
      <c r="H12552" s="3" t="s">
        <v>679</v>
      </c>
    </row>
    <row r="12553" spans="5:8">
      <c r="E12553" t="str">
        <f t="shared" si="196"/>
        <v>1</v>
      </c>
      <c r="G12553" s="3" t="s">
        <v>1074</v>
      </c>
      <c r="H12553" s="3" t="s">
        <v>680</v>
      </c>
    </row>
    <row r="12554" spans="5:8">
      <c r="E12554" t="str">
        <f t="shared" si="196"/>
        <v>1</v>
      </c>
      <c r="G12554" s="3" t="s">
        <v>1074</v>
      </c>
      <c r="H12554" s="3" t="s">
        <v>681</v>
      </c>
    </row>
    <row r="12555" spans="5:8">
      <c r="E12555" t="str">
        <f t="shared" si="196"/>
        <v>1</v>
      </c>
      <c r="G12555" s="3" t="s">
        <v>1074</v>
      </c>
      <c r="H12555" s="3" t="s">
        <v>682</v>
      </c>
    </row>
    <row r="12556" spans="5:8">
      <c r="E12556" t="str">
        <f t="shared" si="196"/>
        <v>1</v>
      </c>
      <c r="G12556" s="3" t="s">
        <v>1074</v>
      </c>
      <c r="H12556" s="3" t="s">
        <v>683</v>
      </c>
    </row>
    <row r="12557" spans="5:8">
      <c r="E12557" t="str">
        <f t="shared" si="196"/>
        <v>1</v>
      </c>
      <c r="G12557" s="3" t="s">
        <v>1074</v>
      </c>
      <c r="H12557" s="3" t="s">
        <v>684</v>
      </c>
    </row>
    <row r="12558" spans="5:8">
      <c r="E12558" t="str">
        <f t="shared" si="196"/>
        <v>1</v>
      </c>
      <c r="G12558" s="3" t="s">
        <v>1074</v>
      </c>
      <c r="H12558" s="3" t="s">
        <v>685</v>
      </c>
    </row>
    <row r="12559" spans="5:8">
      <c r="E12559" t="str">
        <f t="shared" si="196"/>
        <v>1</v>
      </c>
      <c r="G12559" s="3" t="s">
        <v>1074</v>
      </c>
      <c r="H12559" s="3" t="s">
        <v>686</v>
      </c>
    </row>
    <row r="12560" spans="5:8">
      <c r="E12560" t="str">
        <f t="shared" si="196"/>
        <v>1</v>
      </c>
      <c r="G12560" s="3" t="s">
        <v>1074</v>
      </c>
      <c r="H12560" s="3" t="s">
        <v>687</v>
      </c>
    </row>
    <row r="12561" spans="5:8">
      <c r="E12561" t="str">
        <f t="shared" si="196"/>
        <v>1</v>
      </c>
      <c r="G12561" s="3" t="s">
        <v>1074</v>
      </c>
      <c r="H12561" s="3" t="s">
        <v>688</v>
      </c>
    </row>
    <row r="12562" spans="5:8">
      <c r="E12562" t="str">
        <f t="shared" si="196"/>
        <v>1</v>
      </c>
      <c r="G12562" s="3" t="s">
        <v>1074</v>
      </c>
      <c r="H12562" s="3" t="s">
        <v>689</v>
      </c>
    </row>
    <row r="12563" spans="5:8">
      <c r="E12563" t="str">
        <f t="shared" si="196"/>
        <v>1</v>
      </c>
      <c r="G12563" s="3" t="s">
        <v>1074</v>
      </c>
      <c r="H12563" s="3" t="s">
        <v>690</v>
      </c>
    </row>
    <row r="12564" spans="5:8">
      <c r="E12564" t="str">
        <f t="shared" si="196"/>
        <v>1</v>
      </c>
      <c r="G12564" s="3" t="s">
        <v>1074</v>
      </c>
      <c r="H12564" s="3" t="s">
        <v>691</v>
      </c>
    </row>
    <row r="12565" spans="5:8">
      <c r="E12565" t="str">
        <f t="shared" si="196"/>
        <v>1</v>
      </c>
      <c r="G12565" s="3" t="s">
        <v>1074</v>
      </c>
      <c r="H12565" s="3" t="s">
        <v>692</v>
      </c>
    </row>
    <row r="12566" spans="5:8">
      <c r="E12566" t="str">
        <f t="shared" si="196"/>
        <v>1</v>
      </c>
      <c r="G12566" s="3" t="s">
        <v>1074</v>
      </c>
      <c r="H12566" s="3" t="s">
        <v>693</v>
      </c>
    </row>
    <row r="12567" spans="5:8">
      <c r="E12567" t="str">
        <f t="shared" si="196"/>
        <v>1</v>
      </c>
      <c r="G12567" s="3" t="s">
        <v>1074</v>
      </c>
      <c r="H12567" s="3" t="s">
        <v>694</v>
      </c>
    </row>
    <row r="12568" spans="5:8">
      <c r="E12568" t="str">
        <f t="shared" si="196"/>
        <v>1</v>
      </c>
      <c r="G12568" s="3" t="s">
        <v>1074</v>
      </c>
      <c r="H12568" s="3" t="s">
        <v>695</v>
      </c>
    </row>
    <row r="12569" spans="5:8">
      <c r="E12569" t="str">
        <f t="shared" si="196"/>
        <v>1</v>
      </c>
      <c r="G12569" s="3" t="s">
        <v>1074</v>
      </c>
      <c r="H12569" s="3" t="s">
        <v>254</v>
      </c>
    </row>
    <row r="12570" spans="5:8">
      <c r="E12570" t="str">
        <f t="shared" si="196"/>
        <v>1</v>
      </c>
      <c r="G12570" s="3" t="s">
        <v>1074</v>
      </c>
      <c r="H12570" s="3" t="s">
        <v>255</v>
      </c>
    </row>
    <row r="12571" spans="5:8">
      <c r="E12571" t="str">
        <f t="shared" si="196"/>
        <v>1</v>
      </c>
      <c r="G12571" s="3" t="s">
        <v>1074</v>
      </c>
      <c r="H12571" s="3" t="s">
        <v>256</v>
      </c>
    </row>
    <row r="12572" spans="5:8">
      <c r="E12572" t="str">
        <f t="shared" si="196"/>
        <v>1</v>
      </c>
      <c r="G12572" s="3" t="s">
        <v>1074</v>
      </c>
      <c r="H12572" s="3" t="s">
        <v>257</v>
      </c>
    </row>
    <row r="12573" spans="5:8">
      <c r="E12573" t="str">
        <f t="shared" si="196"/>
        <v>1</v>
      </c>
      <c r="G12573" s="3" t="s">
        <v>1074</v>
      </c>
      <c r="H12573" s="3" t="s">
        <v>258</v>
      </c>
    </row>
    <row r="12574" spans="5:8">
      <c r="E12574" t="str">
        <f t="shared" si="196"/>
        <v>1</v>
      </c>
      <c r="G12574" s="3" t="s">
        <v>1074</v>
      </c>
      <c r="H12574" s="3" t="s">
        <v>259</v>
      </c>
    </row>
    <row r="12575" spans="5:8">
      <c r="E12575" t="str">
        <f t="shared" si="196"/>
        <v>1</v>
      </c>
      <c r="G12575" s="3" t="s">
        <v>1074</v>
      </c>
      <c r="H12575" s="3" t="s">
        <v>260</v>
      </c>
    </row>
    <row r="12576" spans="5:8">
      <c r="E12576" t="str">
        <f t="shared" si="196"/>
        <v>1</v>
      </c>
      <c r="G12576" s="3" t="s">
        <v>1074</v>
      </c>
      <c r="H12576" s="3" t="s">
        <v>261</v>
      </c>
    </row>
    <row r="12577" spans="5:8">
      <c r="E12577" t="str">
        <f t="shared" si="196"/>
        <v>1</v>
      </c>
      <c r="G12577" s="3" t="s">
        <v>1074</v>
      </c>
      <c r="H12577" s="3" t="s">
        <v>262</v>
      </c>
    </row>
    <row r="12578" spans="5:8">
      <c r="E12578" t="str">
        <f t="shared" si="196"/>
        <v>1</v>
      </c>
      <c r="G12578" s="3" t="s">
        <v>1074</v>
      </c>
      <c r="H12578" s="3" t="s">
        <v>263</v>
      </c>
    </row>
    <row r="12579" spans="5:8">
      <c r="E12579" t="str">
        <f t="shared" si="196"/>
        <v>1</v>
      </c>
      <c r="G12579" s="3" t="s">
        <v>1074</v>
      </c>
      <c r="H12579" s="3" t="s">
        <v>264</v>
      </c>
    </row>
    <row r="12580" spans="5:8">
      <c r="E12580" t="str">
        <f t="shared" si="196"/>
        <v>1</v>
      </c>
      <c r="G12580" s="3" t="s">
        <v>1074</v>
      </c>
      <c r="H12580" s="3" t="s">
        <v>265</v>
      </c>
    </row>
    <row r="12581" spans="5:8">
      <c r="E12581" t="str">
        <f t="shared" si="196"/>
        <v>1</v>
      </c>
      <c r="G12581" s="3" t="s">
        <v>1074</v>
      </c>
      <c r="H12581" s="3" t="s">
        <v>266</v>
      </c>
    </row>
    <row r="12582" spans="5:8">
      <c r="E12582" t="str">
        <f t="shared" si="196"/>
        <v>2</v>
      </c>
      <c r="G12582" s="3" t="s">
        <v>1074</v>
      </c>
      <c r="H12582" s="3" t="s">
        <v>267</v>
      </c>
    </row>
    <row r="12583" spans="5:8">
      <c r="E12583" t="str">
        <f t="shared" si="196"/>
        <v>2</v>
      </c>
      <c r="G12583" s="3" t="s">
        <v>1074</v>
      </c>
      <c r="H12583" s="3" t="s">
        <v>268</v>
      </c>
    </row>
    <row r="12584" spans="5:8">
      <c r="E12584" t="str">
        <f t="shared" si="196"/>
        <v>2</v>
      </c>
      <c r="G12584" s="3" t="s">
        <v>1074</v>
      </c>
      <c r="H12584" s="3" t="s">
        <v>269</v>
      </c>
    </row>
    <row r="12585" spans="5:8">
      <c r="E12585" t="str">
        <f t="shared" si="196"/>
        <v>2</v>
      </c>
      <c r="G12585" s="3" t="s">
        <v>1074</v>
      </c>
      <c r="H12585" s="3" t="s">
        <v>270</v>
      </c>
    </row>
    <row r="12586" spans="5:8">
      <c r="E12586" t="str">
        <f t="shared" si="196"/>
        <v>2</v>
      </c>
      <c r="G12586" s="3" t="s">
        <v>1074</v>
      </c>
      <c r="H12586" s="3" t="s">
        <v>271</v>
      </c>
    </row>
    <row r="12587" spans="5:8">
      <c r="E12587" t="str">
        <f t="shared" si="196"/>
        <v>2</v>
      </c>
      <c r="G12587" s="3" t="s">
        <v>1074</v>
      </c>
      <c r="H12587" s="3" t="s">
        <v>272</v>
      </c>
    </row>
    <row r="12588" spans="5:8">
      <c r="E12588" t="str">
        <f t="shared" si="196"/>
        <v>2</v>
      </c>
      <c r="G12588" s="3" t="s">
        <v>1074</v>
      </c>
      <c r="H12588" s="3" t="s">
        <v>273</v>
      </c>
    </row>
    <row r="12589" spans="5:8">
      <c r="E12589" t="str">
        <f t="shared" si="196"/>
        <v>2</v>
      </c>
      <c r="G12589" s="3" t="s">
        <v>1074</v>
      </c>
      <c r="H12589" s="3" t="s">
        <v>274</v>
      </c>
    </row>
    <row r="12590" spans="5:8">
      <c r="E12590" t="str">
        <f t="shared" si="196"/>
        <v>2</v>
      </c>
      <c r="G12590" s="3" t="s">
        <v>1074</v>
      </c>
      <c r="H12590" s="3" t="s">
        <v>275</v>
      </c>
    </row>
    <row r="12591" spans="5:8">
      <c r="E12591" t="str">
        <f t="shared" si="196"/>
        <v>2</v>
      </c>
      <c r="G12591" s="3" t="s">
        <v>1074</v>
      </c>
      <c r="H12591" s="3" t="s">
        <v>276</v>
      </c>
    </row>
    <row r="12592" spans="5:8">
      <c r="E12592" t="str">
        <f t="shared" si="196"/>
        <v>2</v>
      </c>
      <c r="G12592" s="3" t="s">
        <v>1074</v>
      </c>
      <c r="H12592" s="3" t="s">
        <v>277</v>
      </c>
    </row>
    <row r="12593" spans="5:8">
      <c r="E12593" t="str">
        <f t="shared" si="196"/>
        <v>2</v>
      </c>
      <c r="G12593" s="3" t="s">
        <v>1074</v>
      </c>
      <c r="H12593" s="3" t="s">
        <v>278</v>
      </c>
    </row>
    <row r="12594" spans="5:8">
      <c r="E12594" t="str">
        <f t="shared" si="196"/>
        <v>2</v>
      </c>
      <c r="G12594" s="3" t="s">
        <v>1074</v>
      </c>
      <c r="H12594" s="3" t="s">
        <v>279</v>
      </c>
    </row>
    <row r="12595" spans="5:8">
      <c r="E12595" t="str">
        <f t="shared" si="196"/>
        <v>2</v>
      </c>
      <c r="G12595" s="3" t="s">
        <v>1074</v>
      </c>
      <c r="H12595" s="3" t="s">
        <v>280</v>
      </c>
    </row>
    <row r="12596" spans="5:8">
      <c r="E12596" t="str">
        <f t="shared" si="196"/>
        <v>2</v>
      </c>
      <c r="G12596" s="3" t="s">
        <v>1074</v>
      </c>
      <c r="H12596" s="3" t="s">
        <v>281</v>
      </c>
    </row>
    <row r="12597" spans="5:8">
      <c r="E12597" t="str">
        <f t="shared" si="196"/>
        <v>2</v>
      </c>
      <c r="G12597" s="3" t="s">
        <v>1074</v>
      </c>
      <c r="H12597" s="3" t="s">
        <v>282</v>
      </c>
    </row>
    <row r="12598" spans="5:8">
      <c r="E12598" t="str">
        <f t="shared" si="196"/>
        <v>2</v>
      </c>
      <c r="G12598" s="3" t="s">
        <v>1074</v>
      </c>
      <c r="H12598" s="3" t="s">
        <v>283</v>
      </c>
    </row>
    <row r="12599" spans="5:8">
      <c r="E12599" t="str">
        <f t="shared" si="196"/>
        <v>2</v>
      </c>
      <c r="G12599" s="3" t="s">
        <v>1074</v>
      </c>
      <c r="H12599" s="3" t="s">
        <v>284</v>
      </c>
    </row>
    <row r="12600" spans="5:8">
      <c r="E12600" t="str">
        <f t="shared" si="196"/>
        <v>2</v>
      </c>
      <c r="G12600" s="3" t="s">
        <v>1074</v>
      </c>
      <c r="H12600" s="3" t="s">
        <v>285</v>
      </c>
    </row>
    <row r="12601" spans="5:8">
      <c r="E12601" t="str">
        <f t="shared" si="196"/>
        <v>2</v>
      </c>
      <c r="G12601" s="3" t="s">
        <v>1074</v>
      </c>
      <c r="H12601" s="3" t="s">
        <v>286</v>
      </c>
    </row>
    <row r="12602" spans="5:8">
      <c r="E12602" t="str">
        <f t="shared" si="196"/>
        <v>2</v>
      </c>
      <c r="G12602" s="3" t="s">
        <v>1074</v>
      </c>
      <c r="H12602" s="3" t="s">
        <v>287</v>
      </c>
    </row>
    <row r="12603" spans="5:8">
      <c r="E12603" t="str">
        <f t="shared" si="196"/>
        <v>2</v>
      </c>
      <c r="G12603" s="3" t="s">
        <v>1074</v>
      </c>
      <c r="H12603" s="3" t="s">
        <v>288</v>
      </c>
    </row>
    <row r="12604" spans="5:8">
      <c r="E12604" t="str">
        <f t="shared" si="196"/>
        <v>2</v>
      </c>
      <c r="G12604" s="3" t="s">
        <v>1074</v>
      </c>
      <c r="H12604" s="3" t="s">
        <v>289</v>
      </c>
    </row>
    <row r="12605" spans="5:8">
      <c r="E12605" t="str">
        <f t="shared" si="196"/>
        <v>2</v>
      </c>
      <c r="G12605" s="3" t="s">
        <v>1074</v>
      </c>
      <c r="H12605" s="3" t="s">
        <v>290</v>
      </c>
    </row>
    <row r="12606" spans="5:8">
      <c r="E12606" t="str">
        <f t="shared" si="196"/>
        <v>2</v>
      </c>
      <c r="G12606" s="3" t="s">
        <v>1074</v>
      </c>
      <c r="H12606" s="3" t="s">
        <v>291</v>
      </c>
    </row>
    <row r="12607" spans="5:8">
      <c r="E12607" t="str">
        <f t="shared" si="196"/>
        <v>2</v>
      </c>
      <c r="G12607" s="3" t="s">
        <v>1074</v>
      </c>
      <c r="H12607" s="3" t="s">
        <v>292</v>
      </c>
    </row>
    <row r="12608" spans="5:8">
      <c r="E12608" t="str">
        <f t="shared" si="196"/>
        <v>2</v>
      </c>
      <c r="G12608" s="3" t="s">
        <v>1074</v>
      </c>
      <c r="H12608" s="3" t="s">
        <v>293</v>
      </c>
    </row>
    <row r="12609" spans="5:8">
      <c r="E12609" t="str">
        <f t="shared" si="196"/>
        <v>2</v>
      </c>
      <c r="G12609" s="3" t="s">
        <v>1074</v>
      </c>
      <c r="H12609" s="3" t="s">
        <v>294</v>
      </c>
    </row>
    <row r="12610" spans="5:8">
      <c r="E12610" t="str">
        <f t="shared" si="196"/>
        <v>1</v>
      </c>
      <c r="G12610" s="3" t="s">
        <v>1074</v>
      </c>
      <c r="H12610" s="3" t="s">
        <v>295</v>
      </c>
    </row>
    <row r="12611" spans="5:8">
      <c r="E12611" t="str">
        <f t="shared" si="196"/>
        <v>1</v>
      </c>
      <c r="G12611" s="3" t="s">
        <v>1074</v>
      </c>
      <c r="H12611" s="3" t="s">
        <v>296</v>
      </c>
    </row>
    <row r="12612" spans="5:8">
      <c r="E12612" t="str">
        <f t="shared" ref="E12612:E12675" si="197">RIGHT(H12612,1)</f>
        <v>1</v>
      </c>
      <c r="G12612" s="3" t="s">
        <v>1074</v>
      </c>
      <c r="H12612" s="3" t="s">
        <v>297</v>
      </c>
    </row>
    <row r="12613" spans="5:8">
      <c r="E12613" t="str">
        <f t="shared" si="197"/>
        <v>1</v>
      </c>
      <c r="G12613" s="3" t="s">
        <v>1074</v>
      </c>
      <c r="H12613" s="3" t="s">
        <v>298</v>
      </c>
    </row>
    <row r="12614" spans="5:8">
      <c r="E12614" t="str">
        <f t="shared" si="197"/>
        <v>1</v>
      </c>
      <c r="G12614" s="3" t="s">
        <v>1074</v>
      </c>
      <c r="H12614" s="3" t="s">
        <v>299</v>
      </c>
    </row>
    <row r="12615" spans="5:8">
      <c r="E12615" t="str">
        <f t="shared" si="197"/>
        <v>2</v>
      </c>
      <c r="G12615" s="3" t="s">
        <v>1074</v>
      </c>
      <c r="H12615" s="3" t="s">
        <v>300</v>
      </c>
    </row>
    <row r="12616" spans="5:8">
      <c r="E12616" t="str">
        <f t="shared" si="197"/>
        <v>2</v>
      </c>
      <c r="G12616" s="3" t="s">
        <v>1074</v>
      </c>
      <c r="H12616" s="3" t="s">
        <v>301</v>
      </c>
    </row>
    <row r="12617" spans="5:8">
      <c r="E12617" t="str">
        <f t="shared" si="197"/>
        <v>1</v>
      </c>
      <c r="G12617" s="3" t="s">
        <v>1074</v>
      </c>
      <c r="H12617" s="3" t="s">
        <v>302</v>
      </c>
    </row>
    <row r="12618" spans="5:8">
      <c r="E12618" t="str">
        <f t="shared" si="197"/>
        <v>1</v>
      </c>
      <c r="G12618" s="3" t="s">
        <v>1074</v>
      </c>
      <c r="H12618" s="3" t="s">
        <v>303</v>
      </c>
    </row>
    <row r="12619" spans="5:8">
      <c r="E12619" t="str">
        <f t="shared" si="197"/>
        <v>2</v>
      </c>
      <c r="G12619" s="3" t="s">
        <v>1074</v>
      </c>
      <c r="H12619" s="3" t="s">
        <v>304</v>
      </c>
    </row>
    <row r="12620" spans="5:8">
      <c r="E12620" t="str">
        <f t="shared" si="197"/>
        <v>2</v>
      </c>
      <c r="G12620" s="3" t="s">
        <v>1074</v>
      </c>
      <c r="H12620" s="3" t="s">
        <v>305</v>
      </c>
    </row>
    <row r="12621" spans="5:8">
      <c r="E12621" t="str">
        <f t="shared" si="197"/>
        <v>2</v>
      </c>
      <c r="G12621" s="3" t="s">
        <v>1074</v>
      </c>
      <c r="H12621" s="3" t="s">
        <v>306</v>
      </c>
    </row>
    <row r="12622" spans="5:8">
      <c r="E12622" t="str">
        <f t="shared" si="197"/>
        <v>2</v>
      </c>
      <c r="G12622" s="3" t="s">
        <v>1074</v>
      </c>
      <c r="H12622" s="3" t="s">
        <v>307</v>
      </c>
    </row>
    <row r="12623" spans="5:8">
      <c r="E12623" t="str">
        <f t="shared" si="197"/>
        <v>2</v>
      </c>
      <c r="G12623" s="3" t="s">
        <v>1074</v>
      </c>
      <c r="H12623" s="3" t="s">
        <v>308</v>
      </c>
    </row>
    <row r="12624" spans="5:8">
      <c r="E12624" t="str">
        <f t="shared" si="197"/>
        <v>2</v>
      </c>
      <c r="G12624" s="3" t="s">
        <v>1074</v>
      </c>
      <c r="H12624" s="3" t="s">
        <v>309</v>
      </c>
    </row>
    <row r="12625" spans="5:8">
      <c r="E12625" t="str">
        <f t="shared" si="197"/>
        <v>2</v>
      </c>
      <c r="G12625" s="3" t="s">
        <v>1074</v>
      </c>
      <c r="H12625" s="3" t="s">
        <v>310</v>
      </c>
    </row>
    <row r="12626" spans="5:8">
      <c r="E12626" t="str">
        <f t="shared" si="197"/>
        <v>2</v>
      </c>
      <c r="G12626" s="3" t="s">
        <v>1074</v>
      </c>
      <c r="H12626" s="3" t="s">
        <v>311</v>
      </c>
    </row>
    <row r="12627" spans="5:8">
      <c r="E12627" t="str">
        <f t="shared" si="197"/>
        <v>2</v>
      </c>
      <c r="G12627" s="3" t="s">
        <v>1074</v>
      </c>
      <c r="H12627" s="3" t="s">
        <v>312</v>
      </c>
    </row>
    <row r="12628" spans="5:8">
      <c r="E12628" t="str">
        <f t="shared" si="197"/>
        <v>2</v>
      </c>
      <c r="G12628" s="3" t="s">
        <v>1074</v>
      </c>
      <c r="H12628" s="3" t="s">
        <v>313</v>
      </c>
    </row>
    <row r="12629" spans="5:8">
      <c r="E12629" t="str">
        <f t="shared" si="197"/>
        <v>2</v>
      </c>
      <c r="G12629" s="3" t="s">
        <v>1074</v>
      </c>
      <c r="H12629" s="3" t="s">
        <v>314</v>
      </c>
    </row>
    <row r="12630" spans="5:8">
      <c r="E12630" t="str">
        <f t="shared" si="197"/>
        <v>2</v>
      </c>
      <c r="G12630" s="3" t="s">
        <v>1074</v>
      </c>
      <c r="H12630" s="3" t="s">
        <v>315</v>
      </c>
    </row>
    <row r="12631" spans="5:8">
      <c r="E12631" t="str">
        <f t="shared" si="197"/>
        <v>2</v>
      </c>
      <c r="G12631" s="3" t="s">
        <v>1074</v>
      </c>
      <c r="H12631" s="3" t="s">
        <v>316</v>
      </c>
    </row>
    <row r="12632" spans="5:8">
      <c r="E12632" t="str">
        <f t="shared" si="197"/>
        <v>2</v>
      </c>
      <c r="G12632" s="3" t="s">
        <v>1074</v>
      </c>
      <c r="H12632" s="3" t="s">
        <v>317</v>
      </c>
    </row>
    <row r="12633" spans="5:8">
      <c r="E12633" t="str">
        <f t="shared" si="197"/>
        <v>2</v>
      </c>
      <c r="G12633" s="3" t="s">
        <v>1074</v>
      </c>
      <c r="H12633" s="3" t="s">
        <v>318</v>
      </c>
    </row>
    <row r="12634" spans="5:8">
      <c r="E12634" t="str">
        <f t="shared" si="197"/>
        <v>2</v>
      </c>
      <c r="G12634" s="3" t="s">
        <v>1074</v>
      </c>
      <c r="H12634" s="3" t="s">
        <v>319</v>
      </c>
    </row>
    <row r="12635" spans="5:8">
      <c r="E12635" t="str">
        <f t="shared" si="197"/>
        <v>2</v>
      </c>
      <c r="G12635" s="3" t="s">
        <v>1074</v>
      </c>
      <c r="H12635" s="3" t="s">
        <v>320</v>
      </c>
    </row>
    <row r="12636" spans="5:8">
      <c r="E12636" t="str">
        <f t="shared" si="197"/>
        <v>2</v>
      </c>
      <c r="G12636" s="3" t="s">
        <v>1074</v>
      </c>
      <c r="H12636" s="3" t="s">
        <v>321</v>
      </c>
    </row>
    <row r="12637" spans="5:8">
      <c r="E12637" t="str">
        <f t="shared" si="197"/>
        <v>2</v>
      </c>
      <c r="G12637" s="3" t="s">
        <v>1074</v>
      </c>
      <c r="H12637" s="3" t="s">
        <v>322</v>
      </c>
    </row>
    <row r="12638" spans="5:8">
      <c r="E12638" t="str">
        <f t="shared" si="197"/>
        <v>2</v>
      </c>
      <c r="G12638" s="3" t="s">
        <v>1074</v>
      </c>
      <c r="H12638" s="3" t="s">
        <v>323</v>
      </c>
    </row>
    <row r="12639" spans="5:8">
      <c r="E12639" t="str">
        <f t="shared" si="197"/>
        <v>2</v>
      </c>
      <c r="G12639" s="3" t="s">
        <v>1074</v>
      </c>
      <c r="H12639" s="3" t="s">
        <v>324</v>
      </c>
    </row>
    <row r="12640" spans="5:8">
      <c r="E12640" t="str">
        <f t="shared" si="197"/>
        <v>2</v>
      </c>
      <c r="G12640" s="3" t="s">
        <v>1074</v>
      </c>
      <c r="H12640" s="3" t="s">
        <v>325</v>
      </c>
    </row>
    <row r="12641" spans="5:8">
      <c r="E12641" t="str">
        <f t="shared" si="197"/>
        <v>2</v>
      </c>
      <c r="G12641" s="3" t="s">
        <v>1074</v>
      </c>
      <c r="H12641" s="3" t="s">
        <v>326</v>
      </c>
    </row>
    <row r="12642" spans="5:8">
      <c r="E12642" t="str">
        <f t="shared" si="197"/>
        <v>2</v>
      </c>
      <c r="G12642" s="3" t="s">
        <v>1074</v>
      </c>
      <c r="H12642" s="3" t="s">
        <v>327</v>
      </c>
    </row>
    <row r="12643" spans="5:8">
      <c r="E12643" t="str">
        <f t="shared" si="197"/>
        <v>2</v>
      </c>
      <c r="G12643" s="3" t="s">
        <v>1074</v>
      </c>
      <c r="H12643" s="3" t="s">
        <v>328</v>
      </c>
    </row>
    <row r="12644" spans="5:8">
      <c r="E12644" t="str">
        <f t="shared" si="197"/>
        <v>2</v>
      </c>
      <c r="G12644" s="3" t="s">
        <v>1074</v>
      </c>
      <c r="H12644" s="3" t="s">
        <v>329</v>
      </c>
    </row>
    <row r="12645" spans="5:8">
      <c r="E12645" t="str">
        <f t="shared" si="197"/>
        <v>2</v>
      </c>
      <c r="G12645" s="3" t="s">
        <v>1074</v>
      </c>
      <c r="H12645" s="3" t="s">
        <v>330</v>
      </c>
    </row>
    <row r="12646" spans="5:8">
      <c r="E12646" t="str">
        <f t="shared" si="197"/>
        <v>2</v>
      </c>
      <c r="G12646" s="3" t="s">
        <v>1074</v>
      </c>
      <c r="H12646" s="3" t="s">
        <v>331</v>
      </c>
    </row>
    <row r="12647" spans="5:8">
      <c r="E12647" t="str">
        <f t="shared" si="197"/>
        <v>2</v>
      </c>
      <c r="G12647" s="3" t="s">
        <v>1074</v>
      </c>
      <c r="H12647" s="3" t="s">
        <v>332</v>
      </c>
    </row>
    <row r="12648" spans="5:8">
      <c r="E12648" t="str">
        <f t="shared" si="197"/>
        <v>2</v>
      </c>
      <c r="G12648" s="3" t="s">
        <v>1074</v>
      </c>
      <c r="H12648" s="3" t="s">
        <v>333</v>
      </c>
    </row>
    <row r="12649" spans="5:8">
      <c r="E12649" t="str">
        <f t="shared" si="197"/>
        <v>2</v>
      </c>
      <c r="G12649" s="3" t="s">
        <v>1074</v>
      </c>
      <c r="H12649" s="3" t="s">
        <v>334</v>
      </c>
    </row>
    <row r="12650" spans="5:8">
      <c r="E12650" t="str">
        <f t="shared" si="197"/>
        <v>2</v>
      </c>
      <c r="G12650" s="3" t="s">
        <v>1074</v>
      </c>
      <c r="H12650" s="3" t="s">
        <v>335</v>
      </c>
    </row>
    <row r="12651" spans="5:8">
      <c r="E12651" t="str">
        <f t="shared" si="197"/>
        <v>2</v>
      </c>
      <c r="G12651" s="3" t="s">
        <v>1074</v>
      </c>
      <c r="H12651" s="3" t="s">
        <v>336</v>
      </c>
    </row>
    <row r="12652" spans="5:8">
      <c r="E12652" t="str">
        <f t="shared" si="197"/>
        <v>2</v>
      </c>
      <c r="G12652" s="3" t="s">
        <v>1074</v>
      </c>
      <c r="H12652" s="3" t="s">
        <v>337</v>
      </c>
    </row>
    <row r="12653" spans="5:8">
      <c r="E12653" t="str">
        <f t="shared" si="197"/>
        <v>2</v>
      </c>
      <c r="G12653" s="3" t="s">
        <v>1074</v>
      </c>
      <c r="H12653" s="3" t="s">
        <v>338</v>
      </c>
    </row>
    <row r="12654" spans="5:8">
      <c r="E12654" t="str">
        <f t="shared" si="197"/>
        <v>2</v>
      </c>
      <c r="G12654" s="3" t="s">
        <v>1074</v>
      </c>
      <c r="H12654" s="3" t="s">
        <v>339</v>
      </c>
    </row>
    <row r="12655" spans="5:8">
      <c r="E12655" t="str">
        <f t="shared" si="197"/>
        <v>2</v>
      </c>
      <c r="G12655" s="3" t="s">
        <v>1074</v>
      </c>
      <c r="H12655" s="3" t="s">
        <v>340</v>
      </c>
    </row>
    <row r="12656" spans="5:8">
      <c r="E12656" t="str">
        <f t="shared" si="197"/>
        <v>2</v>
      </c>
      <c r="G12656" s="3" t="s">
        <v>1074</v>
      </c>
      <c r="H12656" s="3" t="s">
        <v>341</v>
      </c>
    </row>
    <row r="12657" spans="5:8">
      <c r="E12657" t="str">
        <f t="shared" si="197"/>
        <v>2</v>
      </c>
      <c r="G12657" s="3" t="s">
        <v>1074</v>
      </c>
      <c r="H12657" s="3" t="s">
        <v>342</v>
      </c>
    </row>
    <row r="12658" spans="5:8">
      <c r="E12658" t="str">
        <f t="shared" si="197"/>
        <v>2</v>
      </c>
      <c r="G12658" s="3" t="s">
        <v>1074</v>
      </c>
      <c r="H12658" s="3" t="s">
        <v>343</v>
      </c>
    </row>
    <row r="12659" spans="5:8">
      <c r="E12659" t="str">
        <f t="shared" si="197"/>
        <v>2</v>
      </c>
      <c r="G12659" s="3" t="s">
        <v>1074</v>
      </c>
      <c r="H12659" s="3" t="s">
        <v>344</v>
      </c>
    </row>
    <row r="12660" spans="5:8">
      <c r="E12660" t="str">
        <f t="shared" si="197"/>
        <v>2</v>
      </c>
      <c r="G12660" s="3" t="s">
        <v>1074</v>
      </c>
      <c r="H12660" s="3" t="s">
        <v>345</v>
      </c>
    </row>
    <row r="12661" spans="5:8">
      <c r="E12661" t="str">
        <f t="shared" si="197"/>
        <v>2</v>
      </c>
      <c r="G12661" s="3" t="s">
        <v>1074</v>
      </c>
      <c r="H12661" s="3" t="s">
        <v>346</v>
      </c>
    </row>
    <row r="12662" spans="5:8">
      <c r="E12662" t="str">
        <f t="shared" si="197"/>
        <v>2</v>
      </c>
      <c r="G12662" s="3" t="s">
        <v>1074</v>
      </c>
      <c r="H12662" s="3" t="s">
        <v>347</v>
      </c>
    </row>
    <row r="12663" spans="5:8">
      <c r="E12663" t="str">
        <f t="shared" si="197"/>
        <v>2</v>
      </c>
      <c r="G12663" s="3" t="s">
        <v>1074</v>
      </c>
      <c r="H12663" s="3" t="s">
        <v>348</v>
      </c>
    </row>
    <row r="12664" spans="5:8">
      <c r="E12664" t="str">
        <f t="shared" si="197"/>
        <v>2</v>
      </c>
      <c r="G12664" s="3" t="s">
        <v>1074</v>
      </c>
      <c r="H12664" s="3" t="s">
        <v>349</v>
      </c>
    </row>
    <row r="12665" spans="5:8">
      <c r="E12665" t="str">
        <f t="shared" si="197"/>
        <v>2</v>
      </c>
      <c r="G12665" s="3" t="s">
        <v>1074</v>
      </c>
      <c r="H12665" s="3" t="s">
        <v>350</v>
      </c>
    </row>
    <row r="12666" spans="5:8">
      <c r="E12666" t="str">
        <f t="shared" si="197"/>
        <v>2</v>
      </c>
      <c r="G12666" s="3" t="s">
        <v>1074</v>
      </c>
      <c r="H12666" s="3" t="s">
        <v>351</v>
      </c>
    </row>
    <row r="12667" spans="5:8">
      <c r="E12667" t="str">
        <f t="shared" si="197"/>
        <v>2</v>
      </c>
      <c r="G12667" s="3" t="s">
        <v>1074</v>
      </c>
      <c r="H12667" s="3" t="s">
        <v>352</v>
      </c>
    </row>
    <row r="12668" spans="5:8">
      <c r="E12668" t="str">
        <f t="shared" si="197"/>
        <v>2</v>
      </c>
      <c r="G12668" s="3" t="s">
        <v>1074</v>
      </c>
      <c r="H12668" s="3" t="s">
        <v>353</v>
      </c>
    </row>
    <row r="12669" spans="5:8">
      <c r="E12669" t="str">
        <f t="shared" si="197"/>
        <v>2</v>
      </c>
      <c r="G12669" s="3" t="s">
        <v>1074</v>
      </c>
      <c r="H12669" s="3" t="s">
        <v>354</v>
      </c>
    </row>
    <row r="12670" spans="5:8">
      <c r="E12670" t="str">
        <f t="shared" si="197"/>
        <v>2</v>
      </c>
      <c r="G12670" s="3" t="s">
        <v>1074</v>
      </c>
      <c r="H12670" s="3" t="s">
        <v>355</v>
      </c>
    </row>
    <row r="12671" spans="5:8">
      <c r="E12671" t="str">
        <f t="shared" si="197"/>
        <v>2</v>
      </c>
      <c r="G12671" s="3" t="s">
        <v>1074</v>
      </c>
      <c r="H12671" s="3" t="s">
        <v>356</v>
      </c>
    </row>
    <row r="12672" spans="5:8">
      <c r="E12672" t="str">
        <f t="shared" si="197"/>
        <v>2</v>
      </c>
      <c r="G12672" s="3" t="s">
        <v>1074</v>
      </c>
      <c r="H12672" s="3" t="s">
        <v>357</v>
      </c>
    </row>
    <row r="12673" spans="5:8">
      <c r="E12673" t="str">
        <f t="shared" si="197"/>
        <v>2</v>
      </c>
      <c r="G12673" s="3" t="s">
        <v>1074</v>
      </c>
      <c r="H12673" s="3" t="s">
        <v>358</v>
      </c>
    </row>
    <row r="12674" spans="5:8">
      <c r="E12674" t="str">
        <f t="shared" si="197"/>
        <v>2</v>
      </c>
      <c r="G12674" s="3" t="s">
        <v>1074</v>
      </c>
      <c r="H12674" s="3" t="s">
        <v>359</v>
      </c>
    </row>
    <row r="12675" spans="5:8">
      <c r="E12675" t="str">
        <f t="shared" si="197"/>
        <v>2</v>
      </c>
      <c r="G12675" s="3" t="s">
        <v>1074</v>
      </c>
      <c r="H12675" s="3" t="s">
        <v>360</v>
      </c>
    </row>
    <row r="12676" spans="5:8">
      <c r="E12676" t="str">
        <f t="shared" ref="E12676:E12739" si="198">RIGHT(H12676,1)</f>
        <v>2</v>
      </c>
      <c r="G12676" s="3" t="s">
        <v>1074</v>
      </c>
      <c r="H12676" s="3" t="s">
        <v>361</v>
      </c>
    </row>
    <row r="12677" spans="5:8">
      <c r="E12677" t="str">
        <f t="shared" si="198"/>
        <v>2</v>
      </c>
      <c r="G12677" s="3" t="s">
        <v>1074</v>
      </c>
      <c r="H12677" s="3" t="s">
        <v>362</v>
      </c>
    </row>
    <row r="12678" spans="5:8">
      <c r="E12678" t="str">
        <f t="shared" si="198"/>
        <v>1</v>
      </c>
      <c r="G12678" s="3" t="s">
        <v>1074</v>
      </c>
      <c r="H12678" s="3" t="s">
        <v>363</v>
      </c>
    </row>
    <row r="12679" spans="5:8">
      <c r="E12679" t="str">
        <f t="shared" si="198"/>
        <v>1</v>
      </c>
      <c r="G12679" s="3" t="s">
        <v>1074</v>
      </c>
      <c r="H12679" s="3" t="s">
        <v>364</v>
      </c>
    </row>
    <row r="12680" spans="5:8">
      <c r="E12680" t="str">
        <f t="shared" si="198"/>
        <v>1</v>
      </c>
      <c r="G12680" s="3" t="s">
        <v>1074</v>
      </c>
      <c r="H12680" s="3" t="s">
        <v>365</v>
      </c>
    </row>
    <row r="12681" spans="5:8">
      <c r="E12681" t="str">
        <f t="shared" si="198"/>
        <v>1</v>
      </c>
      <c r="G12681" s="3" t="s">
        <v>1074</v>
      </c>
      <c r="H12681" s="3" t="s">
        <v>366</v>
      </c>
    </row>
    <row r="12682" spans="5:8">
      <c r="E12682" t="str">
        <f t="shared" si="198"/>
        <v>1</v>
      </c>
      <c r="G12682" s="3" t="s">
        <v>1074</v>
      </c>
      <c r="H12682" s="3" t="s">
        <v>367</v>
      </c>
    </row>
    <row r="12683" spans="5:8">
      <c r="E12683" t="str">
        <f t="shared" si="198"/>
        <v>1</v>
      </c>
      <c r="G12683" s="3" t="s">
        <v>1074</v>
      </c>
      <c r="H12683" s="3" t="s">
        <v>368</v>
      </c>
    </row>
    <row r="12684" spans="5:8">
      <c r="E12684" t="str">
        <f t="shared" si="198"/>
        <v>1</v>
      </c>
      <c r="G12684" s="3" t="s">
        <v>1074</v>
      </c>
      <c r="H12684" s="3" t="s">
        <v>369</v>
      </c>
    </row>
    <row r="12685" spans="5:8">
      <c r="E12685" t="str">
        <f t="shared" si="198"/>
        <v>1</v>
      </c>
      <c r="G12685" s="3" t="s">
        <v>1074</v>
      </c>
      <c r="H12685" s="3" t="s">
        <v>370</v>
      </c>
    </row>
    <row r="12686" spans="5:8">
      <c r="E12686" t="str">
        <f t="shared" si="198"/>
        <v>1</v>
      </c>
      <c r="G12686" s="3" t="s">
        <v>1074</v>
      </c>
      <c r="H12686" s="3" t="s">
        <v>371</v>
      </c>
    </row>
    <row r="12687" spans="5:8">
      <c r="E12687" t="str">
        <f t="shared" si="198"/>
        <v>1</v>
      </c>
      <c r="G12687" s="3" t="s">
        <v>1074</v>
      </c>
      <c r="H12687" s="3" t="s">
        <v>372</v>
      </c>
    </row>
    <row r="12688" spans="5:8">
      <c r="E12688" t="str">
        <f t="shared" si="198"/>
        <v>1</v>
      </c>
      <c r="G12688" s="3" t="s">
        <v>1074</v>
      </c>
      <c r="H12688" s="3" t="s">
        <v>373</v>
      </c>
    </row>
    <row r="12689" spans="5:8">
      <c r="E12689" t="str">
        <f t="shared" si="198"/>
        <v>1</v>
      </c>
      <c r="G12689" s="3" t="s">
        <v>1074</v>
      </c>
      <c r="H12689" s="3" t="s">
        <v>374</v>
      </c>
    </row>
    <row r="12690" spans="5:8">
      <c r="E12690" t="str">
        <f t="shared" si="198"/>
        <v>1</v>
      </c>
      <c r="G12690" s="3" t="s">
        <v>1074</v>
      </c>
      <c r="H12690" s="3" t="s">
        <v>375</v>
      </c>
    </row>
    <row r="12691" spans="5:8">
      <c r="E12691" t="str">
        <f t="shared" si="198"/>
        <v>1</v>
      </c>
      <c r="G12691" s="3" t="s">
        <v>1074</v>
      </c>
      <c r="H12691" s="3" t="s">
        <v>376</v>
      </c>
    </row>
    <row r="12692" spans="5:8">
      <c r="E12692" t="str">
        <f t="shared" si="198"/>
        <v>1</v>
      </c>
      <c r="G12692" s="3" t="s">
        <v>1074</v>
      </c>
      <c r="H12692" s="3" t="s">
        <v>377</v>
      </c>
    </row>
    <row r="12693" spans="5:8">
      <c r="E12693" t="str">
        <f t="shared" si="198"/>
        <v>1</v>
      </c>
      <c r="G12693" s="3" t="s">
        <v>1074</v>
      </c>
      <c r="H12693" s="3" t="s">
        <v>378</v>
      </c>
    </row>
    <row r="12694" spans="5:8">
      <c r="E12694" t="str">
        <f t="shared" si="198"/>
        <v>1</v>
      </c>
      <c r="G12694" s="3" t="s">
        <v>1074</v>
      </c>
      <c r="H12694" s="3" t="s">
        <v>379</v>
      </c>
    </row>
    <row r="12695" spans="5:8">
      <c r="E12695" t="str">
        <f t="shared" si="198"/>
        <v>1</v>
      </c>
      <c r="G12695" s="3" t="s">
        <v>1074</v>
      </c>
      <c r="H12695" s="3" t="s">
        <v>380</v>
      </c>
    </row>
    <row r="12696" spans="5:8">
      <c r="E12696" t="str">
        <f t="shared" si="198"/>
        <v>1</v>
      </c>
      <c r="G12696" s="3" t="s">
        <v>1074</v>
      </c>
      <c r="H12696" s="3" t="s">
        <v>381</v>
      </c>
    </row>
    <row r="12697" spans="5:8">
      <c r="E12697" t="str">
        <f t="shared" si="198"/>
        <v>1</v>
      </c>
      <c r="G12697" s="3" t="s">
        <v>1074</v>
      </c>
      <c r="H12697" s="3" t="s">
        <v>382</v>
      </c>
    </row>
    <row r="12698" spans="5:8">
      <c r="E12698" t="str">
        <f t="shared" si="198"/>
        <v>1</v>
      </c>
      <c r="G12698" s="3" t="s">
        <v>1074</v>
      </c>
      <c r="H12698" s="3" t="s">
        <v>383</v>
      </c>
    </row>
    <row r="12699" spans="5:8">
      <c r="E12699" t="str">
        <f t="shared" si="198"/>
        <v>1</v>
      </c>
      <c r="G12699" s="3" t="s">
        <v>1074</v>
      </c>
      <c r="H12699" s="3" t="s">
        <v>384</v>
      </c>
    </row>
    <row r="12700" spans="5:8">
      <c r="E12700" t="str">
        <f t="shared" si="198"/>
        <v>1</v>
      </c>
      <c r="G12700" s="3" t="s">
        <v>1074</v>
      </c>
      <c r="H12700" s="3" t="s">
        <v>385</v>
      </c>
    </row>
    <row r="12701" spans="5:8">
      <c r="E12701" t="str">
        <f t="shared" si="198"/>
        <v>1</v>
      </c>
      <c r="G12701" s="3" t="s">
        <v>1074</v>
      </c>
      <c r="H12701" s="3" t="s">
        <v>386</v>
      </c>
    </row>
    <row r="12702" spans="5:8">
      <c r="E12702" t="str">
        <f t="shared" si="198"/>
        <v>1</v>
      </c>
      <c r="G12702" s="3" t="s">
        <v>1074</v>
      </c>
      <c r="H12702" s="3" t="s">
        <v>387</v>
      </c>
    </row>
    <row r="12703" spans="5:8">
      <c r="E12703" t="str">
        <f t="shared" si="198"/>
        <v>1</v>
      </c>
      <c r="G12703" s="3" t="s">
        <v>1074</v>
      </c>
      <c r="H12703" s="3" t="s">
        <v>388</v>
      </c>
    </row>
    <row r="12704" spans="5:8">
      <c r="E12704" t="str">
        <f t="shared" si="198"/>
        <v>1</v>
      </c>
      <c r="G12704" s="3" t="s">
        <v>1074</v>
      </c>
      <c r="H12704" s="3" t="s">
        <v>389</v>
      </c>
    </row>
    <row r="12705" spans="5:8">
      <c r="E12705" t="str">
        <f t="shared" si="198"/>
        <v>1</v>
      </c>
      <c r="G12705" s="3" t="s">
        <v>1074</v>
      </c>
      <c r="H12705" s="3" t="s">
        <v>390</v>
      </c>
    </row>
    <row r="12706" spans="5:8">
      <c r="E12706" t="str">
        <f t="shared" si="198"/>
        <v>1</v>
      </c>
      <c r="G12706" s="3" t="s">
        <v>1074</v>
      </c>
      <c r="H12706" s="3" t="s">
        <v>391</v>
      </c>
    </row>
    <row r="12707" spans="5:8">
      <c r="E12707" t="str">
        <f t="shared" si="198"/>
        <v>1</v>
      </c>
      <c r="G12707" s="3" t="s">
        <v>1074</v>
      </c>
      <c r="H12707" s="3" t="s">
        <v>392</v>
      </c>
    </row>
    <row r="12708" spans="5:8">
      <c r="E12708" t="str">
        <f t="shared" si="198"/>
        <v>1</v>
      </c>
      <c r="G12708" s="3" t="s">
        <v>1074</v>
      </c>
      <c r="H12708" s="3" t="s">
        <v>393</v>
      </c>
    </row>
    <row r="12709" spans="5:8">
      <c r="E12709" t="str">
        <f t="shared" si="198"/>
        <v>1</v>
      </c>
      <c r="G12709" s="3" t="s">
        <v>1074</v>
      </c>
      <c r="H12709" s="3" t="s">
        <v>394</v>
      </c>
    </row>
    <row r="12710" spans="5:8">
      <c r="E12710" t="str">
        <f t="shared" si="198"/>
        <v>1</v>
      </c>
      <c r="G12710" s="3" t="s">
        <v>1074</v>
      </c>
      <c r="H12710" s="3" t="s">
        <v>395</v>
      </c>
    </row>
    <row r="12711" spans="5:8">
      <c r="E12711" t="str">
        <f t="shared" si="198"/>
        <v>1</v>
      </c>
      <c r="G12711" s="3" t="s">
        <v>1074</v>
      </c>
      <c r="H12711" s="3" t="s">
        <v>396</v>
      </c>
    </row>
    <row r="12712" spans="5:8">
      <c r="E12712" t="str">
        <f t="shared" si="198"/>
        <v>1</v>
      </c>
      <c r="G12712" s="3" t="s">
        <v>1074</v>
      </c>
      <c r="H12712" s="3" t="s">
        <v>397</v>
      </c>
    </row>
    <row r="12713" spans="5:8">
      <c r="E12713" t="str">
        <f t="shared" si="198"/>
        <v>1</v>
      </c>
      <c r="G12713" s="3" t="s">
        <v>1074</v>
      </c>
      <c r="H12713" s="3" t="s">
        <v>398</v>
      </c>
    </row>
    <row r="12714" spans="5:8">
      <c r="E12714" t="str">
        <f t="shared" si="198"/>
        <v>1</v>
      </c>
      <c r="G12714" s="3" t="s">
        <v>1074</v>
      </c>
      <c r="H12714" s="3" t="s">
        <v>399</v>
      </c>
    </row>
    <row r="12715" spans="5:8">
      <c r="E12715" t="str">
        <f t="shared" si="198"/>
        <v>1</v>
      </c>
      <c r="G12715" s="3" t="s">
        <v>1074</v>
      </c>
      <c r="H12715" s="3" t="s">
        <v>400</v>
      </c>
    </row>
    <row r="12716" spans="5:8">
      <c r="E12716" t="str">
        <f t="shared" si="198"/>
        <v>1</v>
      </c>
      <c r="G12716" s="3" t="s">
        <v>1074</v>
      </c>
      <c r="H12716" s="3" t="s">
        <v>401</v>
      </c>
    </row>
    <row r="12717" spans="5:8">
      <c r="E12717" t="str">
        <f t="shared" si="198"/>
        <v>1</v>
      </c>
      <c r="G12717" s="3" t="s">
        <v>1074</v>
      </c>
      <c r="H12717" s="3" t="s">
        <v>402</v>
      </c>
    </row>
    <row r="12718" spans="5:8">
      <c r="E12718" t="str">
        <f t="shared" si="198"/>
        <v>1</v>
      </c>
      <c r="G12718" s="3" t="s">
        <v>1074</v>
      </c>
      <c r="H12718" s="3" t="s">
        <v>403</v>
      </c>
    </row>
    <row r="12719" spans="5:8">
      <c r="E12719" t="str">
        <f t="shared" si="198"/>
        <v>1</v>
      </c>
      <c r="G12719" s="3" t="s">
        <v>1074</v>
      </c>
      <c r="H12719" s="3" t="s">
        <v>404</v>
      </c>
    </row>
    <row r="12720" spans="5:8">
      <c r="E12720" t="str">
        <f t="shared" si="198"/>
        <v>1</v>
      </c>
      <c r="G12720" s="3" t="s">
        <v>1074</v>
      </c>
      <c r="H12720" s="3" t="s">
        <v>405</v>
      </c>
    </row>
    <row r="12721" spans="5:8">
      <c r="E12721" t="str">
        <f t="shared" si="198"/>
        <v>1</v>
      </c>
      <c r="G12721" s="3" t="s">
        <v>1074</v>
      </c>
      <c r="H12721" s="3" t="s">
        <v>406</v>
      </c>
    </row>
    <row r="12722" spans="5:8">
      <c r="E12722" t="str">
        <f t="shared" si="198"/>
        <v>1</v>
      </c>
      <c r="G12722" s="3" t="s">
        <v>1074</v>
      </c>
      <c r="H12722" s="3" t="s">
        <v>407</v>
      </c>
    </row>
    <row r="12723" spans="5:8">
      <c r="E12723" t="str">
        <f t="shared" si="198"/>
        <v>1</v>
      </c>
      <c r="G12723" s="3" t="s">
        <v>1074</v>
      </c>
      <c r="H12723" s="3" t="s">
        <v>408</v>
      </c>
    </row>
    <row r="12724" spans="5:8">
      <c r="E12724" t="str">
        <f t="shared" si="198"/>
        <v>1</v>
      </c>
      <c r="G12724" s="3" t="s">
        <v>1074</v>
      </c>
      <c r="H12724" s="3" t="s">
        <v>409</v>
      </c>
    </row>
    <row r="12725" spans="5:8">
      <c r="E12725" t="str">
        <f t="shared" si="198"/>
        <v>1</v>
      </c>
      <c r="G12725" s="3" t="s">
        <v>1074</v>
      </c>
      <c r="H12725" s="3" t="s">
        <v>410</v>
      </c>
    </row>
    <row r="12726" spans="5:8">
      <c r="E12726" t="str">
        <f t="shared" si="198"/>
        <v>1</v>
      </c>
      <c r="G12726" s="3" t="s">
        <v>1074</v>
      </c>
      <c r="H12726" s="3" t="s">
        <v>411</v>
      </c>
    </row>
    <row r="12727" spans="5:8">
      <c r="E12727" t="str">
        <f t="shared" si="198"/>
        <v>1</v>
      </c>
      <c r="G12727" s="3" t="s">
        <v>1074</v>
      </c>
      <c r="H12727" s="3" t="s">
        <v>412</v>
      </c>
    </row>
    <row r="12728" spans="5:8">
      <c r="E12728" t="str">
        <f t="shared" si="198"/>
        <v>1</v>
      </c>
      <c r="G12728" s="3" t="s">
        <v>1074</v>
      </c>
      <c r="H12728" s="3" t="s">
        <v>413</v>
      </c>
    </row>
    <row r="12729" spans="5:8">
      <c r="E12729" t="str">
        <f t="shared" si="198"/>
        <v>1</v>
      </c>
      <c r="G12729" s="3" t="s">
        <v>1074</v>
      </c>
      <c r="H12729" s="3" t="s">
        <v>414</v>
      </c>
    </row>
    <row r="12730" spans="5:8">
      <c r="E12730" t="str">
        <f t="shared" si="198"/>
        <v>1</v>
      </c>
      <c r="G12730" s="3" t="s">
        <v>1074</v>
      </c>
      <c r="H12730" s="3" t="s">
        <v>415</v>
      </c>
    </row>
    <row r="12731" spans="5:8">
      <c r="E12731" t="str">
        <f t="shared" si="198"/>
        <v>1</v>
      </c>
      <c r="G12731" s="3" t="s">
        <v>1074</v>
      </c>
      <c r="H12731" s="3" t="s">
        <v>416</v>
      </c>
    </row>
    <row r="12732" spans="5:8">
      <c r="E12732" t="str">
        <f t="shared" si="198"/>
        <v>1</v>
      </c>
      <c r="G12732" s="3" t="s">
        <v>1074</v>
      </c>
      <c r="H12732" s="3" t="s">
        <v>417</v>
      </c>
    </row>
    <row r="12733" spans="5:8">
      <c r="E12733" t="str">
        <f t="shared" si="198"/>
        <v>1</v>
      </c>
      <c r="G12733" s="3" t="s">
        <v>1074</v>
      </c>
      <c r="H12733" s="3" t="s">
        <v>418</v>
      </c>
    </row>
    <row r="12734" spans="5:8">
      <c r="E12734" t="str">
        <f t="shared" si="198"/>
        <v>1</v>
      </c>
      <c r="G12734" s="3" t="s">
        <v>1074</v>
      </c>
      <c r="H12734" s="3" t="s">
        <v>419</v>
      </c>
    </row>
    <row r="12735" spans="5:8">
      <c r="E12735" t="str">
        <f t="shared" si="198"/>
        <v>1</v>
      </c>
      <c r="G12735" s="3" t="s">
        <v>1074</v>
      </c>
      <c r="H12735" s="3" t="s">
        <v>420</v>
      </c>
    </row>
    <row r="12736" spans="5:8">
      <c r="E12736" t="str">
        <f t="shared" si="198"/>
        <v>1</v>
      </c>
      <c r="G12736" s="3" t="s">
        <v>1074</v>
      </c>
      <c r="H12736" s="3" t="s">
        <v>421</v>
      </c>
    </row>
    <row r="12737" spans="5:8">
      <c r="E12737" t="str">
        <f t="shared" si="198"/>
        <v>1</v>
      </c>
      <c r="G12737" s="3" t="s">
        <v>1074</v>
      </c>
      <c r="H12737" s="3" t="s">
        <v>422</v>
      </c>
    </row>
    <row r="12738" spans="5:8">
      <c r="E12738" t="str">
        <f t="shared" si="198"/>
        <v>1</v>
      </c>
      <c r="G12738" s="3" t="s">
        <v>1074</v>
      </c>
      <c r="H12738" s="3" t="s">
        <v>423</v>
      </c>
    </row>
    <row r="12739" spans="5:8">
      <c r="E12739" t="str">
        <f t="shared" si="198"/>
        <v>1</v>
      </c>
      <c r="G12739" s="3" t="s">
        <v>1074</v>
      </c>
      <c r="H12739" s="3" t="s">
        <v>424</v>
      </c>
    </row>
    <row r="12740" spans="5:8">
      <c r="E12740" t="str">
        <f t="shared" ref="E12740:E12803" si="199">RIGHT(H12740,1)</f>
        <v>1</v>
      </c>
      <c r="G12740" s="3" t="s">
        <v>1074</v>
      </c>
      <c r="H12740" s="3" t="s">
        <v>425</v>
      </c>
    </row>
    <row r="12741" spans="5:8">
      <c r="E12741" t="str">
        <f t="shared" si="199"/>
        <v>1</v>
      </c>
      <c r="G12741" s="3" t="s">
        <v>1074</v>
      </c>
      <c r="H12741" s="3" t="s">
        <v>426</v>
      </c>
    </row>
    <row r="12742" spans="5:8">
      <c r="E12742" t="str">
        <f t="shared" si="199"/>
        <v>1</v>
      </c>
      <c r="G12742" s="3" t="s">
        <v>1074</v>
      </c>
      <c r="H12742" s="3" t="s">
        <v>427</v>
      </c>
    </row>
    <row r="12743" spans="5:8">
      <c r="E12743" t="str">
        <f t="shared" si="199"/>
        <v>1</v>
      </c>
      <c r="G12743" s="3" t="s">
        <v>1074</v>
      </c>
      <c r="H12743" s="3" t="s">
        <v>428</v>
      </c>
    </row>
    <row r="12744" spans="5:8">
      <c r="E12744" t="str">
        <f t="shared" si="199"/>
        <v>1</v>
      </c>
      <c r="G12744" s="3" t="s">
        <v>1074</v>
      </c>
      <c r="H12744" s="3" t="s">
        <v>429</v>
      </c>
    </row>
    <row r="12745" spans="5:8">
      <c r="E12745" t="str">
        <f t="shared" si="199"/>
        <v>1</v>
      </c>
      <c r="G12745" s="3" t="s">
        <v>1074</v>
      </c>
      <c r="H12745" s="3" t="s">
        <v>430</v>
      </c>
    </row>
    <row r="12746" spans="5:8">
      <c r="E12746" t="str">
        <f t="shared" si="199"/>
        <v>1</v>
      </c>
      <c r="G12746" s="3" t="s">
        <v>1074</v>
      </c>
      <c r="H12746" s="3" t="s">
        <v>431</v>
      </c>
    </row>
    <row r="12747" spans="5:8">
      <c r="E12747" t="str">
        <f t="shared" si="199"/>
        <v>1</v>
      </c>
      <c r="G12747" s="3" t="s">
        <v>1074</v>
      </c>
      <c r="H12747" s="3" t="s">
        <v>432</v>
      </c>
    </row>
    <row r="12748" spans="5:8">
      <c r="E12748" t="str">
        <f t="shared" si="199"/>
        <v>1</v>
      </c>
      <c r="G12748" s="3" t="s">
        <v>1074</v>
      </c>
      <c r="H12748" s="3" t="s">
        <v>433</v>
      </c>
    </row>
    <row r="12749" spans="5:8">
      <c r="E12749" t="str">
        <f t="shared" si="199"/>
        <v>1</v>
      </c>
      <c r="G12749" s="3" t="s">
        <v>1074</v>
      </c>
      <c r="H12749" s="3" t="s">
        <v>434</v>
      </c>
    </row>
    <row r="12750" spans="5:8">
      <c r="E12750" t="str">
        <f t="shared" si="199"/>
        <v>1</v>
      </c>
      <c r="G12750" s="3" t="s">
        <v>1074</v>
      </c>
      <c r="H12750" s="3" t="s">
        <v>435</v>
      </c>
    </row>
    <row r="12751" spans="5:8">
      <c r="E12751" t="str">
        <f t="shared" si="199"/>
        <v>1</v>
      </c>
      <c r="G12751" s="3" t="s">
        <v>1074</v>
      </c>
      <c r="H12751" s="3" t="s">
        <v>436</v>
      </c>
    </row>
    <row r="12752" spans="5:8">
      <c r="E12752" t="str">
        <f t="shared" si="199"/>
        <v>1</v>
      </c>
      <c r="G12752" s="3" t="s">
        <v>1074</v>
      </c>
      <c r="H12752" s="3" t="s">
        <v>437</v>
      </c>
    </row>
    <row r="12753" spans="5:8">
      <c r="E12753" t="str">
        <f t="shared" si="199"/>
        <v>1</v>
      </c>
      <c r="G12753" s="3" t="s">
        <v>1074</v>
      </c>
      <c r="H12753" s="3" t="s">
        <v>438</v>
      </c>
    </row>
    <row r="12754" spans="5:8">
      <c r="E12754" t="str">
        <f t="shared" si="199"/>
        <v>1</v>
      </c>
      <c r="G12754" s="3" t="s">
        <v>1074</v>
      </c>
      <c r="H12754" s="3" t="s">
        <v>439</v>
      </c>
    </row>
    <row r="12755" spans="5:8">
      <c r="E12755" t="str">
        <f t="shared" si="199"/>
        <v>1</v>
      </c>
      <c r="G12755" s="3" t="s">
        <v>1074</v>
      </c>
      <c r="H12755" s="3" t="s">
        <v>440</v>
      </c>
    </row>
    <row r="12756" spans="5:8">
      <c r="E12756" t="str">
        <f t="shared" si="199"/>
        <v>1</v>
      </c>
      <c r="G12756" s="3" t="s">
        <v>1074</v>
      </c>
      <c r="H12756" s="3" t="s">
        <v>441</v>
      </c>
    </row>
    <row r="12757" spans="5:8">
      <c r="E12757" t="str">
        <f t="shared" si="199"/>
        <v>1</v>
      </c>
      <c r="G12757" s="3" t="s">
        <v>1074</v>
      </c>
      <c r="H12757" s="3" t="s">
        <v>442</v>
      </c>
    </row>
    <row r="12758" spans="5:8">
      <c r="E12758" t="str">
        <f t="shared" si="199"/>
        <v>1</v>
      </c>
      <c r="G12758" s="3" t="s">
        <v>1074</v>
      </c>
      <c r="H12758" s="3" t="s">
        <v>443</v>
      </c>
    </row>
    <row r="12759" spans="5:8">
      <c r="E12759" t="str">
        <f t="shared" si="199"/>
        <v>1</v>
      </c>
      <c r="G12759" s="3" t="s">
        <v>1074</v>
      </c>
      <c r="H12759" s="3" t="s">
        <v>444</v>
      </c>
    </row>
    <row r="12760" spans="5:8">
      <c r="E12760" t="str">
        <f t="shared" si="199"/>
        <v>1</v>
      </c>
      <c r="G12760" s="3" t="s">
        <v>1074</v>
      </c>
      <c r="H12760" s="3" t="s">
        <v>445</v>
      </c>
    </row>
    <row r="12761" spans="5:8">
      <c r="E12761" t="str">
        <f t="shared" si="199"/>
        <v>1</v>
      </c>
      <c r="G12761" s="3" t="s">
        <v>1074</v>
      </c>
      <c r="H12761" s="3" t="s">
        <v>446</v>
      </c>
    </row>
    <row r="12762" spans="5:8">
      <c r="E12762" t="str">
        <f t="shared" si="199"/>
        <v>1</v>
      </c>
      <c r="G12762" s="3" t="s">
        <v>1074</v>
      </c>
      <c r="H12762" s="3" t="s">
        <v>447</v>
      </c>
    </row>
    <row r="12763" spans="5:8">
      <c r="E12763" t="str">
        <f t="shared" si="199"/>
        <v>1</v>
      </c>
      <c r="G12763" s="3" t="s">
        <v>1074</v>
      </c>
      <c r="H12763" s="3" t="s">
        <v>448</v>
      </c>
    </row>
    <row r="12764" spans="5:8">
      <c r="E12764" t="str">
        <f t="shared" si="199"/>
        <v>1</v>
      </c>
      <c r="G12764" s="3" t="s">
        <v>1074</v>
      </c>
      <c r="H12764" s="3" t="s">
        <v>449</v>
      </c>
    </row>
    <row r="12765" spans="5:8">
      <c r="E12765" t="str">
        <f t="shared" si="199"/>
        <v>1</v>
      </c>
      <c r="G12765" s="3" t="s">
        <v>1074</v>
      </c>
      <c r="H12765" s="3" t="s">
        <v>450</v>
      </c>
    </row>
    <row r="12766" spans="5:8">
      <c r="E12766" t="str">
        <f t="shared" si="199"/>
        <v>1</v>
      </c>
      <c r="G12766" s="3" t="s">
        <v>1074</v>
      </c>
      <c r="H12766" s="3" t="s">
        <v>451</v>
      </c>
    </row>
    <row r="12767" spans="5:8">
      <c r="E12767" t="str">
        <f t="shared" si="199"/>
        <v>1</v>
      </c>
      <c r="G12767" s="3" t="s">
        <v>1074</v>
      </c>
      <c r="H12767" s="3" t="s">
        <v>452</v>
      </c>
    </row>
    <row r="12768" spans="5:8">
      <c r="E12768" t="str">
        <f t="shared" si="199"/>
        <v>1</v>
      </c>
      <c r="G12768" s="3" t="s">
        <v>1074</v>
      </c>
      <c r="H12768" s="3" t="s">
        <v>453</v>
      </c>
    </row>
    <row r="12769" spans="5:8">
      <c r="E12769" t="str">
        <f t="shared" si="199"/>
        <v>1</v>
      </c>
      <c r="G12769" s="3" t="s">
        <v>1074</v>
      </c>
      <c r="H12769" s="3" t="s">
        <v>454</v>
      </c>
    </row>
    <row r="12770" spans="5:8">
      <c r="E12770" t="str">
        <f t="shared" si="199"/>
        <v>1</v>
      </c>
      <c r="G12770" s="3" t="s">
        <v>1074</v>
      </c>
      <c r="H12770" s="3" t="s">
        <v>455</v>
      </c>
    </row>
    <row r="12771" spans="5:8">
      <c r="E12771" t="str">
        <f t="shared" si="199"/>
        <v>1</v>
      </c>
      <c r="G12771" s="3" t="s">
        <v>1074</v>
      </c>
      <c r="H12771" s="3" t="s">
        <v>456</v>
      </c>
    </row>
    <row r="12772" spans="5:8">
      <c r="E12772" t="str">
        <f t="shared" si="199"/>
        <v>1</v>
      </c>
      <c r="G12772" s="3" t="s">
        <v>1074</v>
      </c>
      <c r="H12772" s="3" t="s">
        <v>457</v>
      </c>
    </row>
    <row r="12773" spans="5:8">
      <c r="E12773" t="str">
        <f t="shared" si="199"/>
        <v>1</v>
      </c>
      <c r="G12773" s="3" t="s">
        <v>1074</v>
      </c>
      <c r="H12773" s="3" t="s">
        <v>697</v>
      </c>
    </row>
    <row r="12774" spans="5:8">
      <c r="E12774" t="str">
        <f t="shared" si="199"/>
        <v>1</v>
      </c>
      <c r="G12774" s="3" t="s">
        <v>1074</v>
      </c>
      <c r="H12774" s="3" t="s">
        <v>698</v>
      </c>
    </row>
    <row r="12775" spans="5:8">
      <c r="E12775" t="str">
        <f t="shared" si="199"/>
        <v>1</v>
      </c>
      <c r="G12775" s="3" t="s">
        <v>1074</v>
      </c>
      <c r="H12775" s="3" t="s">
        <v>699</v>
      </c>
    </row>
    <row r="12776" spans="5:8">
      <c r="E12776" t="str">
        <f t="shared" si="199"/>
        <v>1</v>
      </c>
      <c r="G12776" s="3" t="s">
        <v>1074</v>
      </c>
      <c r="H12776" s="3" t="s">
        <v>700</v>
      </c>
    </row>
    <row r="12777" spans="5:8">
      <c r="E12777" t="str">
        <f t="shared" si="199"/>
        <v>1</v>
      </c>
      <c r="G12777" s="3" t="s">
        <v>1074</v>
      </c>
      <c r="H12777" s="3" t="s">
        <v>701</v>
      </c>
    </row>
    <row r="12778" spans="5:8">
      <c r="E12778" t="str">
        <f t="shared" si="199"/>
        <v>1</v>
      </c>
      <c r="G12778" s="3" t="s">
        <v>1074</v>
      </c>
      <c r="H12778" s="3" t="s">
        <v>702</v>
      </c>
    </row>
    <row r="12779" spans="5:8">
      <c r="E12779" t="str">
        <f t="shared" si="199"/>
        <v>1</v>
      </c>
      <c r="G12779" s="3" t="s">
        <v>1074</v>
      </c>
      <c r="H12779" s="3" t="s">
        <v>703</v>
      </c>
    </row>
    <row r="12780" spans="5:8">
      <c r="E12780" t="str">
        <f t="shared" si="199"/>
        <v>1</v>
      </c>
      <c r="G12780" s="3" t="s">
        <v>1074</v>
      </c>
      <c r="H12780" s="3" t="s">
        <v>704</v>
      </c>
    </row>
    <row r="12781" spans="5:8">
      <c r="E12781" t="str">
        <f t="shared" si="199"/>
        <v>1</v>
      </c>
      <c r="G12781" s="3" t="s">
        <v>1074</v>
      </c>
      <c r="H12781" s="3" t="s">
        <v>705</v>
      </c>
    </row>
    <row r="12782" spans="5:8">
      <c r="E12782" t="str">
        <f t="shared" si="199"/>
        <v>1</v>
      </c>
      <c r="G12782" s="3" t="s">
        <v>1074</v>
      </c>
      <c r="H12782" s="3" t="s">
        <v>706</v>
      </c>
    </row>
    <row r="12783" spans="5:8">
      <c r="E12783" t="str">
        <f t="shared" si="199"/>
        <v>1</v>
      </c>
      <c r="G12783" s="3" t="s">
        <v>1074</v>
      </c>
      <c r="H12783" s="3" t="s">
        <v>707</v>
      </c>
    </row>
    <row r="12784" spans="5:8">
      <c r="E12784" t="str">
        <f t="shared" si="199"/>
        <v>1</v>
      </c>
      <c r="G12784" s="3" t="s">
        <v>1074</v>
      </c>
      <c r="H12784" s="3" t="s">
        <v>708</v>
      </c>
    </row>
    <row r="12785" spans="5:8">
      <c r="E12785" t="str">
        <f t="shared" si="199"/>
        <v>1</v>
      </c>
      <c r="G12785" s="3" t="s">
        <v>1074</v>
      </c>
      <c r="H12785" s="3" t="s">
        <v>709</v>
      </c>
    </row>
    <row r="12786" spans="5:8">
      <c r="E12786" t="str">
        <f t="shared" si="199"/>
        <v>1</v>
      </c>
      <c r="G12786" s="3" t="s">
        <v>1074</v>
      </c>
      <c r="H12786" s="3" t="s">
        <v>710</v>
      </c>
    </row>
    <row r="12787" spans="5:8">
      <c r="E12787" t="str">
        <f t="shared" si="199"/>
        <v>1</v>
      </c>
      <c r="G12787" s="3" t="s">
        <v>1074</v>
      </c>
      <c r="H12787" s="3" t="s">
        <v>711</v>
      </c>
    </row>
    <row r="12788" spans="5:8">
      <c r="E12788" t="str">
        <f t="shared" si="199"/>
        <v>1</v>
      </c>
      <c r="G12788" s="3" t="s">
        <v>1074</v>
      </c>
      <c r="H12788" s="3" t="s">
        <v>712</v>
      </c>
    </row>
    <row r="12789" spans="5:8">
      <c r="E12789" t="str">
        <f t="shared" si="199"/>
        <v>1</v>
      </c>
      <c r="G12789" s="3" t="s">
        <v>1074</v>
      </c>
      <c r="H12789" s="3" t="s">
        <v>713</v>
      </c>
    </row>
    <row r="12790" spans="5:8">
      <c r="E12790" t="str">
        <f t="shared" si="199"/>
        <v>1</v>
      </c>
      <c r="G12790" s="3" t="s">
        <v>1074</v>
      </c>
      <c r="H12790" s="3" t="s">
        <v>714</v>
      </c>
    </row>
    <row r="12791" spans="5:8">
      <c r="E12791" t="str">
        <f t="shared" si="199"/>
        <v>1</v>
      </c>
      <c r="G12791" s="3" t="s">
        <v>1074</v>
      </c>
      <c r="H12791" s="3" t="s">
        <v>715</v>
      </c>
    </row>
    <row r="12792" spans="5:8">
      <c r="E12792" t="str">
        <f t="shared" si="199"/>
        <v>1</v>
      </c>
      <c r="G12792" s="3" t="s">
        <v>1074</v>
      </c>
      <c r="H12792" s="3" t="s">
        <v>716</v>
      </c>
    </row>
    <row r="12793" spans="5:8">
      <c r="E12793" t="str">
        <f t="shared" si="199"/>
        <v>1</v>
      </c>
      <c r="G12793" s="3" t="s">
        <v>1074</v>
      </c>
      <c r="H12793" s="3" t="s">
        <v>717</v>
      </c>
    </row>
    <row r="12794" spans="5:8">
      <c r="E12794" t="str">
        <f t="shared" si="199"/>
        <v>1</v>
      </c>
      <c r="G12794" s="3" t="s">
        <v>1074</v>
      </c>
      <c r="H12794" s="3" t="s">
        <v>718</v>
      </c>
    </row>
    <row r="12795" spans="5:8">
      <c r="E12795" t="str">
        <f t="shared" si="199"/>
        <v>1</v>
      </c>
      <c r="G12795" s="3" t="s">
        <v>1074</v>
      </c>
      <c r="H12795" s="3" t="s">
        <v>719</v>
      </c>
    </row>
    <row r="12796" spans="5:8">
      <c r="E12796" t="str">
        <f t="shared" si="199"/>
        <v>1</v>
      </c>
      <c r="G12796" s="3" t="s">
        <v>1074</v>
      </c>
      <c r="H12796" s="3" t="s">
        <v>720</v>
      </c>
    </row>
    <row r="12797" spans="5:8">
      <c r="E12797" t="str">
        <f t="shared" si="199"/>
        <v>1</v>
      </c>
      <c r="G12797" s="3" t="s">
        <v>1074</v>
      </c>
      <c r="H12797" s="3" t="s">
        <v>721</v>
      </c>
    </row>
    <row r="12798" spans="5:8">
      <c r="E12798" t="str">
        <f t="shared" si="199"/>
        <v>1</v>
      </c>
      <c r="G12798" s="3" t="s">
        <v>1074</v>
      </c>
      <c r="H12798" s="3" t="s">
        <v>722</v>
      </c>
    </row>
    <row r="12799" spans="5:8">
      <c r="E12799" t="str">
        <f t="shared" si="199"/>
        <v>1</v>
      </c>
      <c r="G12799" s="3" t="s">
        <v>1074</v>
      </c>
      <c r="H12799" s="3" t="s">
        <v>723</v>
      </c>
    </row>
    <row r="12800" spans="5:8">
      <c r="E12800" t="str">
        <f t="shared" si="199"/>
        <v>1</v>
      </c>
      <c r="G12800" s="3" t="s">
        <v>1074</v>
      </c>
      <c r="H12800" s="3" t="s">
        <v>724</v>
      </c>
    </row>
    <row r="12801" spans="5:8">
      <c r="E12801" t="str">
        <f t="shared" si="199"/>
        <v>1</v>
      </c>
      <c r="G12801" s="3" t="s">
        <v>1074</v>
      </c>
      <c r="H12801" s="3" t="s">
        <v>725</v>
      </c>
    </row>
    <row r="12802" spans="5:8">
      <c r="E12802" t="str">
        <f t="shared" si="199"/>
        <v>1</v>
      </c>
      <c r="G12802" s="3" t="s">
        <v>1074</v>
      </c>
      <c r="H12802" s="3" t="s">
        <v>726</v>
      </c>
    </row>
    <row r="12803" spans="5:8">
      <c r="E12803" t="str">
        <f t="shared" si="199"/>
        <v>1</v>
      </c>
      <c r="G12803" s="3" t="s">
        <v>1074</v>
      </c>
      <c r="H12803" s="3" t="s">
        <v>727</v>
      </c>
    </row>
    <row r="12804" spans="5:8">
      <c r="E12804" t="str">
        <f t="shared" ref="E12804:E12867" si="200">RIGHT(H12804,1)</f>
        <v>1</v>
      </c>
      <c r="G12804" s="3" t="s">
        <v>1074</v>
      </c>
      <c r="H12804" s="3" t="s">
        <v>728</v>
      </c>
    </row>
    <row r="12805" spans="5:8">
      <c r="E12805" t="str">
        <f t="shared" si="200"/>
        <v>1</v>
      </c>
      <c r="G12805" s="3" t="s">
        <v>1074</v>
      </c>
      <c r="H12805" s="3" t="s">
        <v>729</v>
      </c>
    </row>
    <row r="12806" spans="5:8">
      <c r="E12806" t="str">
        <f t="shared" si="200"/>
        <v>1</v>
      </c>
      <c r="G12806" s="3" t="s">
        <v>1074</v>
      </c>
      <c r="H12806" s="3" t="s">
        <v>730</v>
      </c>
    </row>
    <row r="12807" spans="5:8">
      <c r="E12807" t="str">
        <f t="shared" si="200"/>
        <v>1</v>
      </c>
      <c r="G12807" s="3" t="s">
        <v>1074</v>
      </c>
      <c r="H12807" s="3" t="s">
        <v>731</v>
      </c>
    </row>
    <row r="12808" spans="5:8">
      <c r="E12808" t="str">
        <f t="shared" si="200"/>
        <v>1</v>
      </c>
      <c r="G12808" s="3" t="s">
        <v>1074</v>
      </c>
      <c r="H12808" s="3" t="s">
        <v>732</v>
      </c>
    </row>
    <row r="12809" spans="5:8">
      <c r="E12809" t="str">
        <f t="shared" si="200"/>
        <v>1</v>
      </c>
      <c r="G12809" s="3" t="s">
        <v>1074</v>
      </c>
      <c r="H12809" s="3" t="s">
        <v>733</v>
      </c>
    </row>
    <row r="12810" spans="5:8">
      <c r="E12810" t="str">
        <f t="shared" si="200"/>
        <v>1</v>
      </c>
      <c r="G12810" s="3" t="s">
        <v>1074</v>
      </c>
      <c r="H12810" s="3" t="s">
        <v>734</v>
      </c>
    </row>
    <row r="12811" spans="5:8">
      <c r="E12811" t="str">
        <f t="shared" si="200"/>
        <v>1</v>
      </c>
      <c r="G12811" s="3" t="s">
        <v>1074</v>
      </c>
      <c r="H12811" s="3" t="s">
        <v>735</v>
      </c>
    </row>
    <row r="12812" spans="5:8">
      <c r="E12812" t="str">
        <f t="shared" si="200"/>
        <v>1</v>
      </c>
      <c r="G12812" s="3" t="s">
        <v>1074</v>
      </c>
      <c r="H12812" s="3" t="s">
        <v>736</v>
      </c>
    </row>
    <row r="12813" spans="5:8">
      <c r="E12813" t="str">
        <f t="shared" si="200"/>
        <v>1</v>
      </c>
      <c r="G12813" s="3" t="s">
        <v>1074</v>
      </c>
      <c r="H12813" s="3" t="s">
        <v>737</v>
      </c>
    </row>
    <row r="12814" spans="5:8">
      <c r="E12814" t="str">
        <f t="shared" si="200"/>
        <v>1</v>
      </c>
      <c r="G12814" s="3" t="s">
        <v>1074</v>
      </c>
      <c r="H12814" s="3" t="s">
        <v>738</v>
      </c>
    </row>
    <row r="12815" spans="5:8">
      <c r="E12815" t="str">
        <f t="shared" si="200"/>
        <v>1</v>
      </c>
      <c r="G12815" s="3" t="s">
        <v>1074</v>
      </c>
      <c r="H12815" s="3" t="s">
        <v>739</v>
      </c>
    </row>
    <row r="12816" spans="5:8">
      <c r="E12816" t="str">
        <f t="shared" si="200"/>
        <v>1</v>
      </c>
      <c r="G12816" s="3" t="s">
        <v>1074</v>
      </c>
      <c r="H12816" s="3" t="s">
        <v>740</v>
      </c>
    </row>
    <row r="12817" spans="5:8">
      <c r="E12817" t="str">
        <f t="shared" si="200"/>
        <v>1</v>
      </c>
      <c r="G12817" s="3" t="s">
        <v>1074</v>
      </c>
      <c r="H12817" s="3" t="s">
        <v>741</v>
      </c>
    </row>
    <row r="12818" spans="5:8">
      <c r="E12818" t="str">
        <f t="shared" si="200"/>
        <v>1</v>
      </c>
      <c r="G12818" s="3" t="s">
        <v>1074</v>
      </c>
      <c r="H12818" s="3" t="s">
        <v>742</v>
      </c>
    </row>
    <row r="12819" spans="5:8">
      <c r="E12819" t="str">
        <f t="shared" si="200"/>
        <v>1</v>
      </c>
      <c r="G12819" s="3" t="s">
        <v>1074</v>
      </c>
      <c r="H12819" s="3" t="s">
        <v>743</v>
      </c>
    </row>
    <row r="12820" spans="5:8">
      <c r="E12820" t="str">
        <f t="shared" si="200"/>
        <v>1</v>
      </c>
      <c r="G12820" s="3" t="s">
        <v>1074</v>
      </c>
      <c r="H12820" s="3" t="s">
        <v>744</v>
      </c>
    </row>
    <row r="12821" spans="5:8">
      <c r="E12821" t="str">
        <f t="shared" si="200"/>
        <v>1</v>
      </c>
      <c r="G12821" s="3" t="s">
        <v>1074</v>
      </c>
      <c r="H12821" s="3" t="s">
        <v>745</v>
      </c>
    </row>
    <row r="12822" spans="5:8">
      <c r="E12822" t="str">
        <f t="shared" si="200"/>
        <v>1</v>
      </c>
      <c r="G12822" s="3" t="s">
        <v>1074</v>
      </c>
      <c r="H12822" s="3" t="s">
        <v>746</v>
      </c>
    </row>
    <row r="12823" spans="5:8">
      <c r="E12823" t="str">
        <f t="shared" si="200"/>
        <v>1</v>
      </c>
      <c r="G12823" s="3" t="s">
        <v>1074</v>
      </c>
      <c r="H12823" s="3" t="s">
        <v>747</v>
      </c>
    </row>
    <row r="12824" spans="5:8">
      <c r="E12824" t="str">
        <f t="shared" si="200"/>
        <v>1</v>
      </c>
      <c r="G12824" s="3" t="s">
        <v>1074</v>
      </c>
      <c r="H12824" s="3" t="s">
        <v>748</v>
      </c>
    </row>
    <row r="12825" spans="5:8">
      <c r="E12825" t="str">
        <f t="shared" si="200"/>
        <v>1</v>
      </c>
      <c r="G12825" s="3" t="s">
        <v>1074</v>
      </c>
      <c r="H12825" s="3" t="s">
        <v>749</v>
      </c>
    </row>
    <row r="12826" spans="5:8">
      <c r="E12826" t="str">
        <f t="shared" si="200"/>
        <v>1</v>
      </c>
      <c r="G12826" s="3" t="s">
        <v>1074</v>
      </c>
      <c r="H12826" s="3" t="s">
        <v>750</v>
      </c>
    </row>
    <row r="12827" spans="5:8">
      <c r="E12827" t="str">
        <f t="shared" si="200"/>
        <v>1</v>
      </c>
      <c r="G12827" s="3" t="s">
        <v>1074</v>
      </c>
      <c r="H12827" s="3" t="s">
        <v>751</v>
      </c>
    </row>
    <row r="12828" spans="5:8">
      <c r="E12828" t="str">
        <f t="shared" si="200"/>
        <v>1</v>
      </c>
      <c r="G12828" s="3" t="s">
        <v>1074</v>
      </c>
      <c r="H12828" s="3" t="s">
        <v>752</v>
      </c>
    </row>
    <row r="12829" spans="5:8">
      <c r="E12829" t="str">
        <f t="shared" si="200"/>
        <v>1</v>
      </c>
      <c r="G12829" s="3" t="s">
        <v>1074</v>
      </c>
      <c r="H12829" s="3" t="s">
        <v>753</v>
      </c>
    </row>
    <row r="12830" spans="5:8">
      <c r="E12830" t="str">
        <f t="shared" si="200"/>
        <v>1</v>
      </c>
      <c r="G12830" s="3" t="s">
        <v>1074</v>
      </c>
      <c r="H12830" s="3" t="s">
        <v>754</v>
      </c>
    </row>
    <row r="12831" spans="5:8">
      <c r="E12831" t="str">
        <f t="shared" si="200"/>
        <v>1</v>
      </c>
      <c r="G12831" s="3" t="s">
        <v>1074</v>
      </c>
      <c r="H12831" s="3" t="s">
        <v>755</v>
      </c>
    </row>
    <row r="12832" spans="5:8">
      <c r="E12832" t="str">
        <f t="shared" si="200"/>
        <v>1</v>
      </c>
      <c r="G12832" s="3" t="s">
        <v>1074</v>
      </c>
      <c r="H12832" s="3" t="s">
        <v>756</v>
      </c>
    </row>
    <row r="12833" spans="5:8">
      <c r="E12833" t="str">
        <f t="shared" si="200"/>
        <v>1</v>
      </c>
      <c r="G12833" s="3" t="s">
        <v>1074</v>
      </c>
      <c r="H12833" s="3" t="s">
        <v>757</v>
      </c>
    </row>
    <row r="12834" spans="5:8">
      <c r="E12834" t="str">
        <f t="shared" si="200"/>
        <v>1</v>
      </c>
      <c r="G12834" s="3" t="s">
        <v>1074</v>
      </c>
      <c r="H12834" s="3" t="s">
        <v>758</v>
      </c>
    </row>
    <row r="12835" spans="5:8">
      <c r="E12835" t="str">
        <f t="shared" si="200"/>
        <v>1</v>
      </c>
      <c r="G12835" s="3" t="s">
        <v>1074</v>
      </c>
      <c r="H12835" s="3" t="s">
        <v>759</v>
      </c>
    </row>
    <row r="12836" spans="5:8">
      <c r="E12836" t="str">
        <f t="shared" si="200"/>
        <v>1</v>
      </c>
      <c r="G12836" s="3" t="s">
        <v>1074</v>
      </c>
      <c r="H12836" s="3" t="s">
        <v>760</v>
      </c>
    </row>
    <row r="12837" spans="5:8">
      <c r="E12837" t="str">
        <f t="shared" si="200"/>
        <v>1</v>
      </c>
      <c r="G12837" s="3" t="s">
        <v>1074</v>
      </c>
      <c r="H12837" s="3" t="s">
        <v>761</v>
      </c>
    </row>
    <row r="12838" spans="5:8">
      <c r="E12838" t="str">
        <f t="shared" si="200"/>
        <v>1</v>
      </c>
      <c r="G12838" s="3" t="s">
        <v>1074</v>
      </c>
      <c r="H12838" s="3" t="s">
        <v>762</v>
      </c>
    </row>
    <row r="12839" spans="5:8">
      <c r="E12839" t="str">
        <f t="shared" si="200"/>
        <v>1</v>
      </c>
      <c r="G12839" s="3" t="s">
        <v>1074</v>
      </c>
      <c r="H12839" s="3" t="s">
        <v>763</v>
      </c>
    </row>
    <row r="12840" spans="5:8">
      <c r="E12840" t="str">
        <f t="shared" si="200"/>
        <v>1</v>
      </c>
      <c r="G12840" s="3" t="s">
        <v>1074</v>
      </c>
      <c r="H12840" s="3" t="s">
        <v>764</v>
      </c>
    </row>
    <row r="12841" spans="5:8">
      <c r="E12841" t="str">
        <f t="shared" si="200"/>
        <v>1</v>
      </c>
      <c r="G12841" s="3" t="s">
        <v>1074</v>
      </c>
      <c r="H12841" s="3" t="s">
        <v>765</v>
      </c>
    </row>
    <row r="12842" spans="5:8">
      <c r="E12842" t="str">
        <f t="shared" si="200"/>
        <v>1</v>
      </c>
      <c r="G12842" s="3" t="s">
        <v>1074</v>
      </c>
      <c r="H12842" s="3" t="s">
        <v>766</v>
      </c>
    </row>
    <row r="12843" spans="5:8">
      <c r="E12843" t="str">
        <f t="shared" si="200"/>
        <v>1</v>
      </c>
      <c r="G12843" s="3" t="s">
        <v>1074</v>
      </c>
      <c r="H12843" s="3" t="s">
        <v>767</v>
      </c>
    </row>
    <row r="12844" spans="5:8">
      <c r="E12844" t="str">
        <f t="shared" si="200"/>
        <v>1</v>
      </c>
      <c r="G12844" s="3" t="s">
        <v>1074</v>
      </c>
      <c r="H12844" s="3" t="s">
        <v>768</v>
      </c>
    </row>
    <row r="12845" spans="5:8">
      <c r="E12845" t="str">
        <f t="shared" si="200"/>
        <v>1</v>
      </c>
      <c r="G12845" s="3" t="s">
        <v>1074</v>
      </c>
      <c r="H12845" s="3" t="s">
        <v>769</v>
      </c>
    </row>
    <row r="12846" spans="5:8">
      <c r="E12846" t="str">
        <f t="shared" si="200"/>
        <v>1</v>
      </c>
      <c r="G12846" s="3" t="s">
        <v>1074</v>
      </c>
      <c r="H12846" s="3" t="s">
        <v>770</v>
      </c>
    </row>
    <row r="12847" spans="5:8">
      <c r="E12847" t="str">
        <f t="shared" si="200"/>
        <v>1</v>
      </c>
      <c r="G12847" s="3" t="s">
        <v>1074</v>
      </c>
      <c r="H12847" s="3" t="s">
        <v>771</v>
      </c>
    </row>
    <row r="12848" spans="5:8">
      <c r="E12848" t="str">
        <f t="shared" si="200"/>
        <v>1</v>
      </c>
      <c r="G12848" s="3" t="s">
        <v>1074</v>
      </c>
      <c r="H12848" s="3" t="s">
        <v>772</v>
      </c>
    </row>
    <row r="12849" spans="5:8">
      <c r="E12849" t="str">
        <f t="shared" si="200"/>
        <v>1</v>
      </c>
      <c r="G12849" s="3" t="s">
        <v>1074</v>
      </c>
      <c r="H12849" s="3" t="s">
        <v>773</v>
      </c>
    </row>
    <row r="12850" spans="5:8">
      <c r="E12850" t="str">
        <f t="shared" si="200"/>
        <v>1</v>
      </c>
      <c r="G12850" s="3" t="s">
        <v>1074</v>
      </c>
      <c r="H12850" s="3" t="s">
        <v>774</v>
      </c>
    </row>
    <row r="12851" spans="5:8">
      <c r="E12851" t="str">
        <f t="shared" si="200"/>
        <v>1</v>
      </c>
      <c r="G12851" s="3" t="s">
        <v>1074</v>
      </c>
      <c r="H12851" s="3" t="s">
        <v>775</v>
      </c>
    </row>
    <row r="12852" spans="5:8">
      <c r="E12852" t="str">
        <f t="shared" si="200"/>
        <v>1</v>
      </c>
      <c r="G12852" s="3" t="s">
        <v>1074</v>
      </c>
      <c r="H12852" s="3" t="s">
        <v>776</v>
      </c>
    </row>
    <row r="12853" spans="5:8">
      <c r="E12853" t="str">
        <f t="shared" si="200"/>
        <v>1</v>
      </c>
      <c r="G12853" s="3" t="s">
        <v>1074</v>
      </c>
      <c r="H12853" s="3" t="s">
        <v>777</v>
      </c>
    </row>
    <row r="12854" spans="5:8">
      <c r="E12854" t="str">
        <f t="shared" si="200"/>
        <v>1</v>
      </c>
      <c r="G12854" s="3" t="s">
        <v>1074</v>
      </c>
      <c r="H12854" s="3" t="s">
        <v>778</v>
      </c>
    </row>
    <row r="12855" spans="5:8">
      <c r="E12855" t="str">
        <f t="shared" si="200"/>
        <v>1</v>
      </c>
      <c r="G12855" s="3" t="s">
        <v>1074</v>
      </c>
      <c r="H12855" s="3" t="s">
        <v>779</v>
      </c>
    </row>
    <row r="12856" spans="5:8">
      <c r="E12856" t="str">
        <f t="shared" si="200"/>
        <v>1</v>
      </c>
      <c r="G12856" s="3" t="s">
        <v>1074</v>
      </c>
      <c r="H12856" s="3" t="s">
        <v>780</v>
      </c>
    </row>
    <row r="12857" spans="5:8">
      <c r="E12857" t="str">
        <f t="shared" si="200"/>
        <v>1</v>
      </c>
      <c r="G12857" s="3" t="s">
        <v>1074</v>
      </c>
      <c r="H12857" s="3" t="s">
        <v>781</v>
      </c>
    </row>
    <row r="12858" spans="5:8">
      <c r="E12858" t="str">
        <f t="shared" si="200"/>
        <v>1</v>
      </c>
      <c r="G12858" s="3" t="s">
        <v>1074</v>
      </c>
      <c r="H12858" s="3" t="s">
        <v>782</v>
      </c>
    </row>
    <row r="12859" spans="5:8">
      <c r="E12859" t="str">
        <f t="shared" si="200"/>
        <v>1</v>
      </c>
      <c r="G12859" s="3" t="s">
        <v>1074</v>
      </c>
      <c r="H12859" s="3" t="s">
        <v>783</v>
      </c>
    </row>
    <row r="12860" spans="5:8">
      <c r="E12860" t="str">
        <f t="shared" si="200"/>
        <v>1</v>
      </c>
      <c r="G12860" s="3" t="s">
        <v>1074</v>
      </c>
      <c r="H12860" s="3" t="s">
        <v>784</v>
      </c>
    </row>
    <row r="12861" spans="5:8">
      <c r="E12861" t="str">
        <f t="shared" si="200"/>
        <v>1</v>
      </c>
      <c r="G12861" s="3" t="s">
        <v>1074</v>
      </c>
      <c r="H12861" s="3" t="s">
        <v>785</v>
      </c>
    </row>
    <row r="12862" spans="5:8">
      <c r="E12862" t="str">
        <f t="shared" si="200"/>
        <v>1</v>
      </c>
      <c r="G12862" s="3" t="s">
        <v>1074</v>
      </c>
      <c r="H12862" s="3" t="s">
        <v>786</v>
      </c>
    </row>
    <row r="12863" spans="5:8">
      <c r="E12863" t="str">
        <f t="shared" si="200"/>
        <v>1</v>
      </c>
      <c r="G12863" s="3" t="s">
        <v>1074</v>
      </c>
      <c r="H12863" s="3" t="s">
        <v>787</v>
      </c>
    </row>
    <row r="12864" spans="5:8">
      <c r="E12864" t="str">
        <f t="shared" si="200"/>
        <v>1</v>
      </c>
      <c r="G12864" s="3" t="s">
        <v>1074</v>
      </c>
      <c r="H12864" s="3" t="s">
        <v>788</v>
      </c>
    </row>
    <row r="12865" spans="5:8">
      <c r="E12865" t="str">
        <f t="shared" si="200"/>
        <v>1</v>
      </c>
      <c r="G12865" s="3" t="s">
        <v>1074</v>
      </c>
      <c r="H12865" s="3" t="s">
        <v>789</v>
      </c>
    </row>
    <row r="12866" spans="5:8">
      <c r="E12866" t="str">
        <f t="shared" si="200"/>
        <v>1</v>
      </c>
      <c r="G12866" s="3" t="s">
        <v>1074</v>
      </c>
      <c r="H12866" s="3" t="s">
        <v>790</v>
      </c>
    </row>
    <row r="12867" spans="5:8">
      <c r="E12867" t="str">
        <f t="shared" si="200"/>
        <v>1</v>
      </c>
      <c r="G12867" s="3" t="s">
        <v>1074</v>
      </c>
      <c r="H12867" s="3" t="s">
        <v>791</v>
      </c>
    </row>
    <row r="12868" spans="5:8">
      <c r="E12868" t="str">
        <f t="shared" ref="E12868:E12931" si="201">RIGHT(H12868,1)</f>
        <v>1</v>
      </c>
      <c r="G12868" s="3" t="s">
        <v>1074</v>
      </c>
      <c r="H12868" s="3" t="s">
        <v>792</v>
      </c>
    </row>
    <row r="12869" spans="5:8">
      <c r="E12869" t="str">
        <f t="shared" si="201"/>
        <v>1</v>
      </c>
      <c r="G12869" s="3" t="s">
        <v>1074</v>
      </c>
      <c r="H12869" s="3" t="s">
        <v>793</v>
      </c>
    </row>
    <row r="12870" spans="5:8">
      <c r="E12870" t="str">
        <f t="shared" si="201"/>
        <v>1</v>
      </c>
      <c r="G12870" s="3" t="s">
        <v>1074</v>
      </c>
      <c r="H12870" s="3" t="s">
        <v>794</v>
      </c>
    </row>
    <row r="12871" spans="5:8">
      <c r="E12871" t="str">
        <f t="shared" si="201"/>
        <v>1</v>
      </c>
      <c r="G12871" s="3" t="s">
        <v>1074</v>
      </c>
      <c r="H12871" s="3" t="s">
        <v>795</v>
      </c>
    </row>
    <row r="12872" spans="5:8">
      <c r="E12872" t="str">
        <f t="shared" si="201"/>
        <v>1</v>
      </c>
      <c r="G12872" s="3" t="s">
        <v>1074</v>
      </c>
      <c r="H12872" s="3" t="s">
        <v>796</v>
      </c>
    </row>
    <row r="12873" spans="5:8">
      <c r="E12873" t="str">
        <f t="shared" si="201"/>
        <v>1</v>
      </c>
      <c r="G12873" s="3" t="s">
        <v>1074</v>
      </c>
      <c r="H12873" s="3" t="s">
        <v>797</v>
      </c>
    </row>
    <row r="12874" spans="5:8">
      <c r="E12874" t="str">
        <f t="shared" si="201"/>
        <v>1</v>
      </c>
      <c r="G12874" s="3" t="s">
        <v>1074</v>
      </c>
      <c r="H12874" s="3" t="s">
        <v>798</v>
      </c>
    </row>
    <row r="12875" spans="5:8">
      <c r="E12875" t="str">
        <f t="shared" si="201"/>
        <v>1</v>
      </c>
      <c r="G12875" s="3" t="s">
        <v>1074</v>
      </c>
      <c r="H12875" s="3" t="s">
        <v>799</v>
      </c>
    </row>
    <row r="12876" spans="5:8">
      <c r="E12876" t="str">
        <f t="shared" si="201"/>
        <v>1</v>
      </c>
      <c r="G12876" s="3" t="s">
        <v>1074</v>
      </c>
      <c r="H12876" s="3" t="s">
        <v>800</v>
      </c>
    </row>
    <row r="12877" spans="5:8">
      <c r="E12877" t="str">
        <f t="shared" si="201"/>
        <v>1</v>
      </c>
      <c r="G12877" s="3" t="s">
        <v>1074</v>
      </c>
      <c r="H12877" s="3" t="s">
        <v>801</v>
      </c>
    </row>
    <row r="12878" spans="5:8">
      <c r="E12878" t="str">
        <f t="shared" si="201"/>
        <v>1</v>
      </c>
      <c r="G12878" s="3" t="s">
        <v>1074</v>
      </c>
      <c r="H12878" s="3" t="s">
        <v>802</v>
      </c>
    </row>
    <row r="12879" spans="5:8">
      <c r="E12879" t="str">
        <f t="shared" si="201"/>
        <v>1</v>
      </c>
      <c r="G12879" s="3" t="s">
        <v>1074</v>
      </c>
      <c r="H12879" s="3" t="s">
        <v>803</v>
      </c>
    </row>
    <row r="12880" spans="5:8">
      <c r="E12880" t="str">
        <f t="shared" si="201"/>
        <v>1</v>
      </c>
      <c r="G12880" s="3" t="s">
        <v>1074</v>
      </c>
      <c r="H12880" s="3" t="s">
        <v>804</v>
      </c>
    </row>
    <row r="12881" spans="5:8">
      <c r="E12881" t="str">
        <f t="shared" si="201"/>
        <v>1</v>
      </c>
      <c r="G12881" s="3" t="s">
        <v>1074</v>
      </c>
      <c r="H12881" s="3" t="s">
        <v>805</v>
      </c>
    </row>
    <row r="12882" spans="5:8">
      <c r="E12882" t="str">
        <f t="shared" si="201"/>
        <v>1</v>
      </c>
      <c r="G12882" s="3" t="s">
        <v>1074</v>
      </c>
      <c r="H12882" s="3" t="s">
        <v>806</v>
      </c>
    </row>
    <row r="12883" spans="5:8">
      <c r="E12883" t="str">
        <f t="shared" si="201"/>
        <v>1</v>
      </c>
      <c r="G12883" s="3" t="s">
        <v>1074</v>
      </c>
      <c r="H12883" s="3" t="s">
        <v>807</v>
      </c>
    </row>
    <row r="12884" spans="5:8">
      <c r="E12884" t="str">
        <f t="shared" si="201"/>
        <v>1</v>
      </c>
      <c r="G12884" s="3" t="s">
        <v>1074</v>
      </c>
      <c r="H12884" s="3" t="s">
        <v>808</v>
      </c>
    </row>
    <row r="12885" spans="5:8">
      <c r="E12885" t="str">
        <f t="shared" si="201"/>
        <v>1</v>
      </c>
      <c r="G12885" s="3" t="s">
        <v>1074</v>
      </c>
      <c r="H12885" s="3" t="s">
        <v>809</v>
      </c>
    </row>
    <row r="12886" spans="5:8">
      <c r="E12886" t="str">
        <f t="shared" si="201"/>
        <v>1</v>
      </c>
      <c r="G12886" s="3" t="s">
        <v>1074</v>
      </c>
      <c r="H12886" s="3" t="s">
        <v>810</v>
      </c>
    </row>
    <row r="12887" spans="5:8">
      <c r="E12887" t="str">
        <f t="shared" si="201"/>
        <v>1</v>
      </c>
      <c r="G12887" s="3" t="s">
        <v>1074</v>
      </c>
      <c r="H12887" s="3" t="s">
        <v>811</v>
      </c>
    </row>
    <row r="12888" spans="5:8">
      <c r="E12888" t="str">
        <f t="shared" si="201"/>
        <v>1</v>
      </c>
      <c r="G12888" s="3" t="s">
        <v>1074</v>
      </c>
      <c r="H12888" s="3" t="s">
        <v>812</v>
      </c>
    </row>
    <row r="12889" spans="5:8">
      <c r="E12889" t="str">
        <f t="shared" si="201"/>
        <v>1</v>
      </c>
      <c r="G12889" s="3" t="s">
        <v>1074</v>
      </c>
      <c r="H12889" s="3" t="s">
        <v>813</v>
      </c>
    </row>
    <row r="12890" spans="5:8">
      <c r="E12890" t="str">
        <f t="shared" si="201"/>
        <v>1</v>
      </c>
      <c r="G12890" s="3" t="s">
        <v>1074</v>
      </c>
      <c r="H12890" s="3" t="s">
        <v>814</v>
      </c>
    </row>
    <row r="12891" spans="5:8">
      <c r="E12891" t="str">
        <f t="shared" si="201"/>
        <v>1</v>
      </c>
      <c r="G12891" s="3" t="s">
        <v>1074</v>
      </c>
      <c r="H12891" s="3" t="s">
        <v>815</v>
      </c>
    </row>
    <row r="12892" spans="5:8">
      <c r="E12892" t="str">
        <f t="shared" si="201"/>
        <v>1</v>
      </c>
      <c r="G12892" s="3" t="s">
        <v>1074</v>
      </c>
      <c r="H12892" s="3" t="s">
        <v>816</v>
      </c>
    </row>
    <row r="12893" spans="5:8">
      <c r="E12893" t="str">
        <f t="shared" si="201"/>
        <v>1</v>
      </c>
      <c r="G12893" s="3" t="s">
        <v>1074</v>
      </c>
      <c r="H12893" s="3" t="s">
        <v>817</v>
      </c>
    </row>
    <row r="12894" spans="5:8">
      <c r="E12894" t="str">
        <f t="shared" si="201"/>
        <v>1</v>
      </c>
      <c r="G12894" s="3" t="s">
        <v>1074</v>
      </c>
      <c r="H12894" s="3" t="s">
        <v>818</v>
      </c>
    </row>
    <row r="12895" spans="5:8">
      <c r="E12895" t="str">
        <f t="shared" si="201"/>
        <v>1</v>
      </c>
      <c r="G12895" s="3" t="s">
        <v>1074</v>
      </c>
      <c r="H12895" s="3" t="s">
        <v>819</v>
      </c>
    </row>
    <row r="12896" spans="5:8">
      <c r="E12896" t="str">
        <f t="shared" si="201"/>
        <v>1</v>
      </c>
      <c r="G12896" s="3" t="s">
        <v>1074</v>
      </c>
      <c r="H12896" s="3" t="s">
        <v>820</v>
      </c>
    </row>
    <row r="12897" spans="5:8">
      <c r="E12897" t="str">
        <f t="shared" si="201"/>
        <v>1</v>
      </c>
      <c r="G12897" s="3" t="s">
        <v>1074</v>
      </c>
      <c r="H12897" s="3" t="s">
        <v>821</v>
      </c>
    </row>
    <row r="12898" spans="5:8">
      <c r="E12898" t="str">
        <f t="shared" si="201"/>
        <v>1</v>
      </c>
      <c r="G12898" s="3" t="s">
        <v>1074</v>
      </c>
      <c r="H12898" s="3" t="s">
        <v>822</v>
      </c>
    </row>
    <row r="12899" spans="5:8">
      <c r="E12899" t="str">
        <f t="shared" si="201"/>
        <v>1</v>
      </c>
      <c r="G12899" s="3" t="s">
        <v>1074</v>
      </c>
      <c r="H12899" s="3" t="s">
        <v>823</v>
      </c>
    </row>
    <row r="12900" spans="5:8">
      <c r="E12900" t="str">
        <f t="shared" si="201"/>
        <v>1</v>
      </c>
      <c r="G12900" s="3" t="s">
        <v>1074</v>
      </c>
      <c r="H12900" s="3" t="s">
        <v>824</v>
      </c>
    </row>
    <row r="12901" spans="5:8">
      <c r="E12901" t="str">
        <f t="shared" si="201"/>
        <v>1</v>
      </c>
      <c r="G12901" s="3" t="s">
        <v>1074</v>
      </c>
      <c r="H12901" s="3" t="s">
        <v>825</v>
      </c>
    </row>
    <row r="12902" spans="5:8">
      <c r="E12902" t="str">
        <f t="shared" si="201"/>
        <v>1</v>
      </c>
      <c r="G12902" s="3" t="s">
        <v>1074</v>
      </c>
      <c r="H12902" s="3" t="s">
        <v>826</v>
      </c>
    </row>
    <row r="12903" spans="5:8">
      <c r="E12903" t="str">
        <f t="shared" si="201"/>
        <v>1</v>
      </c>
      <c r="G12903" s="3" t="s">
        <v>1074</v>
      </c>
      <c r="H12903" s="3" t="s">
        <v>827</v>
      </c>
    </row>
    <row r="12904" spans="5:8">
      <c r="E12904" t="str">
        <f t="shared" si="201"/>
        <v>1</v>
      </c>
      <c r="G12904" s="3" t="s">
        <v>1074</v>
      </c>
      <c r="H12904" s="3" t="s">
        <v>828</v>
      </c>
    </row>
    <row r="12905" spans="5:8">
      <c r="E12905" t="str">
        <f t="shared" si="201"/>
        <v>1</v>
      </c>
      <c r="G12905" s="3" t="s">
        <v>1074</v>
      </c>
      <c r="H12905" s="3" t="s">
        <v>829</v>
      </c>
    </row>
    <row r="12906" spans="5:8">
      <c r="E12906" t="str">
        <f t="shared" si="201"/>
        <v>1</v>
      </c>
      <c r="G12906" s="3" t="s">
        <v>1074</v>
      </c>
      <c r="H12906" s="3" t="s">
        <v>830</v>
      </c>
    </row>
    <row r="12907" spans="5:8">
      <c r="E12907" t="str">
        <f t="shared" si="201"/>
        <v>1</v>
      </c>
      <c r="G12907" s="3" t="s">
        <v>1074</v>
      </c>
      <c r="H12907" s="3" t="s">
        <v>831</v>
      </c>
    </row>
    <row r="12908" spans="5:8">
      <c r="E12908" t="str">
        <f t="shared" si="201"/>
        <v>1</v>
      </c>
      <c r="G12908" s="3" t="s">
        <v>1074</v>
      </c>
      <c r="H12908" s="3" t="s">
        <v>832</v>
      </c>
    </row>
    <row r="12909" spans="5:8">
      <c r="E12909" t="str">
        <f t="shared" si="201"/>
        <v>1</v>
      </c>
      <c r="G12909" s="3" t="s">
        <v>1074</v>
      </c>
      <c r="H12909" s="3" t="s">
        <v>833</v>
      </c>
    </row>
    <row r="12910" spans="5:8">
      <c r="E12910" t="str">
        <f t="shared" si="201"/>
        <v>1</v>
      </c>
      <c r="G12910" s="3" t="s">
        <v>1074</v>
      </c>
      <c r="H12910" s="3" t="s">
        <v>834</v>
      </c>
    </row>
    <row r="12911" spans="5:8">
      <c r="E12911" t="str">
        <f t="shared" si="201"/>
        <v>1</v>
      </c>
      <c r="G12911" s="3" t="s">
        <v>1074</v>
      </c>
      <c r="H12911" s="3" t="s">
        <v>835</v>
      </c>
    </row>
    <row r="12912" spans="5:8">
      <c r="E12912" t="str">
        <f t="shared" si="201"/>
        <v>1</v>
      </c>
      <c r="G12912" s="3" t="s">
        <v>1074</v>
      </c>
      <c r="H12912" s="3" t="s">
        <v>836</v>
      </c>
    </row>
    <row r="12913" spans="5:8">
      <c r="E12913" t="str">
        <f t="shared" si="201"/>
        <v>1</v>
      </c>
      <c r="G12913" s="3" t="s">
        <v>1074</v>
      </c>
      <c r="H12913" s="3" t="s">
        <v>837</v>
      </c>
    </row>
    <row r="12914" spans="5:8">
      <c r="E12914" t="str">
        <f t="shared" si="201"/>
        <v>1</v>
      </c>
      <c r="G12914" s="3" t="s">
        <v>1074</v>
      </c>
      <c r="H12914" s="3" t="s">
        <v>838</v>
      </c>
    </row>
    <row r="12915" spans="5:8">
      <c r="E12915" t="str">
        <f t="shared" si="201"/>
        <v>1</v>
      </c>
      <c r="G12915" s="3" t="s">
        <v>1074</v>
      </c>
      <c r="H12915" s="3" t="s">
        <v>839</v>
      </c>
    </row>
    <row r="12916" spans="5:8">
      <c r="E12916" t="str">
        <f t="shared" si="201"/>
        <v>1</v>
      </c>
      <c r="G12916" s="3" t="s">
        <v>1074</v>
      </c>
      <c r="H12916" s="3" t="s">
        <v>840</v>
      </c>
    </row>
    <row r="12917" spans="5:8">
      <c r="E12917" t="str">
        <f t="shared" si="201"/>
        <v>1</v>
      </c>
      <c r="G12917" s="3" t="s">
        <v>1074</v>
      </c>
      <c r="H12917" s="3" t="s">
        <v>841</v>
      </c>
    </row>
    <row r="12918" spans="5:8">
      <c r="E12918" t="str">
        <f t="shared" si="201"/>
        <v>1</v>
      </c>
      <c r="G12918" s="3" t="s">
        <v>1074</v>
      </c>
      <c r="H12918" s="3" t="s">
        <v>842</v>
      </c>
    </row>
    <row r="12919" spans="5:8">
      <c r="E12919" t="str">
        <f t="shared" si="201"/>
        <v>1</v>
      </c>
      <c r="G12919" s="3" t="s">
        <v>1074</v>
      </c>
      <c r="H12919" s="3" t="s">
        <v>843</v>
      </c>
    </row>
    <row r="12920" spans="5:8">
      <c r="E12920" t="str">
        <f t="shared" si="201"/>
        <v>1</v>
      </c>
      <c r="G12920" s="3" t="s">
        <v>1074</v>
      </c>
      <c r="H12920" s="3" t="s">
        <v>844</v>
      </c>
    </row>
    <row r="12921" spans="5:8">
      <c r="E12921" t="str">
        <f t="shared" si="201"/>
        <v>1</v>
      </c>
      <c r="G12921" s="3" t="s">
        <v>1074</v>
      </c>
      <c r="H12921" s="3" t="s">
        <v>845</v>
      </c>
    </row>
    <row r="12922" spans="5:8">
      <c r="E12922" t="str">
        <f t="shared" si="201"/>
        <v>1</v>
      </c>
      <c r="G12922" s="3" t="s">
        <v>1074</v>
      </c>
      <c r="H12922" s="3" t="s">
        <v>846</v>
      </c>
    </row>
    <row r="12923" spans="5:8">
      <c r="E12923" t="str">
        <f t="shared" si="201"/>
        <v>1</v>
      </c>
      <c r="G12923" s="3" t="s">
        <v>1074</v>
      </c>
      <c r="H12923" s="3" t="s">
        <v>847</v>
      </c>
    </row>
    <row r="12924" spans="5:8">
      <c r="E12924" t="str">
        <f t="shared" si="201"/>
        <v>1</v>
      </c>
      <c r="G12924" s="3" t="s">
        <v>1074</v>
      </c>
      <c r="H12924" s="3" t="s">
        <v>848</v>
      </c>
    </row>
    <row r="12925" spans="5:8">
      <c r="E12925" t="str">
        <f t="shared" si="201"/>
        <v>1</v>
      </c>
      <c r="G12925" s="3" t="s">
        <v>1074</v>
      </c>
      <c r="H12925" s="3" t="s">
        <v>849</v>
      </c>
    </row>
    <row r="12926" spans="5:8">
      <c r="E12926" t="str">
        <f t="shared" si="201"/>
        <v>1</v>
      </c>
      <c r="G12926" s="3" t="s">
        <v>1074</v>
      </c>
      <c r="H12926" s="3" t="s">
        <v>850</v>
      </c>
    </row>
    <row r="12927" spans="5:8">
      <c r="E12927" t="str">
        <f t="shared" si="201"/>
        <v>1</v>
      </c>
      <c r="G12927" s="3" t="s">
        <v>1074</v>
      </c>
      <c r="H12927" s="3" t="s">
        <v>851</v>
      </c>
    </row>
    <row r="12928" spans="5:8">
      <c r="E12928" t="str">
        <f t="shared" si="201"/>
        <v>1</v>
      </c>
      <c r="G12928" s="3" t="s">
        <v>1074</v>
      </c>
      <c r="H12928" s="3" t="s">
        <v>852</v>
      </c>
    </row>
    <row r="12929" spans="5:8">
      <c r="E12929" t="str">
        <f t="shared" si="201"/>
        <v>1</v>
      </c>
      <c r="G12929" s="3" t="s">
        <v>1074</v>
      </c>
      <c r="H12929" s="3" t="s">
        <v>853</v>
      </c>
    </row>
    <row r="12930" spans="5:8">
      <c r="E12930" t="str">
        <f t="shared" si="201"/>
        <v>1</v>
      </c>
      <c r="G12930" s="3" t="s">
        <v>1074</v>
      </c>
      <c r="H12930" s="3" t="s">
        <v>854</v>
      </c>
    </row>
    <row r="12931" spans="5:8">
      <c r="E12931" t="str">
        <f t="shared" si="201"/>
        <v>1</v>
      </c>
      <c r="G12931" s="3" t="s">
        <v>1074</v>
      </c>
      <c r="H12931" s="3" t="s">
        <v>855</v>
      </c>
    </row>
    <row r="12932" spans="5:8">
      <c r="E12932" t="str">
        <f t="shared" ref="E12932:E12995" si="202">RIGHT(H12932,1)</f>
        <v>1</v>
      </c>
      <c r="G12932" s="3" t="s">
        <v>1074</v>
      </c>
      <c r="H12932" s="3" t="s">
        <v>856</v>
      </c>
    </row>
    <row r="12933" spans="5:8">
      <c r="E12933" t="str">
        <f t="shared" si="202"/>
        <v>1</v>
      </c>
      <c r="G12933" s="3" t="s">
        <v>1074</v>
      </c>
      <c r="H12933" s="3" t="s">
        <v>857</v>
      </c>
    </row>
    <row r="12934" spans="5:8">
      <c r="E12934" t="str">
        <f t="shared" si="202"/>
        <v>1</v>
      </c>
      <c r="G12934" s="3" t="s">
        <v>1074</v>
      </c>
      <c r="H12934" s="3" t="s">
        <v>858</v>
      </c>
    </row>
    <row r="12935" spans="5:8">
      <c r="E12935" t="str">
        <f t="shared" si="202"/>
        <v>1</v>
      </c>
      <c r="G12935" s="3" t="s">
        <v>1074</v>
      </c>
      <c r="H12935" s="3" t="s">
        <v>859</v>
      </c>
    </row>
    <row r="12936" spans="5:8">
      <c r="E12936" t="str">
        <f t="shared" si="202"/>
        <v>1</v>
      </c>
      <c r="G12936" s="3" t="s">
        <v>1074</v>
      </c>
      <c r="H12936" s="3" t="s">
        <v>860</v>
      </c>
    </row>
    <row r="12937" spans="5:8">
      <c r="E12937" t="str">
        <f t="shared" si="202"/>
        <v>1</v>
      </c>
      <c r="G12937" s="3" t="s">
        <v>1074</v>
      </c>
      <c r="H12937" s="3" t="s">
        <v>861</v>
      </c>
    </row>
    <row r="12938" spans="5:8">
      <c r="E12938" t="str">
        <f t="shared" si="202"/>
        <v>1</v>
      </c>
      <c r="G12938" s="3" t="s">
        <v>1074</v>
      </c>
      <c r="H12938" s="3" t="s">
        <v>862</v>
      </c>
    </row>
    <row r="12939" spans="5:8">
      <c r="E12939" t="str">
        <f t="shared" si="202"/>
        <v>1</v>
      </c>
      <c r="G12939" s="3" t="s">
        <v>1074</v>
      </c>
      <c r="H12939" s="3" t="s">
        <v>863</v>
      </c>
    </row>
    <row r="12940" spans="5:8">
      <c r="E12940" t="str">
        <f t="shared" si="202"/>
        <v>1</v>
      </c>
      <c r="G12940" s="3" t="s">
        <v>1074</v>
      </c>
      <c r="H12940" s="3" t="s">
        <v>864</v>
      </c>
    </row>
    <row r="12941" spans="5:8">
      <c r="E12941" t="str">
        <f t="shared" si="202"/>
        <v>1</v>
      </c>
      <c r="G12941" s="3" t="s">
        <v>1074</v>
      </c>
      <c r="H12941" s="3" t="s">
        <v>865</v>
      </c>
    </row>
    <row r="12942" spans="5:8">
      <c r="E12942" t="str">
        <f t="shared" si="202"/>
        <v>1</v>
      </c>
      <c r="G12942" s="3" t="s">
        <v>1074</v>
      </c>
      <c r="H12942" s="3" t="s">
        <v>866</v>
      </c>
    </row>
    <row r="12943" spans="5:8">
      <c r="E12943" t="str">
        <f t="shared" si="202"/>
        <v>1</v>
      </c>
      <c r="G12943" s="3" t="s">
        <v>1074</v>
      </c>
      <c r="H12943" s="3" t="s">
        <v>867</v>
      </c>
    </row>
    <row r="12944" spans="5:8">
      <c r="E12944" t="str">
        <f t="shared" si="202"/>
        <v>1</v>
      </c>
      <c r="G12944" s="3" t="s">
        <v>1074</v>
      </c>
      <c r="H12944" s="3" t="s">
        <v>868</v>
      </c>
    </row>
    <row r="12945" spans="5:8">
      <c r="E12945" t="str">
        <f t="shared" si="202"/>
        <v>1</v>
      </c>
      <c r="G12945" s="3" t="s">
        <v>1074</v>
      </c>
      <c r="H12945" s="3" t="s">
        <v>869</v>
      </c>
    </row>
    <row r="12946" spans="5:8">
      <c r="E12946" t="str">
        <f t="shared" si="202"/>
        <v>1</v>
      </c>
      <c r="G12946" s="3" t="s">
        <v>1074</v>
      </c>
      <c r="H12946" s="3" t="s">
        <v>870</v>
      </c>
    </row>
    <row r="12947" spans="5:8">
      <c r="E12947" t="str">
        <f t="shared" si="202"/>
        <v>1</v>
      </c>
      <c r="G12947" s="3" t="s">
        <v>1074</v>
      </c>
      <c r="H12947" s="3" t="s">
        <v>871</v>
      </c>
    </row>
    <row r="12948" spans="5:8">
      <c r="E12948" t="str">
        <f t="shared" si="202"/>
        <v>1</v>
      </c>
      <c r="G12948" s="3" t="s">
        <v>1074</v>
      </c>
      <c r="H12948" s="3" t="s">
        <v>872</v>
      </c>
    </row>
    <row r="12949" spans="5:8">
      <c r="E12949" t="str">
        <f t="shared" si="202"/>
        <v>1</v>
      </c>
      <c r="G12949" s="3" t="s">
        <v>1074</v>
      </c>
      <c r="H12949" s="3" t="s">
        <v>873</v>
      </c>
    </row>
    <row r="12950" spans="5:8">
      <c r="E12950" t="str">
        <f t="shared" si="202"/>
        <v>1</v>
      </c>
      <c r="G12950" s="3" t="s">
        <v>1074</v>
      </c>
      <c r="H12950" s="3" t="s">
        <v>874</v>
      </c>
    </row>
    <row r="12951" spans="5:8">
      <c r="E12951" t="str">
        <f t="shared" si="202"/>
        <v>1</v>
      </c>
      <c r="G12951" s="3" t="s">
        <v>1074</v>
      </c>
      <c r="H12951" s="3" t="s">
        <v>875</v>
      </c>
    </row>
    <row r="12952" spans="5:8">
      <c r="E12952" t="str">
        <f t="shared" si="202"/>
        <v>1</v>
      </c>
      <c r="G12952" s="3" t="s">
        <v>1074</v>
      </c>
      <c r="H12952" s="3" t="s">
        <v>876</v>
      </c>
    </row>
    <row r="12953" spans="5:8">
      <c r="E12953" t="str">
        <f t="shared" si="202"/>
        <v>1</v>
      </c>
      <c r="G12953" s="3" t="s">
        <v>1074</v>
      </c>
      <c r="H12953" s="3" t="s">
        <v>877</v>
      </c>
    </row>
    <row r="12954" spans="5:8">
      <c r="E12954" t="str">
        <f t="shared" si="202"/>
        <v>1</v>
      </c>
      <c r="G12954" s="3" t="s">
        <v>1074</v>
      </c>
      <c r="H12954" s="3" t="s">
        <v>878</v>
      </c>
    </row>
    <row r="12955" spans="5:8">
      <c r="E12955" t="str">
        <f t="shared" si="202"/>
        <v>1</v>
      </c>
      <c r="G12955" s="3" t="s">
        <v>1074</v>
      </c>
      <c r="H12955" s="3" t="s">
        <v>879</v>
      </c>
    </row>
    <row r="12956" spans="5:8">
      <c r="E12956" t="str">
        <f t="shared" si="202"/>
        <v>1</v>
      </c>
      <c r="G12956" s="3" t="s">
        <v>1074</v>
      </c>
      <c r="H12956" s="3" t="s">
        <v>880</v>
      </c>
    </row>
    <row r="12957" spans="5:8">
      <c r="E12957" t="str">
        <f t="shared" si="202"/>
        <v>1</v>
      </c>
      <c r="G12957" s="3" t="s">
        <v>1074</v>
      </c>
      <c r="H12957" s="3" t="s">
        <v>881</v>
      </c>
    </row>
    <row r="12958" spans="5:8">
      <c r="E12958" t="str">
        <f t="shared" si="202"/>
        <v>1</v>
      </c>
      <c r="G12958" s="3" t="s">
        <v>1074</v>
      </c>
      <c r="H12958" s="3" t="s">
        <v>882</v>
      </c>
    </row>
    <row r="12959" spans="5:8">
      <c r="E12959" t="str">
        <f t="shared" si="202"/>
        <v>1</v>
      </c>
      <c r="G12959" s="3" t="s">
        <v>1074</v>
      </c>
      <c r="H12959" s="3" t="s">
        <v>883</v>
      </c>
    </row>
    <row r="12960" spans="5:8">
      <c r="E12960" t="str">
        <f t="shared" si="202"/>
        <v>1</v>
      </c>
      <c r="G12960" s="3" t="s">
        <v>1074</v>
      </c>
      <c r="H12960" s="3" t="s">
        <v>884</v>
      </c>
    </row>
    <row r="12961" spans="5:8">
      <c r="E12961" t="str">
        <f t="shared" si="202"/>
        <v>1</v>
      </c>
      <c r="G12961" s="3" t="s">
        <v>1074</v>
      </c>
      <c r="H12961" s="3" t="s">
        <v>885</v>
      </c>
    </row>
    <row r="12962" spans="5:8">
      <c r="E12962" t="str">
        <f t="shared" si="202"/>
        <v>1</v>
      </c>
      <c r="G12962" s="3" t="s">
        <v>1074</v>
      </c>
      <c r="H12962" s="3" t="s">
        <v>886</v>
      </c>
    </row>
    <row r="12963" spans="5:8">
      <c r="E12963" t="str">
        <f t="shared" si="202"/>
        <v>2</v>
      </c>
      <c r="G12963" s="3" t="s">
        <v>1074</v>
      </c>
      <c r="H12963" s="3" t="s">
        <v>887</v>
      </c>
    </row>
    <row r="12964" spans="5:8">
      <c r="E12964" t="str">
        <f t="shared" si="202"/>
        <v>2</v>
      </c>
      <c r="G12964" s="3" t="s">
        <v>1074</v>
      </c>
      <c r="H12964" s="3" t="s">
        <v>888</v>
      </c>
    </row>
    <row r="12965" spans="5:8">
      <c r="E12965" t="str">
        <f t="shared" si="202"/>
        <v>2</v>
      </c>
      <c r="G12965" s="3" t="s">
        <v>1074</v>
      </c>
      <c r="H12965" s="3" t="s">
        <v>889</v>
      </c>
    </row>
    <row r="12966" spans="5:8">
      <c r="E12966" t="str">
        <f t="shared" si="202"/>
        <v>2</v>
      </c>
      <c r="G12966" s="3" t="s">
        <v>1074</v>
      </c>
      <c r="H12966" s="3" t="s">
        <v>890</v>
      </c>
    </row>
    <row r="12967" spans="5:8">
      <c r="E12967" t="str">
        <f t="shared" si="202"/>
        <v>2</v>
      </c>
      <c r="G12967" s="3" t="s">
        <v>1074</v>
      </c>
      <c r="H12967" s="3" t="s">
        <v>891</v>
      </c>
    </row>
    <row r="12968" spans="5:8">
      <c r="E12968" t="str">
        <f t="shared" si="202"/>
        <v>2</v>
      </c>
      <c r="G12968" s="3" t="s">
        <v>1074</v>
      </c>
      <c r="H12968" s="3" t="s">
        <v>892</v>
      </c>
    </row>
    <row r="12969" spans="5:8">
      <c r="E12969" t="str">
        <f t="shared" si="202"/>
        <v>2</v>
      </c>
      <c r="G12969" s="3" t="s">
        <v>1074</v>
      </c>
      <c r="H12969" s="3" t="s">
        <v>893</v>
      </c>
    </row>
    <row r="12970" spans="5:8">
      <c r="E12970" t="str">
        <f t="shared" si="202"/>
        <v>2</v>
      </c>
      <c r="G12970" s="3" t="s">
        <v>1074</v>
      </c>
      <c r="H12970" s="3" t="s">
        <v>894</v>
      </c>
    </row>
    <row r="12971" spans="5:8">
      <c r="E12971" t="str">
        <f t="shared" si="202"/>
        <v>2</v>
      </c>
      <c r="G12971" s="3" t="s">
        <v>1074</v>
      </c>
      <c r="H12971" s="3" t="s">
        <v>895</v>
      </c>
    </row>
    <row r="12972" spans="5:8">
      <c r="E12972" t="str">
        <f t="shared" si="202"/>
        <v>2</v>
      </c>
      <c r="G12972" s="3" t="s">
        <v>1074</v>
      </c>
      <c r="H12972" s="3" t="s">
        <v>896</v>
      </c>
    </row>
    <row r="12973" spans="5:8">
      <c r="E12973" t="str">
        <f t="shared" si="202"/>
        <v>2</v>
      </c>
      <c r="G12973" s="3" t="s">
        <v>1074</v>
      </c>
      <c r="H12973" s="3" t="s">
        <v>897</v>
      </c>
    </row>
    <row r="12974" spans="5:8">
      <c r="E12974" t="str">
        <f t="shared" si="202"/>
        <v>2</v>
      </c>
      <c r="G12974" s="3" t="s">
        <v>1074</v>
      </c>
      <c r="H12974" s="3" t="s">
        <v>898</v>
      </c>
    </row>
    <row r="12975" spans="5:8">
      <c r="E12975" t="str">
        <f t="shared" si="202"/>
        <v>2</v>
      </c>
      <c r="G12975" s="3" t="s">
        <v>1074</v>
      </c>
      <c r="H12975" s="3" t="s">
        <v>899</v>
      </c>
    </row>
    <row r="12976" spans="5:8">
      <c r="E12976" t="str">
        <f t="shared" si="202"/>
        <v>2</v>
      </c>
      <c r="G12976" s="3" t="s">
        <v>1074</v>
      </c>
      <c r="H12976" s="3" t="s">
        <v>900</v>
      </c>
    </row>
    <row r="12977" spans="5:8">
      <c r="E12977" t="str">
        <f t="shared" si="202"/>
        <v>2</v>
      </c>
      <c r="G12977" s="3" t="s">
        <v>1074</v>
      </c>
      <c r="H12977" s="3" t="s">
        <v>901</v>
      </c>
    </row>
    <row r="12978" spans="5:8">
      <c r="E12978" t="str">
        <f t="shared" si="202"/>
        <v>2</v>
      </c>
      <c r="G12978" s="3" t="s">
        <v>1074</v>
      </c>
      <c r="H12978" s="3" t="s">
        <v>902</v>
      </c>
    </row>
    <row r="12979" spans="5:8">
      <c r="E12979" t="str">
        <f t="shared" si="202"/>
        <v>2</v>
      </c>
      <c r="G12979" s="3" t="s">
        <v>1074</v>
      </c>
      <c r="H12979" s="3" t="s">
        <v>903</v>
      </c>
    </row>
    <row r="12980" spans="5:8">
      <c r="E12980" t="str">
        <f t="shared" si="202"/>
        <v>2</v>
      </c>
      <c r="G12980" s="3" t="s">
        <v>1074</v>
      </c>
      <c r="H12980" s="3" t="s">
        <v>904</v>
      </c>
    </row>
    <row r="12981" spans="5:8">
      <c r="E12981" t="str">
        <f t="shared" si="202"/>
        <v>2</v>
      </c>
      <c r="G12981" s="3" t="s">
        <v>1074</v>
      </c>
      <c r="H12981" s="3" t="s">
        <v>905</v>
      </c>
    </row>
    <row r="12982" spans="5:8">
      <c r="E12982" t="str">
        <f t="shared" si="202"/>
        <v>2</v>
      </c>
      <c r="G12982" s="3" t="s">
        <v>1074</v>
      </c>
      <c r="H12982" s="3" t="s">
        <v>906</v>
      </c>
    </row>
    <row r="12983" spans="5:8">
      <c r="E12983" t="str">
        <f t="shared" si="202"/>
        <v>2</v>
      </c>
      <c r="G12983" s="3" t="s">
        <v>1074</v>
      </c>
      <c r="H12983" s="3" t="s">
        <v>907</v>
      </c>
    </row>
    <row r="12984" spans="5:8">
      <c r="E12984" t="str">
        <f t="shared" si="202"/>
        <v>1</v>
      </c>
      <c r="G12984" s="3" t="s">
        <v>1074</v>
      </c>
      <c r="H12984" s="3" t="s">
        <v>908</v>
      </c>
    </row>
    <row r="12985" spans="5:8">
      <c r="E12985" t="str">
        <f t="shared" si="202"/>
        <v>1</v>
      </c>
      <c r="G12985" s="3" t="s">
        <v>1074</v>
      </c>
      <c r="H12985" s="3" t="s">
        <v>909</v>
      </c>
    </row>
    <row r="12986" spans="5:8">
      <c r="E12986" t="str">
        <f t="shared" si="202"/>
        <v>1</v>
      </c>
      <c r="G12986" s="3" t="s">
        <v>1074</v>
      </c>
      <c r="H12986" s="3" t="s">
        <v>910</v>
      </c>
    </row>
    <row r="12987" spans="5:8">
      <c r="E12987" t="str">
        <f t="shared" si="202"/>
        <v>1</v>
      </c>
      <c r="G12987" s="3" t="s">
        <v>1074</v>
      </c>
      <c r="H12987" s="3" t="s">
        <v>911</v>
      </c>
    </row>
    <row r="12988" spans="5:8">
      <c r="E12988" t="str">
        <f t="shared" si="202"/>
        <v>1</v>
      </c>
      <c r="G12988" s="3" t="s">
        <v>1074</v>
      </c>
      <c r="H12988" s="3" t="s">
        <v>912</v>
      </c>
    </row>
    <row r="12989" spans="5:8">
      <c r="E12989" t="str">
        <f t="shared" si="202"/>
        <v>1</v>
      </c>
      <c r="G12989" s="3" t="s">
        <v>1074</v>
      </c>
      <c r="H12989" s="3" t="s">
        <v>913</v>
      </c>
    </row>
    <row r="12990" spans="5:8">
      <c r="E12990" t="str">
        <f t="shared" si="202"/>
        <v>1</v>
      </c>
      <c r="G12990" s="3" t="s">
        <v>1074</v>
      </c>
      <c r="H12990" s="3" t="s">
        <v>914</v>
      </c>
    </row>
    <row r="12991" spans="5:8">
      <c r="E12991" t="str">
        <f t="shared" si="202"/>
        <v>2</v>
      </c>
      <c r="G12991" s="3" t="s">
        <v>1074</v>
      </c>
      <c r="H12991" s="3" t="s">
        <v>915</v>
      </c>
    </row>
    <row r="12992" spans="5:8">
      <c r="E12992" t="str">
        <f t="shared" si="202"/>
        <v>2</v>
      </c>
      <c r="G12992" s="3" t="s">
        <v>1074</v>
      </c>
      <c r="H12992" s="3" t="s">
        <v>916</v>
      </c>
    </row>
    <row r="12993" spans="5:8">
      <c r="E12993" t="str">
        <f t="shared" si="202"/>
        <v>2</v>
      </c>
      <c r="G12993" s="3" t="s">
        <v>1074</v>
      </c>
      <c r="H12993" s="3" t="s">
        <v>917</v>
      </c>
    </row>
    <row r="12994" spans="5:8">
      <c r="E12994" t="str">
        <f t="shared" si="202"/>
        <v>2</v>
      </c>
      <c r="G12994" s="3" t="s">
        <v>1074</v>
      </c>
      <c r="H12994" s="3" t="s">
        <v>918</v>
      </c>
    </row>
    <row r="12995" spans="5:8">
      <c r="E12995" t="str">
        <f t="shared" si="202"/>
        <v>2</v>
      </c>
      <c r="G12995" s="3" t="s">
        <v>1074</v>
      </c>
      <c r="H12995" s="3" t="s">
        <v>919</v>
      </c>
    </row>
    <row r="12996" spans="5:8">
      <c r="E12996" t="str">
        <f t="shared" ref="E12996:E13059" si="203">RIGHT(H12996,1)</f>
        <v>2</v>
      </c>
      <c r="G12996" s="3" t="s">
        <v>1074</v>
      </c>
      <c r="H12996" s="3" t="s">
        <v>920</v>
      </c>
    </row>
    <row r="12997" spans="5:8">
      <c r="E12997" t="str">
        <f t="shared" si="203"/>
        <v>2</v>
      </c>
      <c r="G12997" s="3" t="s">
        <v>1074</v>
      </c>
      <c r="H12997" s="3" t="s">
        <v>921</v>
      </c>
    </row>
    <row r="12998" spans="5:8">
      <c r="E12998" t="str">
        <f t="shared" si="203"/>
        <v>2</v>
      </c>
      <c r="G12998" s="3" t="s">
        <v>1074</v>
      </c>
      <c r="H12998" s="3" t="s">
        <v>922</v>
      </c>
    </row>
    <row r="12999" spans="5:8">
      <c r="E12999" t="str">
        <f t="shared" si="203"/>
        <v>2</v>
      </c>
      <c r="G12999" s="3" t="s">
        <v>1074</v>
      </c>
      <c r="H12999" s="3" t="s">
        <v>923</v>
      </c>
    </row>
    <row r="13000" spans="5:8">
      <c r="E13000" t="str">
        <f t="shared" si="203"/>
        <v>1</v>
      </c>
      <c r="G13000" s="3" t="s">
        <v>1074</v>
      </c>
      <c r="H13000" s="3" t="s">
        <v>924</v>
      </c>
    </row>
    <row r="13001" spans="5:8">
      <c r="E13001" t="str">
        <f t="shared" si="203"/>
        <v>1</v>
      </c>
      <c r="G13001" s="3" t="s">
        <v>1074</v>
      </c>
      <c r="H13001" s="3" t="s">
        <v>925</v>
      </c>
    </row>
    <row r="13002" spans="5:8">
      <c r="E13002" t="str">
        <f t="shared" si="203"/>
        <v>1</v>
      </c>
      <c r="G13002" s="3" t="s">
        <v>1074</v>
      </c>
      <c r="H13002" s="3" t="s">
        <v>926</v>
      </c>
    </row>
    <row r="13003" spans="5:8">
      <c r="E13003" t="str">
        <f t="shared" si="203"/>
        <v>1</v>
      </c>
      <c r="G13003" s="3" t="s">
        <v>1074</v>
      </c>
      <c r="H13003" s="3" t="s">
        <v>927</v>
      </c>
    </row>
    <row r="13004" spans="5:8">
      <c r="E13004" t="str">
        <f t="shared" si="203"/>
        <v>1</v>
      </c>
      <c r="G13004" s="3" t="s">
        <v>1074</v>
      </c>
      <c r="H13004" s="3" t="s">
        <v>928</v>
      </c>
    </row>
    <row r="13005" spans="5:8">
      <c r="E13005" t="str">
        <f t="shared" si="203"/>
        <v>2</v>
      </c>
      <c r="G13005" s="3" t="s">
        <v>1074</v>
      </c>
      <c r="H13005" s="3" t="s">
        <v>929</v>
      </c>
    </row>
    <row r="13006" spans="5:8">
      <c r="E13006" t="str">
        <f t="shared" si="203"/>
        <v>2</v>
      </c>
      <c r="G13006" s="3" t="s">
        <v>1074</v>
      </c>
      <c r="H13006" s="3" t="s">
        <v>930</v>
      </c>
    </row>
    <row r="13007" spans="5:8">
      <c r="E13007" t="str">
        <f t="shared" si="203"/>
        <v>2</v>
      </c>
      <c r="G13007" s="3" t="s">
        <v>1074</v>
      </c>
      <c r="H13007" s="3" t="s">
        <v>931</v>
      </c>
    </row>
    <row r="13008" spans="5:8">
      <c r="E13008" t="str">
        <f t="shared" si="203"/>
        <v>2</v>
      </c>
      <c r="G13008" s="3" t="s">
        <v>1074</v>
      </c>
      <c r="H13008" s="3" t="s">
        <v>932</v>
      </c>
    </row>
    <row r="13009" spans="5:8">
      <c r="E13009" t="str">
        <f t="shared" si="203"/>
        <v>2</v>
      </c>
      <c r="G13009" s="3" t="s">
        <v>1074</v>
      </c>
      <c r="H13009" s="3" t="s">
        <v>933</v>
      </c>
    </row>
    <row r="13010" spans="5:8">
      <c r="E13010" t="str">
        <f t="shared" si="203"/>
        <v>2</v>
      </c>
      <c r="G13010" s="3" t="s">
        <v>1074</v>
      </c>
      <c r="H13010" s="3" t="s">
        <v>934</v>
      </c>
    </row>
    <row r="13011" spans="5:8">
      <c r="E13011" t="str">
        <f t="shared" si="203"/>
        <v>2</v>
      </c>
      <c r="G13011" s="3" t="s">
        <v>1074</v>
      </c>
      <c r="H13011" s="3" t="s">
        <v>935</v>
      </c>
    </row>
    <row r="13012" spans="5:8">
      <c r="E13012" t="str">
        <f t="shared" si="203"/>
        <v>2</v>
      </c>
      <c r="G13012" s="3" t="s">
        <v>1074</v>
      </c>
      <c r="H13012" s="3" t="s">
        <v>936</v>
      </c>
    </row>
    <row r="13013" spans="5:8">
      <c r="E13013" t="str">
        <f t="shared" si="203"/>
        <v>2</v>
      </c>
      <c r="G13013" s="3" t="s">
        <v>1074</v>
      </c>
      <c r="H13013" s="3" t="s">
        <v>937</v>
      </c>
    </row>
    <row r="13014" spans="5:8">
      <c r="E13014" t="str">
        <f t="shared" si="203"/>
        <v>2</v>
      </c>
      <c r="G13014" s="3" t="s">
        <v>1074</v>
      </c>
      <c r="H13014" s="3" t="s">
        <v>938</v>
      </c>
    </row>
    <row r="13015" spans="5:8">
      <c r="E13015" t="str">
        <f t="shared" si="203"/>
        <v>2</v>
      </c>
      <c r="G13015" s="3" t="s">
        <v>1074</v>
      </c>
      <c r="H13015" s="3" t="s">
        <v>939</v>
      </c>
    </row>
    <row r="13016" spans="5:8">
      <c r="E13016" t="str">
        <f t="shared" si="203"/>
        <v>2</v>
      </c>
      <c r="G13016" s="3" t="s">
        <v>1074</v>
      </c>
      <c r="H13016" s="3" t="s">
        <v>940</v>
      </c>
    </row>
    <row r="13017" spans="5:8">
      <c r="E13017" t="str">
        <f t="shared" si="203"/>
        <v>2</v>
      </c>
      <c r="G13017" s="3" t="s">
        <v>1074</v>
      </c>
      <c r="H13017" s="3" t="s">
        <v>941</v>
      </c>
    </row>
    <row r="13018" spans="5:8">
      <c r="E13018" t="str">
        <f t="shared" si="203"/>
        <v>2</v>
      </c>
      <c r="G13018" s="3" t="s">
        <v>1074</v>
      </c>
      <c r="H13018" s="3" t="s">
        <v>942</v>
      </c>
    </row>
    <row r="13019" spans="5:8">
      <c r="E13019" t="str">
        <f t="shared" si="203"/>
        <v>2</v>
      </c>
      <c r="G13019" s="3" t="s">
        <v>1074</v>
      </c>
      <c r="H13019" s="3" t="s">
        <v>943</v>
      </c>
    </row>
    <row r="13020" spans="5:8">
      <c r="E13020" t="str">
        <f t="shared" si="203"/>
        <v>2</v>
      </c>
      <c r="G13020" s="3" t="s">
        <v>1074</v>
      </c>
      <c r="H13020" s="3" t="s">
        <v>944</v>
      </c>
    </row>
    <row r="13021" spans="5:8">
      <c r="E13021" t="str">
        <f t="shared" si="203"/>
        <v>2</v>
      </c>
      <c r="G13021" s="3" t="s">
        <v>1074</v>
      </c>
      <c r="H13021" s="3" t="s">
        <v>945</v>
      </c>
    </row>
    <row r="13022" spans="5:8">
      <c r="E13022" t="str">
        <f t="shared" si="203"/>
        <v>2</v>
      </c>
      <c r="G13022" s="3" t="s">
        <v>1074</v>
      </c>
      <c r="H13022" s="3" t="s">
        <v>946</v>
      </c>
    </row>
    <row r="13023" spans="5:8">
      <c r="E13023" t="str">
        <f t="shared" si="203"/>
        <v>2</v>
      </c>
      <c r="G13023" s="3" t="s">
        <v>1074</v>
      </c>
      <c r="H13023" s="3" t="s">
        <v>947</v>
      </c>
    </row>
    <row r="13024" spans="5:8">
      <c r="E13024" t="str">
        <f t="shared" si="203"/>
        <v>2</v>
      </c>
      <c r="G13024" s="3" t="s">
        <v>1074</v>
      </c>
      <c r="H13024" s="3" t="s">
        <v>948</v>
      </c>
    </row>
    <row r="13025" spans="5:8">
      <c r="E13025" t="str">
        <f t="shared" si="203"/>
        <v>2</v>
      </c>
      <c r="G13025" s="3" t="s">
        <v>1074</v>
      </c>
      <c r="H13025" s="3" t="s">
        <v>949</v>
      </c>
    </row>
    <row r="13026" spans="5:8">
      <c r="E13026" t="str">
        <f t="shared" si="203"/>
        <v>2</v>
      </c>
      <c r="G13026" s="3" t="s">
        <v>1074</v>
      </c>
      <c r="H13026" s="3" t="s">
        <v>950</v>
      </c>
    </row>
    <row r="13027" spans="5:8">
      <c r="E13027" t="str">
        <f t="shared" si="203"/>
        <v>2</v>
      </c>
      <c r="G13027" s="3" t="s">
        <v>1074</v>
      </c>
      <c r="H13027" s="3" t="s">
        <v>951</v>
      </c>
    </row>
    <row r="13028" spans="5:8">
      <c r="E13028" t="str">
        <f t="shared" si="203"/>
        <v>2</v>
      </c>
      <c r="G13028" s="3" t="s">
        <v>1074</v>
      </c>
      <c r="H13028" s="3" t="s">
        <v>952</v>
      </c>
    </row>
    <row r="13029" spans="5:8">
      <c r="E13029" t="str">
        <f t="shared" si="203"/>
        <v>2</v>
      </c>
      <c r="G13029" s="3" t="s">
        <v>1074</v>
      </c>
      <c r="H13029" s="3" t="s">
        <v>953</v>
      </c>
    </row>
    <row r="13030" spans="5:8">
      <c r="E13030" t="str">
        <f t="shared" si="203"/>
        <v>2</v>
      </c>
      <c r="G13030" s="3" t="s">
        <v>1074</v>
      </c>
      <c r="H13030" s="3" t="s">
        <v>954</v>
      </c>
    </row>
    <row r="13031" spans="5:8">
      <c r="E13031" t="str">
        <f t="shared" si="203"/>
        <v>2</v>
      </c>
      <c r="G13031" s="3" t="s">
        <v>1074</v>
      </c>
      <c r="H13031" s="3" t="s">
        <v>955</v>
      </c>
    </row>
    <row r="13032" spans="5:8">
      <c r="E13032" t="str">
        <f t="shared" si="203"/>
        <v>2</v>
      </c>
      <c r="G13032" s="3" t="s">
        <v>1074</v>
      </c>
      <c r="H13032" s="3" t="s">
        <v>956</v>
      </c>
    </row>
    <row r="13033" spans="5:8">
      <c r="E13033" t="str">
        <f t="shared" si="203"/>
        <v>2</v>
      </c>
      <c r="G13033" s="3" t="s">
        <v>1074</v>
      </c>
      <c r="H13033" s="3" t="s">
        <v>957</v>
      </c>
    </row>
    <row r="13034" spans="5:8">
      <c r="E13034" t="str">
        <f t="shared" si="203"/>
        <v>2</v>
      </c>
      <c r="G13034" s="3" t="s">
        <v>1074</v>
      </c>
      <c r="H13034" s="3" t="s">
        <v>958</v>
      </c>
    </row>
    <row r="13035" spans="5:8">
      <c r="E13035" t="str">
        <f t="shared" si="203"/>
        <v>2</v>
      </c>
      <c r="G13035" s="3" t="s">
        <v>1074</v>
      </c>
      <c r="H13035" s="3" t="s">
        <v>959</v>
      </c>
    </row>
    <row r="13036" spans="5:8">
      <c r="E13036" t="str">
        <f t="shared" si="203"/>
        <v>2</v>
      </c>
      <c r="G13036" s="3" t="s">
        <v>1074</v>
      </c>
      <c r="H13036" s="3" t="s">
        <v>960</v>
      </c>
    </row>
    <row r="13037" spans="5:8">
      <c r="E13037" t="str">
        <f t="shared" si="203"/>
        <v>2</v>
      </c>
      <c r="G13037" s="3" t="s">
        <v>1074</v>
      </c>
      <c r="H13037" s="3" t="s">
        <v>961</v>
      </c>
    </row>
    <row r="13038" spans="5:8">
      <c r="E13038" t="str">
        <f t="shared" si="203"/>
        <v>2</v>
      </c>
      <c r="G13038" s="3" t="s">
        <v>1074</v>
      </c>
      <c r="H13038" s="3" t="s">
        <v>962</v>
      </c>
    </row>
    <row r="13039" spans="5:8">
      <c r="E13039" t="str">
        <f t="shared" si="203"/>
        <v>2</v>
      </c>
      <c r="G13039" s="3" t="s">
        <v>1074</v>
      </c>
      <c r="H13039" s="3" t="s">
        <v>963</v>
      </c>
    </row>
    <row r="13040" spans="5:8">
      <c r="E13040" t="str">
        <f t="shared" si="203"/>
        <v>2</v>
      </c>
      <c r="G13040" s="3" t="s">
        <v>1074</v>
      </c>
      <c r="H13040" s="3" t="s">
        <v>964</v>
      </c>
    </row>
    <row r="13041" spans="5:8">
      <c r="E13041" t="str">
        <f t="shared" si="203"/>
        <v>2</v>
      </c>
      <c r="G13041" s="3" t="s">
        <v>1074</v>
      </c>
      <c r="H13041" s="3" t="s">
        <v>965</v>
      </c>
    </row>
    <row r="13042" spans="5:8">
      <c r="E13042" t="str">
        <f t="shared" si="203"/>
        <v>2</v>
      </c>
      <c r="G13042" s="3" t="s">
        <v>1074</v>
      </c>
      <c r="H13042" s="3" t="s">
        <v>966</v>
      </c>
    </row>
    <row r="13043" spans="5:8">
      <c r="E13043" t="str">
        <f t="shared" si="203"/>
        <v>2</v>
      </c>
      <c r="G13043" s="3" t="s">
        <v>1074</v>
      </c>
      <c r="H13043" s="3" t="s">
        <v>967</v>
      </c>
    </row>
    <row r="13044" spans="5:8">
      <c r="E13044" t="str">
        <f t="shared" si="203"/>
        <v>2</v>
      </c>
      <c r="G13044" s="3" t="s">
        <v>1074</v>
      </c>
      <c r="H13044" s="3" t="s">
        <v>968</v>
      </c>
    </row>
    <row r="13045" spans="5:8">
      <c r="E13045" t="str">
        <f t="shared" si="203"/>
        <v>2</v>
      </c>
      <c r="G13045" s="3" t="s">
        <v>1074</v>
      </c>
      <c r="H13045" s="3" t="s">
        <v>969</v>
      </c>
    </row>
    <row r="13046" spans="5:8">
      <c r="E13046" t="str">
        <f t="shared" si="203"/>
        <v>2</v>
      </c>
      <c r="G13046" s="3" t="s">
        <v>1074</v>
      </c>
      <c r="H13046" s="3" t="s">
        <v>970</v>
      </c>
    </row>
    <row r="13047" spans="5:8">
      <c r="E13047" t="str">
        <f t="shared" si="203"/>
        <v>2</v>
      </c>
      <c r="G13047" s="3" t="s">
        <v>1074</v>
      </c>
      <c r="H13047" s="3" t="s">
        <v>971</v>
      </c>
    </row>
    <row r="13048" spans="5:8">
      <c r="E13048" t="str">
        <f t="shared" si="203"/>
        <v>2</v>
      </c>
      <c r="G13048" s="3" t="s">
        <v>1074</v>
      </c>
      <c r="H13048" s="3" t="s">
        <v>972</v>
      </c>
    </row>
    <row r="13049" spans="5:8">
      <c r="E13049" t="str">
        <f t="shared" si="203"/>
        <v>2</v>
      </c>
      <c r="G13049" s="3" t="s">
        <v>1074</v>
      </c>
      <c r="H13049" s="3" t="s">
        <v>973</v>
      </c>
    </row>
    <row r="13050" spans="5:8">
      <c r="E13050" t="str">
        <f t="shared" si="203"/>
        <v>2</v>
      </c>
      <c r="G13050" s="3" t="s">
        <v>1074</v>
      </c>
      <c r="H13050" s="3" t="s">
        <v>974</v>
      </c>
    </row>
    <row r="13051" spans="5:8">
      <c r="E13051" t="str">
        <f t="shared" si="203"/>
        <v>2</v>
      </c>
      <c r="G13051" s="3" t="s">
        <v>1074</v>
      </c>
      <c r="H13051" s="3" t="s">
        <v>975</v>
      </c>
    </row>
    <row r="13052" spans="5:8">
      <c r="E13052" t="str">
        <f t="shared" si="203"/>
        <v>2</v>
      </c>
      <c r="G13052" s="3" t="s">
        <v>1074</v>
      </c>
      <c r="H13052" s="3" t="s">
        <v>976</v>
      </c>
    </row>
    <row r="13053" spans="5:8">
      <c r="E13053" t="str">
        <f t="shared" si="203"/>
        <v>2</v>
      </c>
      <c r="G13053" s="3" t="s">
        <v>1074</v>
      </c>
      <c r="H13053" s="3" t="s">
        <v>977</v>
      </c>
    </row>
    <row r="13054" spans="5:8">
      <c r="E13054" t="str">
        <f t="shared" si="203"/>
        <v>2</v>
      </c>
      <c r="G13054" s="3" t="s">
        <v>1074</v>
      </c>
      <c r="H13054" s="3" t="s">
        <v>978</v>
      </c>
    </row>
    <row r="13055" spans="5:8">
      <c r="E13055" t="str">
        <f t="shared" si="203"/>
        <v>2</v>
      </c>
      <c r="G13055" s="3" t="s">
        <v>1074</v>
      </c>
      <c r="H13055" s="3" t="s">
        <v>979</v>
      </c>
    </row>
    <row r="13056" spans="5:8">
      <c r="E13056" t="str">
        <f t="shared" si="203"/>
        <v>2</v>
      </c>
      <c r="G13056" s="3" t="s">
        <v>1074</v>
      </c>
      <c r="H13056" s="3" t="s">
        <v>980</v>
      </c>
    </row>
    <row r="13057" spans="5:8">
      <c r="E13057" t="str">
        <f t="shared" si="203"/>
        <v>2</v>
      </c>
      <c r="G13057" s="3" t="s">
        <v>1074</v>
      </c>
      <c r="H13057" s="3" t="s">
        <v>981</v>
      </c>
    </row>
    <row r="13058" spans="5:8">
      <c r="E13058" t="str">
        <f t="shared" si="203"/>
        <v>2</v>
      </c>
      <c r="G13058" s="3" t="s">
        <v>1074</v>
      </c>
      <c r="H13058" s="3" t="s">
        <v>982</v>
      </c>
    </row>
    <row r="13059" spans="5:8">
      <c r="E13059" t="str">
        <f t="shared" si="203"/>
        <v>2</v>
      </c>
      <c r="G13059" s="3" t="s">
        <v>1074</v>
      </c>
      <c r="H13059" s="3" t="s">
        <v>983</v>
      </c>
    </row>
    <row r="13060" spans="5:8">
      <c r="E13060" t="str">
        <f t="shared" ref="E13060:E13123" si="204">RIGHT(H13060,1)</f>
        <v>2</v>
      </c>
      <c r="G13060" s="3" t="s">
        <v>1074</v>
      </c>
      <c r="H13060" s="3" t="s">
        <v>984</v>
      </c>
    </row>
    <row r="13061" spans="5:8">
      <c r="E13061" t="str">
        <f t="shared" si="204"/>
        <v>2</v>
      </c>
      <c r="G13061" s="3" t="s">
        <v>1074</v>
      </c>
      <c r="H13061" s="3" t="s">
        <v>985</v>
      </c>
    </row>
    <row r="13062" spans="5:8">
      <c r="E13062" t="str">
        <f t="shared" si="204"/>
        <v>2</v>
      </c>
      <c r="G13062" s="3" t="s">
        <v>1074</v>
      </c>
      <c r="H13062" s="3" t="s">
        <v>986</v>
      </c>
    </row>
    <row r="13063" spans="5:8">
      <c r="E13063" t="str">
        <f t="shared" si="204"/>
        <v>2</v>
      </c>
      <c r="G13063" s="3" t="s">
        <v>1074</v>
      </c>
      <c r="H13063" s="3" t="s">
        <v>987</v>
      </c>
    </row>
    <row r="13064" spans="5:8">
      <c r="E13064" t="str">
        <f t="shared" si="204"/>
        <v>2</v>
      </c>
      <c r="G13064" s="3" t="s">
        <v>1074</v>
      </c>
      <c r="H13064" s="3" t="s">
        <v>988</v>
      </c>
    </row>
    <row r="13065" spans="5:8">
      <c r="E13065" t="str">
        <f t="shared" si="204"/>
        <v>2</v>
      </c>
      <c r="G13065" s="3" t="s">
        <v>1074</v>
      </c>
      <c r="H13065" s="3" t="s">
        <v>989</v>
      </c>
    </row>
    <row r="13066" spans="5:8">
      <c r="E13066" t="str">
        <f t="shared" si="204"/>
        <v>2</v>
      </c>
      <c r="G13066" s="3" t="s">
        <v>1074</v>
      </c>
      <c r="H13066" s="3" t="s">
        <v>990</v>
      </c>
    </row>
    <row r="13067" spans="5:8">
      <c r="E13067" t="str">
        <f t="shared" si="204"/>
        <v>2</v>
      </c>
      <c r="G13067" s="3" t="s">
        <v>1074</v>
      </c>
      <c r="H13067" s="3" t="s">
        <v>991</v>
      </c>
    </row>
    <row r="13068" spans="5:8">
      <c r="E13068" t="str">
        <f t="shared" si="204"/>
        <v>2</v>
      </c>
      <c r="G13068" s="3" t="s">
        <v>1074</v>
      </c>
      <c r="H13068" s="3" t="s">
        <v>992</v>
      </c>
    </row>
    <row r="13069" spans="5:8">
      <c r="E13069" t="str">
        <f t="shared" si="204"/>
        <v>2</v>
      </c>
      <c r="G13069" s="3" t="s">
        <v>1074</v>
      </c>
      <c r="H13069" s="3" t="s">
        <v>993</v>
      </c>
    </row>
    <row r="13070" spans="5:8">
      <c r="E13070" t="str">
        <f t="shared" si="204"/>
        <v>2</v>
      </c>
      <c r="G13070" s="3" t="s">
        <v>1074</v>
      </c>
      <c r="H13070" s="3" t="s">
        <v>994</v>
      </c>
    </row>
    <row r="13071" spans="5:8">
      <c r="E13071" t="str">
        <f t="shared" si="204"/>
        <v>2</v>
      </c>
      <c r="G13071" s="3" t="s">
        <v>1074</v>
      </c>
      <c r="H13071" s="3" t="s">
        <v>995</v>
      </c>
    </row>
    <row r="13072" spans="5:8">
      <c r="E13072" t="str">
        <f t="shared" si="204"/>
        <v>2</v>
      </c>
      <c r="G13072" s="3" t="s">
        <v>1074</v>
      </c>
      <c r="H13072" s="3" t="s">
        <v>996</v>
      </c>
    </row>
    <row r="13073" spans="5:8">
      <c r="E13073" t="str">
        <f t="shared" si="204"/>
        <v>2</v>
      </c>
      <c r="G13073" s="3" t="s">
        <v>1074</v>
      </c>
      <c r="H13073" s="3" t="s">
        <v>997</v>
      </c>
    </row>
    <row r="13074" spans="5:8">
      <c r="E13074" t="str">
        <f t="shared" si="204"/>
        <v>2</v>
      </c>
      <c r="G13074" s="3" t="s">
        <v>1074</v>
      </c>
      <c r="H13074" s="3" t="s">
        <v>998</v>
      </c>
    </row>
    <row r="13075" spans="5:8">
      <c r="E13075" t="str">
        <f t="shared" si="204"/>
        <v>2</v>
      </c>
      <c r="G13075" s="3" t="s">
        <v>1074</v>
      </c>
      <c r="H13075" s="3" t="s">
        <v>999</v>
      </c>
    </row>
    <row r="13076" spans="5:8">
      <c r="E13076" t="str">
        <f t="shared" si="204"/>
        <v>2</v>
      </c>
      <c r="G13076" s="3" t="s">
        <v>1074</v>
      </c>
      <c r="H13076" s="3" t="s">
        <v>1000</v>
      </c>
    </row>
    <row r="13077" spans="5:8">
      <c r="E13077" t="str">
        <f t="shared" si="204"/>
        <v>2</v>
      </c>
      <c r="G13077" s="3" t="s">
        <v>1074</v>
      </c>
      <c r="H13077" s="3" t="s">
        <v>1001</v>
      </c>
    </row>
    <row r="13078" spans="5:8">
      <c r="E13078" t="str">
        <f t="shared" si="204"/>
        <v>2</v>
      </c>
      <c r="G13078" s="3" t="s">
        <v>1074</v>
      </c>
      <c r="H13078" s="3" t="s">
        <v>1002</v>
      </c>
    </row>
    <row r="13079" spans="5:8">
      <c r="E13079" t="str">
        <f t="shared" si="204"/>
        <v>2</v>
      </c>
      <c r="G13079" s="3" t="s">
        <v>1074</v>
      </c>
      <c r="H13079" s="3" t="s">
        <v>1003</v>
      </c>
    </row>
    <row r="13080" spans="5:8">
      <c r="E13080" t="str">
        <f t="shared" si="204"/>
        <v>2</v>
      </c>
      <c r="G13080" s="3" t="s">
        <v>1074</v>
      </c>
      <c r="H13080" s="3" t="s">
        <v>1004</v>
      </c>
    </row>
    <row r="13081" spans="5:8">
      <c r="E13081" t="str">
        <f t="shared" si="204"/>
        <v>2</v>
      </c>
      <c r="G13081" s="3" t="s">
        <v>1074</v>
      </c>
      <c r="H13081" s="3" t="s">
        <v>1005</v>
      </c>
    </row>
    <row r="13082" spans="5:8">
      <c r="E13082" t="str">
        <f t="shared" si="204"/>
        <v>2</v>
      </c>
      <c r="G13082" s="3" t="s">
        <v>1074</v>
      </c>
      <c r="H13082" s="3" t="s">
        <v>1006</v>
      </c>
    </row>
    <row r="13083" spans="5:8">
      <c r="E13083" t="str">
        <f t="shared" si="204"/>
        <v>1</v>
      </c>
      <c r="G13083" s="3" t="s">
        <v>1074</v>
      </c>
      <c r="H13083" s="3" t="s">
        <v>1007</v>
      </c>
    </row>
    <row r="13084" spans="5:8">
      <c r="E13084" t="str">
        <f t="shared" si="204"/>
        <v>1</v>
      </c>
      <c r="G13084" s="3" t="s">
        <v>1074</v>
      </c>
      <c r="H13084" s="3" t="s">
        <v>1008</v>
      </c>
    </row>
    <row r="13085" spans="5:8">
      <c r="E13085" t="str">
        <f t="shared" si="204"/>
        <v>1</v>
      </c>
      <c r="G13085" s="3" t="s">
        <v>1074</v>
      </c>
      <c r="H13085" s="3" t="s">
        <v>1009</v>
      </c>
    </row>
    <row r="13086" spans="5:8">
      <c r="E13086" t="str">
        <f t="shared" si="204"/>
        <v>1</v>
      </c>
      <c r="G13086" s="3" t="s">
        <v>1074</v>
      </c>
      <c r="H13086" s="3" t="s">
        <v>1010</v>
      </c>
    </row>
    <row r="13087" spans="5:8">
      <c r="E13087" t="str">
        <f t="shared" si="204"/>
        <v>1</v>
      </c>
      <c r="G13087" s="3" t="s">
        <v>1074</v>
      </c>
      <c r="H13087" s="3" t="s">
        <v>1011</v>
      </c>
    </row>
    <row r="13088" spans="5:8">
      <c r="E13088" t="str">
        <f t="shared" si="204"/>
        <v>1</v>
      </c>
      <c r="G13088" s="3" t="s">
        <v>1074</v>
      </c>
      <c r="H13088" s="3" t="s">
        <v>1012</v>
      </c>
    </row>
    <row r="13089" spans="5:8">
      <c r="E13089" t="str">
        <f t="shared" si="204"/>
        <v>1</v>
      </c>
      <c r="G13089" s="3" t="s">
        <v>1074</v>
      </c>
      <c r="H13089" s="3" t="s">
        <v>1013</v>
      </c>
    </row>
    <row r="13090" spans="5:8">
      <c r="E13090" t="str">
        <f t="shared" si="204"/>
        <v>1</v>
      </c>
      <c r="G13090" s="3" t="s">
        <v>1074</v>
      </c>
      <c r="H13090" s="3" t="s">
        <v>1014</v>
      </c>
    </row>
    <row r="13091" spans="5:8">
      <c r="E13091" t="str">
        <f t="shared" si="204"/>
        <v>1</v>
      </c>
      <c r="G13091" s="3" t="s">
        <v>1074</v>
      </c>
      <c r="H13091" s="3" t="s">
        <v>1015</v>
      </c>
    </row>
    <row r="13092" spans="5:8">
      <c r="E13092" t="str">
        <f t="shared" si="204"/>
        <v>1</v>
      </c>
      <c r="G13092" s="3" t="s">
        <v>1074</v>
      </c>
      <c r="H13092" s="3" t="s">
        <v>1016</v>
      </c>
    </row>
    <row r="13093" spans="5:8">
      <c r="E13093" t="str">
        <f t="shared" si="204"/>
        <v>1</v>
      </c>
      <c r="G13093" s="3" t="s">
        <v>1074</v>
      </c>
      <c r="H13093" s="3" t="s">
        <v>1017</v>
      </c>
    </row>
    <row r="13094" spans="5:8">
      <c r="E13094" t="str">
        <f t="shared" si="204"/>
        <v>1</v>
      </c>
      <c r="G13094" s="3" t="s">
        <v>1074</v>
      </c>
      <c r="H13094" s="3" t="s">
        <v>1018</v>
      </c>
    </row>
    <row r="13095" spans="5:8">
      <c r="E13095" t="str">
        <f t="shared" si="204"/>
        <v>1</v>
      </c>
      <c r="G13095" s="3" t="s">
        <v>1074</v>
      </c>
      <c r="H13095" s="3" t="s">
        <v>1019</v>
      </c>
    </row>
    <row r="13096" spans="5:8">
      <c r="E13096" t="str">
        <f t="shared" si="204"/>
        <v>1</v>
      </c>
      <c r="G13096" s="3" t="s">
        <v>1074</v>
      </c>
      <c r="H13096" s="3" t="s">
        <v>1020</v>
      </c>
    </row>
    <row r="13097" spans="5:8">
      <c r="E13097" t="str">
        <f t="shared" si="204"/>
        <v>1</v>
      </c>
      <c r="G13097" s="3" t="s">
        <v>1074</v>
      </c>
      <c r="H13097" s="3" t="s">
        <v>1021</v>
      </c>
    </row>
    <row r="13098" spans="5:8">
      <c r="E13098" t="str">
        <f t="shared" si="204"/>
        <v>1</v>
      </c>
      <c r="G13098" s="3" t="s">
        <v>1074</v>
      </c>
      <c r="H13098" s="3" t="s">
        <v>1022</v>
      </c>
    </row>
    <row r="13099" spans="5:8">
      <c r="E13099" t="str">
        <f t="shared" si="204"/>
        <v>1</v>
      </c>
      <c r="G13099" s="3" t="s">
        <v>1074</v>
      </c>
      <c r="H13099" s="3" t="s">
        <v>1023</v>
      </c>
    </row>
    <row r="13100" spans="5:8">
      <c r="E13100" t="str">
        <f t="shared" si="204"/>
        <v>1</v>
      </c>
      <c r="G13100" s="3" t="s">
        <v>1074</v>
      </c>
      <c r="H13100" s="3" t="s">
        <v>1024</v>
      </c>
    </row>
    <row r="13101" spans="5:8">
      <c r="E13101" t="str">
        <f t="shared" si="204"/>
        <v>1</v>
      </c>
      <c r="G13101" s="3" t="s">
        <v>1074</v>
      </c>
      <c r="H13101" s="3" t="s">
        <v>1025</v>
      </c>
    </row>
    <row r="13102" spans="5:8">
      <c r="E13102" t="str">
        <f t="shared" si="204"/>
        <v>1</v>
      </c>
      <c r="G13102" s="3" t="s">
        <v>1074</v>
      </c>
      <c r="H13102" s="3" t="s">
        <v>1026</v>
      </c>
    </row>
    <row r="13103" spans="5:8">
      <c r="E13103" t="str">
        <f t="shared" si="204"/>
        <v>1</v>
      </c>
      <c r="G13103" s="3" t="s">
        <v>1074</v>
      </c>
      <c r="H13103" s="3" t="s">
        <v>1027</v>
      </c>
    </row>
    <row r="13104" spans="5:8">
      <c r="E13104" t="str">
        <f t="shared" si="204"/>
        <v>1</v>
      </c>
      <c r="G13104" s="3" t="s">
        <v>1074</v>
      </c>
      <c r="H13104" s="3" t="s">
        <v>1028</v>
      </c>
    </row>
    <row r="13105" spans="5:8">
      <c r="E13105" t="str">
        <f t="shared" si="204"/>
        <v>1</v>
      </c>
      <c r="G13105" s="3" t="s">
        <v>1074</v>
      </c>
      <c r="H13105" s="3" t="s">
        <v>1029</v>
      </c>
    </row>
    <row r="13106" spans="5:8">
      <c r="E13106" t="str">
        <f t="shared" si="204"/>
        <v>1</v>
      </c>
      <c r="G13106" s="3" t="s">
        <v>1074</v>
      </c>
      <c r="H13106" s="3" t="s">
        <v>1030</v>
      </c>
    </row>
    <row r="13107" spans="5:8">
      <c r="E13107" t="str">
        <f t="shared" si="204"/>
        <v>1</v>
      </c>
      <c r="G13107" s="3" t="s">
        <v>1074</v>
      </c>
      <c r="H13107" s="3" t="s">
        <v>1031</v>
      </c>
    </row>
    <row r="13108" spans="5:8">
      <c r="E13108" t="str">
        <f t="shared" si="204"/>
        <v>1</v>
      </c>
      <c r="G13108" s="3" t="s">
        <v>1074</v>
      </c>
      <c r="H13108" s="3" t="s">
        <v>1032</v>
      </c>
    </row>
    <row r="13109" spans="5:8">
      <c r="E13109" t="str">
        <f t="shared" si="204"/>
        <v>1</v>
      </c>
      <c r="G13109" s="3" t="s">
        <v>1074</v>
      </c>
      <c r="H13109" s="3" t="s">
        <v>1033</v>
      </c>
    </row>
    <row r="13110" spans="5:8">
      <c r="E13110" t="str">
        <f t="shared" si="204"/>
        <v>1</v>
      </c>
      <c r="G13110" s="3" t="s">
        <v>1074</v>
      </c>
      <c r="H13110" s="3" t="s">
        <v>1034</v>
      </c>
    </row>
    <row r="13111" spans="5:8">
      <c r="E13111" t="str">
        <f t="shared" si="204"/>
        <v>1</v>
      </c>
      <c r="G13111" s="3" t="s">
        <v>1074</v>
      </c>
      <c r="H13111" s="3" t="s">
        <v>1035</v>
      </c>
    </row>
    <row r="13112" spans="5:8">
      <c r="E13112" t="str">
        <f t="shared" si="204"/>
        <v>1</v>
      </c>
      <c r="G13112" s="3" t="s">
        <v>1074</v>
      </c>
      <c r="H13112" s="3" t="s">
        <v>1036</v>
      </c>
    </row>
    <row r="13113" spans="5:8">
      <c r="E13113" t="str">
        <f t="shared" si="204"/>
        <v>1</v>
      </c>
      <c r="G13113" s="3" t="s">
        <v>1074</v>
      </c>
      <c r="H13113" s="3" t="s">
        <v>1037</v>
      </c>
    </row>
    <row r="13114" spans="5:8">
      <c r="E13114" t="str">
        <f t="shared" si="204"/>
        <v>1</v>
      </c>
      <c r="G13114" s="3" t="s">
        <v>1074</v>
      </c>
      <c r="H13114" s="3" t="s">
        <v>1038</v>
      </c>
    </row>
    <row r="13115" spans="5:8">
      <c r="E13115" t="str">
        <f t="shared" si="204"/>
        <v>1</v>
      </c>
      <c r="G13115" s="3" t="s">
        <v>1074</v>
      </c>
      <c r="H13115" s="3" t="s">
        <v>1039</v>
      </c>
    </row>
    <row r="13116" spans="5:8">
      <c r="E13116" t="str">
        <f t="shared" si="204"/>
        <v>1</v>
      </c>
      <c r="G13116" s="3" t="s">
        <v>1074</v>
      </c>
      <c r="H13116" s="3" t="s">
        <v>1040</v>
      </c>
    </row>
    <row r="13117" spans="5:8">
      <c r="E13117" t="str">
        <f t="shared" si="204"/>
        <v>1</v>
      </c>
      <c r="G13117" s="3" t="s">
        <v>1074</v>
      </c>
      <c r="H13117" s="3" t="s">
        <v>1041</v>
      </c>
    </row>
    <row r="13118" spans="5:8">
      <c r="E13118" t="str">
        <f t="shared" si="204"/>
        <v>1</v>
      </c>
      <c r="G13118" s="3" t="s">
        <v>1074</v>
      </c>
      <c r="H13118" s="3" t="s">
        <v>1042</v>
      </c>
    </row>
    <row r="13119" spans="5:8">
      <c r="E13119" t="str">
        <f t="shared" si="204"/>
        <v>2</v>
      </c>
      <c r="G13119" s="3" t="s">
        <v>1074</v>
      </c>
      <c r="H13119" s="3" t="s">
        <v>1043</v>
      </c>
    </row>
    <row r="13120" spans="5:8">
      <c r="E13120" t="str">
        <f t="shared" si="204"/>
        <v>2</v>
      </c>
      <c r="G13120" s="3" t="s">
        <v>1074</v>
      </c>
      <c r="H13120" s="3" t="s">
        <v>1044</v>
      </c>
    </row>
    <row r="13121" spans="5:8">
      <c r="E13121" t="str">
        <f t="shared" si="204"/>
        <v>2</v>
      </c>
      <c r="G13121" s="3" t="s">
        <v>1074</v>
      </c>
      <c r="H13121" s="3" t="s">
        <v>1045</v>
      </c>
    </row>
    <row r="13122" spans="5:8">
      <c r="E13122" t="str">
        <f t="shared" si="204"/>
        <v>2</v>
      </c>
      <c r="G13122" s="3" t="s">
        <v>1074</v>
      </c>
      <c r="H13122" s="3" t="s">
        <v>1046</v>
      </c>
    </row>
    <row r="13123" spans="5:8">
      <c r="E13123" t="str">
        <f t="shared" si="204"/>
        <v>1</v>
      </c>
      <c r="G13123" s="3" t="s">
        <v>1074</v>
      </c>
      <c r="H13123" s="3" t="s">
        <v>1047</v>
      </c>
    </row>
    <row r="13124" spans="5:8">
      <c r="E13124" t="str">
        <f t="shared" ref="E13124:E13187" si="205">RIGHT(H13124,1)</f>
        <v>1</v>
      </c>
      <c r="G13124" s="3" t="s">
        <v>1074</v>
      </c>
      <c r="H13124" s="3" t="s">
        <v>1048</v>
      </c>
    </row>
    <row r="13125" spans="5:8">
      <c r="E13125" t="str">
        <f t="shared" si="205"/>
        <v>1</v>
      </c>
      <c r="G13125" s="3" t="s">
        <v>1074</v>
      </c>
      <c r="H13125" s="3" t="s">
        <v>1049</v>
      </c>
    </row>
    <row r="13126" spans="5:8">
      <c r="E13126" t="str">
        <f t="shared" si="205"/>
        <v>1</v>
      </c>
      <c r="G13126" s="3" t="s">
        <v>1074</v>
      </c>
      <c r="H13126" s="3" t="s">
        <v>1050</v>
      </c>
    </row>
    <row r="13127" spans="5:8">
      <c r="E13127" t="str">
        <f t="shared" si="205"/>
        <v>2</v>
      </c>
      <c r="G13127" s="3" t="s">
        <v>1074</v>
      </c>
      <c r="H13127" s="3" t="s">
        <v>1051</v>
      </c>
    </row>
    <row r="13128" spans="5:8">
      <c r="E13128" t="str">
        <f t="shared" si="205"/>
        <v>1</v>
      </c>
      <c r="G13128" s="3" t="s">
        <v>1074</v>
      </c>
      <c r="H13128" s="3" t="s">
        <v>1052</v>
      </c>
    </row>
    <row r="13129" spans="5:8">
      <c r="E13129" t="str">
        <f t="shared" si="205"/>
        <v>1</v>
      </c>
      <c r="G13129" s="3" t="s">
        <v>1074</v>
      </c>
      <c r="H13129" s="3" t="s">
        <v>1053</v>
      </c>
    </row>
    <row r="13130" spans="5:8">
      <c r="E13130" t="str">
        <f t="shared" si="205"/>
        <v>2</v>
      </c>
      <c r="G13130" s="3" t="s">
        <v>1074</v>
      </c>
      <c r="H13130" s="3" t="s">
        <v>1054</v>
      </c>
    </row>
    <row r="13131" spans="5:8">
      <c r="E13131" t="str">
        <f t="shared" si="205"/>
        <v>2</v>
      </c>
      <c r="G13131" s="3" t="s">
        <v>1074</v>
      </c>
      <c r="H13131" s="3" t="s">
        <v>1055</v>
      </c>
    </row>
    <row r="13132" spans="5:8">
      <c r="E13132" t="str">
        <f t="shared" si="205"/>
        <v>2</v>
      </c>
      <c r="G13132" s="3" t="s">
        <v>1074</v>
      </c>
      <c r="H13132" s="3" t="s">
        <v>1056</v>
      </c>
    </row>
    <row r="13133" spans="5:8">
      <c r="E13133" t="str">
        <f t="shared" si="205"/>
        <v>2</v>
      </c>
      <c r="G13133" s="3" t="s">
        <v>1074</v>
      </c>
      <c r="H13133" s="3" t="s">
        <v>1057</v>
      </c>
    </row>
    <row r="13134" spans="5:8">
      <c r="E13134" t="str">
        <f t="shared" si="205"/>
        <v>2</v>
      </c>
      <c r="G13134" s="3" t="s">
        <v>1074</v>
      </c>
      <c r="H13134" s="3" t="s">
        <v>1058</v>
      </c>
    </row>
    <row r="13135" spans="5:8">
      <c r="E13135" t="str">
        <f t="shared" si="205"/>
        <v>2</v>
      </c>
      <c r="G13135" s="3" t="s">
        <v>1074</v>
      </c>
      <c r="H13135" s="3" t="s">
        <v>1059</v>
      </c>
    </row>
    <row r="13136" spans="5:8">
      <c r="E13136" t="str">
        <f t="shared" si="205"/>
        <v>2</v>
      </c>
      <c r="G13136" s="3" t="s">
        <v>1074</v>
      </c>
      <c r="H13136" s="3" t="s">
        <v>1060</v>
      </c>
    </row>
    <row r="13137" spans="5:8">
      <c r="E13137" t="str">
        <f t="shared" si="205"/>
        <v>2</v>
      </c>
      <c r="G13137" s="3" t="s">
        <v>1074</v>
      </c>
      <c r="H13137" s="3" t="s">
        <v>1061</v>
      </c>
    </row>
    <row r="13138" spans="5:8">
      <c r="E13138" t="str">
        <f t="shared" si="205"/>
        <v>2</v>
      </c>
      <c r="G13138" s="3" t="s">
        <v>1074</v>
      </c>
      <c r="H13138" s="3" t="s">
        <v>1062</v>
      </c>
    </row>
    <row r="13139" spans="5:8">
      <c r="E13139" t="str">
        <f t="shared" si="205"/>
        <v>2</v>
      </c>
      <c r="G13139" s="3" t="s">
        <v>1074</v>
      </c>
      <c r="H13139" s="3" t="s">
        <v>1063</v>
      </c>
    </row>
    <row r="13140" spans="5:8">
      <c r="E13140" t="str">
        <f t="shared" si="205"/>
        <v>1</v>
      </c>
      <c r="G13140" s="3" t="s">
        <v>1074</v>
      </c>
      <c r="H13140" s="3" t="s">
        <v>97</v>
      </c>
    </row>
    <row r="13141" spans="5:8">
      <c r="E13141" t="str">
        <f t="shared" si="205"/>
        <v>2</v>
      </c>
      <c r="G13141" s="3" t="s">
        <v>1074</v>
      </c>
      <c r="H13141" s="3" t="s">
        <v>98</v>
      </c>
    </row>
    <row r="13142" spans="5:8">
      <c r="E13142" t="str">
        <f t="shared" si="205"/>
        <v>3</v>
      </c>
      <c r="G13142" s="3" t="s">
        <v>1074</v>
      </c>
      <c r="H13142" s="3" t="s">
        <v>99</v>
      </c>
    </row>
    <row r="13143" spans="5:8">
      <c r="E13143" t="str">
        <f t="shared" si="205"/>
        <v>2</v>
      </c>
      <c r="G13143" s="3" t="s">
        <v>1074</v>
      </c>
      <c r="H13143" s="3" t="s">
        <v>100</v>
      </c>
    </row>
    <row r="13144" spans="5:8">
      <c r="E13144" t="str">
        <f t="shared" si="205"/>
        <v>4</v>
      </c>
      <c r="G13144" s="3" t="s">
        <v>1074</v>
      </c>
      <c r="H13144" s="3" t="s">
        <v>101</v>
      </c>
    </row>
    <row r="13145" spans="5:8">
      <c r="E13145" t="str">
        <f t="shared" si="205"/>
        <v>5</v>
      </c>
      <c r="G13145" s="3" t="s">
        <v>1074</v>
      </c>
      <c r="H13145" s="3" t="s">
        <v>102</v>
      </c>
    </row>
    <row r="13146" spans="5:8">
      <c r="E13146" t="str">
        <f t="shared" si="205"/>
        <v>8</v>
      </c>
      <c r="G13146" s="3" t="s">
        <v>1074</v>
      </c>
      <c r="H13146" s="3" t="s">
        <v>103</v>
      </c>
    </row>
    <row r="13147" spans="5:8">
      <c r="E13147" t="str">
        <f t="shared" si="205"/>
        <v>9</v>
      </c>
      <c r="G13147" s="3" t="s">
        <v>1074</v>
      </c>
      <c r="H13147" s="3" t="s">
        <v>104</v>
      </c>
    </row>
    <row r="13148" spans="5:8">
      <c r="E13148" t="str">
        <f t="shared" si="205"/>
        <v>8</v>
      </c>
      <c r="G13148" s="3" t="s">
        <v>1074</v>
      </c>
      <c r="H13148" s="3" t="s">
        <v>105</v>
      </c>
    </row>
    <row r="13149" spans="5:8">
      <c r="E13149" t="str">
        <f t="shared" si="205"/>
        <v>9</v>
      </c>
      <c r="G13149" s="3" t="s">
        <v>1074</v>
      </c>
      <c r="H13149" s="3" t="s">
        <v>106</v>
      </c>
    </row>
    <row r="13150" spans="5:8">
      <c r="E13150" t="str">
        <f t="shared" si="205"/>
        <v>1</v>
      </c>
      <c r="G13150" s="3" t="s">
        <v>1074</v>
      </c>
      <c r="H13150" s="3" t="s">
        <v>107</v>
      </c>
    </row>
    <row r="13151" spans="5:8">
      <c r="E13151" t="str">
        <f t="shared" si="205"/>
        <v>2</v>
      </c>
      <c r="G13151" s="3" t="s">
        <v>1074</v>
      </c>
      <c r="H13151" s="3" t="s">
        <v>108</v>
      </c>
    </row>
    <row r="13152" spans="5:8">
      <c r="E13152" t="str">
        <f t="shared" si="205"/>
        <v>3</v>
      </c>
      <c r="G13152" s="3" t="s">
        <v>1074</v>
      </c>
      <c r="H13152" s="3" t="s">
        <v>109</v>
      </c>
    </row>
    <row r="13153" spans="5:8">
      <c r="E13153" t="str">
        <f t="shared" si="205"/>
        <v>4</v>
      </c>
      <c r="G13153" s="3" t="s">
        <v>1074</v>
      </c>
      <c r="H13153" s="3" t="s">
        <v>110</v>
      </c>
    </row>
    <row r="13154" spans="5:8">
      <c r="E13154" t="str">
        <f t="shared" si="205"/>
        <v>5</v>
      </c>
      <c r="G13154" s="3" t="s">
        <v>1074</v>
      </c>
      <c r="H13154" s="3" t="s">
        <v>111</v>
      </c>
    </row>
    <row r="13155" spans="5:8">
      <c r="E13155" t="str">
        <f t="shared" si="205"/>
        <v>0</v>
      </c>
      <c r="G13155" s="3" t="s">
        <v>1074</v>
      </c>
      <c r="H13155" s="3" t="s">
        <v>112</v>
      </c>
    </row>
    <row r="13156" spans="5:8">
      <c r="E13156" t="str">
        <f t="shared" si="205"/>
        <v>9</v>
      </c>
      <c r="G13156" s="3" t="s">
        <v>1074</v>
      </c>
      <c r="H13156" s="3" t="s">
        <v>113</v>
      </c>
    </row>
    <row r="13157" spans="5:8">
      <c r="E13157" t="str">
        <f t="shared" si="205"/>
        <v>1</v>
      </c>
      <c r="G13157" s="3" t="s">
        <v>1074</v>
      </c>
      <c r="H13157" s="3" t="s">
        <v>114</v>
      </c>
    </row>
    <row r="13158" spans="5:8">
      <c r="E13158" t="str">
        <f t="shared" si="205"/>
        <v>2</v>
      </c>
      <c r="G13158" s="3" t="s">
        <v>1074</v>
      </c>
      <c r="H13158" s="3" t="s">
        <v>115</v>
      </c>
    </row>
    <row r="13159" spans="5:8">
      <c r="E13159" t="str">
        <f t="shared" si="205"/>
        <v>3</v>
      </c>
      <c r="G13159" s="3" t="s">
        <v>1074</v>
      </c>
      <c r="H13159" s="3" t="s">
        <v>116</v>
      </c>
    </row>
    <row r="13160" spans="5:8">
      <c r="E13160" t="str">
        <f t="shared" si="205"/>
        <v>4</v>
      </c>
      <c r="G13160" s="3" t="s">
        <v>1074</v>
      </c>
      <c r="H13160" s="3" t="s">
        <v>117</v>
      </c>
    </row>
    <row r="13161" spans="5:8">
      <c r="E13161" t="str">
        <f t="shared" si="205"/>
        <v>8</v>
      </c>
      <c r="G13161" s="3" t="s">
        <v>1074</v>
      </c>
      <c r="H13161" s="3" t="s">
        <v>118</v>
      </c>
    </row>
    <row r="13162" spans="5:8">
      <c r="E13162" t="str">
        <f t="shared" si="205"/>
        <v>9</v>
      </c>
      <c r="G13162" s="3" t="s">
        <v>1074</v>
      </c>
      <c r="H13162" s="3" t="s">
        <v>119</v>
      </c>
    </row>
    <row r="13163" spans="5:8">
      <c r="E13163" t="str">
        <f t="shared" si="205"/>
        <v>8</v>
      </c>
      <c r="G13163" s="3" t="s">
        <v>1074</v>
      </c>
      <c r="H13163" s="3" t="s">
        <v>120</v>
      </c>
    </row>
    <row r="13164" spans="5:8">
      <c r="E13164" t="str">
        <f t="shared" si="205"/>
        <v>9</v>
      </c>
      <c r="G13164" s="3" t="s">
        <v>1074</v>
      </c>
      <c r="H13164" s="3" t="s">
        <v>121</v>
      </c>
    </row>
    <row r="13165" spans="5:8">
      <c r="E13165" t="str">
        <f t="shared" si="205"/>
        <v>1</v>
      </c>
      <c r="G13165" s="3" t="s">
        <v>1074</v>
      </c>
      <c r="H13165" s="3" t="s">
        <v>122</v>
      </c>
    </row>
    <row r="13166" spans="5:8">
      <c r="E13166" t="str">
        <f t="shared" si="205"/>
        <v>2</v>
      </c>
      <c r="G13166" s="3" t="s">
        <v>1074</v>
      </c>
      <c r="H13166" s="3" t="s">
        <v>123</v>
      </c>
    </row>
    <row r="13167" spans="5:8">
      <c r="E13167" t="str">
        <f t="shared" si="205"/>
        <v>8</v>
      </c>
      <c r="G13167" s="3" t="s">
        <v>1074</v>
      </c>
      <c r="H13167" s="3" t="s">
        <v>124</v>
      </c>
    </row>
    <row r="13168" spans="5:8">
      <c r="E13168" t="str">
        <f t="shared" si="205"/>
        <v>9</v>
      </c>
      <c r="G13168" s="3" t="s">
        <v>1074</v>
      </c>
      <c r="H13168" s="3" t="s">
        <v>125</v>
      </c>
    </row>
    <row r="13169" spans="5:8">
      <c r="E13169" t="str">
        <f t="shared" si="205"/>
        <v>8</v>
      </c>
      <c r="G13169" s="3" t="s">
        <v>1074</v>
      </c>
      <c r="H13169" s="3" t="s">
        <v>126</v>
      </c>
    </row>
    <row r="13170" spans="5:8">
      <c r="E13170" t="str">
        <f t="shared" si="205"/>
        <v>9</v>
      </c>
      <c r="G13170" s="3" t="s">
        <v>1074</v>
      </c>
      <c r="H13170" s="3" t="s">
        <v>127</v>
      </c>
    </row>
    <row r="13171" spans="5:8">
      <c r="E13171" t="str">
        <f t="shared" si="205"/>
        <v>1</v>
      </c>
      <c r="G13171" s="3" t="s">
        <v>1074</v>
      </c>
      <c r="H13171" s="3" t="s">
        <v>128</v>
      </c>
    </row>
    <row r="13172" spans="5:8">
      <c r="E13172" t="str">
        <f t="shared" si="205"/>
        <v>1</v>
      </c>
      <c r="G13172" s="3" t="s">
        <v>1074</v>
      </c>
      <c r="H13172" s="3" t="s">
        <v>129</v>
      </c>
    </row>
    <row r="13173" spans="5:8">
      <c r="E13173" t="str">
        <f t="shared" si="205"/>
        <v>2</v>
      </c>
      <c r="G13173" s="3" t="s">
        <v>1074</v>
      </c>
      <c r="H13173" s="3" t="s">
        <v>130</v>
      </c>
    </row>
    <row r="13174" spans="5:8">
      <c r="E13174" t="str">
        <f t="shared" si="205"/>
        <v>3</v>
      </c>
      <c r="G13174" s="3" t="s">
        <v>1074</v>
      </c>
      <c r="H13174" s="3" t="s">
        <v>131</v>
      </c>
    </row>
    <row r="13175" spans="5:8">
      <c r="E13175" t="str">
        <f t="shared" si="205"/>
        <v>4</v>
      </c>
      <c r="G13175" s="3" t="s">
        <v>1074</v>
      </c>
      <c r="H13175" s="3" t="s">
        <v>132</v>
      </c>
    </row>
    <row r="13176" spans="5:8">
      <c r="E13176" t="str">
        <f t="shared" si="205"/>
        <v>5</v>
      </c>
      <c r="G13176" s="3" t="s">
        <v>1074</v>
      </c>
      <c r="H13176" s="3" t="s">
        <v>133</v>
      </c>
    </row>
    <row r="13177" spans="5:8">
      <c r="E13177" t="str">
        <f t="shared" si="205"/>
        <v>6</v>
      </c>
      <c r="G13177" s="3" t="s">
        <v>1074</v>
      </c>
      <c r="H13177" s="3" t="s">
        <v>134</v>
      </c>
    </row>
    <row r="13178" spans="5:8">
      <c r="E13178" t="str">
        <f t="shared" si="205"/>
        <v>7</v>
      </c>
      <c r="G13178" s="3" t="s">
        <v>1074</v>
      </c>
      <c r="H13178" s="3" t="s">
        <v>135</v>
      </c>
    </row>
    <row r="13179" spans="5:8">
      <c r="E13179" t="str">
        <f t="shared" si="205"/>
        <v>8</v>
      </c>
      <c r="G13179" s="3" t="s">
        <v>1074</v>
      </c>
      <c r="H13179" s="3" t="s">
        <v>136</v>
      </c>
    </row>
    <row r="13180" spans="5:8">
      <c r="E13180" t="str">
        <f t="shared" si="205"/>
        <v>9</v>
      </c>
      <c r="G13180" s="3" t="s">
        <v>1074</v>
      </c>
      <c r="H13180" s="3" t="s">
        <v>137</v>
      </c>
    </row>
    <row r="13181" spans="5:8">
      <c r="E13181" t="str">
        <f t="shared" si="205"/>
        <v>0</v>
      </c>
      <c r="G13181" s="3" t="s">
        <v>1074</v>
      </c>
      <c r="H13181" s="3" t="s">
        <v>138</v>
      </c>
    </row>
    <row r="13182" spans="5:8">
      <c r="E13182" t="str">
        <f t="shared" si="205"/>
        <v>5</v>
      </c>
      <c r="G13182" s="3" t="s">
        <v>1074</v>
      </c>
      <c r="H13182" s="3" t="s">
        <v>139</v>
      </c>
    </row>
    <row r="13183" spans="5:8">
      <c r="E13183" t="str">
        <f t="shared" si="205"/>
        <v>6</v>
      </c>
      <c r="G13183" s="3" t="s">
        <v>1074</v>
      </c>
      <c r="H13183" s="3" t="s">
        <v>140</v>
      </c>
    </row>
    <row r="13184" spans="5:8">
      <c r="E13184" t="str">
        <f t="shared" si="205"/>
        <v>1</v>
      </c>
      <c r="G13184" s="3" t="s">
        <v>1074</v>
      </c>
      <c r="H13184" s="3" t="s">
        <v>141</v>
      </c>
    </row>
    <row r="13185" spans="5:8">
      <c r="E13185" t="str">
        <f t="shared" si="205"/>
        <v>2</v>
      </c>
      <c r="G13185" s="3" t="s">
        <v>1074</v>
      </c>
      <c r="H13185" s="3" t="s">
        <v>142</v>
      </c>
    </row>
    <row r="13186" spans="5:8">
      <c r="E13186" t="str">
        <f t="shared" si="205"/>
        <v>9</v>
      </c>
      <c r="G13186" s="3" t="s">
        <v>1074</v>
      </c>
      <c r="H13186" s="3" t="s">
        <v>143</v>
      </c>
    </row>
    <row r="13187" spans="5:8">
      <c r="E13187" t="str">
        <f t="shared" si="205"/>
        <v>1</v>
      </c>
      <c r="G13187" s="3" t="s">
        <v>1074</v>
      </c>
      <c r="H13187" s="3" t="s">
        <v>144</v>
      </c>
    </row>
    <row r="13188" spans="5:8">
      <c r="E13188" t="str">
        <f t="shared" ref="E13188:E13251" si="206">RIGHT(H13188,1)</f>
        <v>2</v>
      </c>
      <c r="G13188" s="3" t="s">
        <v>1074</v>
      </c>
      <c r="H13188" s="3" t="s">
        <v>145</v>
      </c>
    </row>
    <row r="13189" spans="5:8">
      <c r="E13189" t="str">
        <f t="shared" si="206"/>
        <v>8</v>
      </c>
      <c r="G13189" s="3" t="s">
        <v>1074</v>
      </c>
      <c r="H13189" s="3" t="s">
        <v>146</v>
      </c>
    </row>
    <row r="13190" spans="5:8">
      <c r="E13190" t="str">
        <f t="shared" si="206"/>
        <v>9</v>
      </c>
      <c r="G13190" s="3" t="s">
        <v>1074</v>
      </c>
      <c r="H13190" s="3" t="s">
        <v>147</v>
      </c>
    </row>
    <row r="13191" spans="5:8">
      <c r="E13191" t="str">
        <f t="shared" si="206"/>
        <v>8</v>
      </c>
      <c r="G13191" s="3" t="s">
        <v>1074</v>
      </c>
      <c r="H13191" s="3" t="s">
        <v>148</v>
      </c>
    </row>
    <row r="13192" spans="5:8">
      <c r="E13192" t="str">
        <f t="shared" si="206"/>
        <v>9</v>
      </c>
      <c r="G13192" s="3" t="s">
        <v>1074</v>
      </c>
      <c r="H13192" s="3" t="s">
        <v>149</v>
      </c>
    </row>
    <row r="13193" spans="5:8">
      <c r="E13193" t="str">
        <f t="shared" si="206"/>
        <v>1</v>
      </c>
      <c r="G13193" s="3" t="s">
        <v>1074</v>
      </c>
      <c r="H13193" s="3" t="s">
        <v>150</v>
      </c>
    </row>
    <row r="13194" spans="5:8">
      <c r="E13194" t="str">
        <f t="shared" si="206"/>
        <v>2</v>
      </c>
      <c r="G13194" s="3" t="s">
        <v>1074</v>
      </c>
      <c r="H13194" s="3" t="s">
        <v>151</v>
      </c>
    </row>
    <row r="13195" spans="5:8">
      <c r="E13195" t="str">
        <f t="shared" si="206"/>
        <v>3</v>
      </c>
      <c r="G13195" s="3" t="s">
        <v>1074</v>
      </c>
      <c r="H13195" s="3" t="s">
        <v>152</v>
      </c>
    </row>
    <row r="13196" spans="5:8">
      <c r="E13196" t="str">
        <f t="shared" si="206"/>
        <v>4</v>
      </c>
      <c r="G13196" s="3" t="s">
        <v>1074</v>
      </c>
      <c r="H13196" s="3" t="s">
        <v>153</v>
      </c>
    </row>
    <row r="13197" spans="5:8">
      <c r="E13197" t="str">
        <f t="shared" si="206"/>
        <v>5</v>
      </c>
      <c r="G13197" s="3" t="s">
        <v>1074</v>
      </c>
      <c r="H13197" s="3" t="s">
        <v>154</v>
      </c>
    </row>
    <row r="13198" spans="5:8">
      <c r="E13198" t="str">
        <f t="shared" si="206"/>
        <v>6</v>
      </c>
      <c r="G13198" s="3" t="s">
        <v>1074</v>
      </c>
      <c r="H13198" s="3" t="s">
        <v>155</v>
      </c>
    </row>
    <row r="13199" spans="5:8">
      <c r="E13199" t="str">
        <f t="shared" si="206"/>
        <v>1</v>
      </c>
      <c r="G13199" s="3" t="s">
        <v>1074</v>
      </c>
      <c r="H13199" s="3" t="s">
        <v>156</v>
      </c>
    </row>
    <row r="13200" spans="5:8">
      <c r="E13200" t="str">
        <f t="shared" si="206"/>
        <v>2</v>
      </c>
      <c r="G13200" s="3" t="s">
        <v>1074</v>
      </c>
      <c r="H13200" s="3" t="s">
        <v>157</v>
      </c>
    </row>
    <row r="13201" spans="5:8">
      <c r="E13201" t="str">
        <f t="shared" si="206"/>
        <v>8</v>
      </c>
      <c r="G13201" s="3" t="s">
        <v>1074</v>
      </c>
      <c r="H13201" s="3" t="s">
        <v>158</v>
      </c>
    </row>
    <row r="13202" spans="5:8">
      <c r="E13202" t="str">
        <f t="shared" si="206"/>
        <v>9</v>
      </c>
      <c r="G13202" s="3" t="s">
        <v>1074</v>
      </c>
      <c r="H13202" s="3" t="s">
        <v>159</v>
      </c>
    </row>
    <row r="13203" spans="5:8">
      <c r="E13203" t="str">
        <f t="shared" si="206"/>
        <v>8</v>
      </c>
      <c r="G13203" s="3" t="s">
        <v>1074</v>
      </c>
      <c r="H13203" s="3" t="s">
        <v>160</v>
      </c>
    </row>
    <row r="13204" spans="5:8">
      <c r="E13204" t="str">
        <f t="shared" si="206"/>
        <v>9</v>
      </c>
      <c r="G13204" s="3" t="s">
        <v>1074</v>
      </c>
      <c r="H13204" s="3" t="s">
        <v>161</v>
      </c>
    </row>
    <row r="13205" spans="5:8">
      <c r="E13205" t="str">
        <f t="shared" si="206"/>
        <v>8</v>
      </c>
      <c r="G13205" s="3" t="s">
        <v>1074</v>
      </c>
      <c r="H13205" s="3" t="s">
        <v>162</v>
      </c>
    </row>
    <row r="13206" spans="5:8">
      <c r="E13206" t="str">
        <f t="shared" si="206"/>
        <v>9</v>
      </c>
      <c r="G13206" s="3" t="s">
        <v>1074</v>
      </c>
      <c r="H13206" s="3" t="s">
        <v>163</v>
      </c>
    </row>
    <row r="13207" spans="5:8">
      <c r="E13207" t="str">
        <f t="shared" si="206"/>
        <v>1</v>
      </c>
      <c r="G13207" s="3" t="s">
        <v>1074</v>
      </c>
      <c r="H13207" s="3" t="s">
        <v>164</v>
      </c>
    </row>
    <row r="13208" spans="5:8">
      <c r="E13208" t="str">
        <f t="shared" si="206"/>
        <v>1</v>
      </c>
      <c r="G13208" s="3" t="s">
        <v>1074</v>
      </c>
      <c r="H13208" s="3" t="s">
        <v>165</v>
      </c>
    </row>
    <row r="13209" spans="5:8">
      <c r="E13209" t="str">
        <f t="shared" si="206"/>
        <v>2</v>
      </c>
      <c r="G13209" s="3" t="s">
        <v>1074</v>
      </c>
      <c r="H13209" s="3" t="s">
        <v>166</v>
      </c>
    </row>
    <row r="13210" spans="5:8">
      <c r="E13210" t="str">
        <f t="shared" si="206"/>
        <v>3</v>
      </c>
      <c r="G13210" s="3" t="s">
        <v>1074</v>
      </c>
      <c r="H13210" s="3" t="s">
        <v>167</v>
      </c>
    </row>
    <row r="13211" spans="5:8">
      <c r="E13211" t="str">
        <f t="shared" si="206"/>
        <v>6</v>
      </c>
      <c r="G13211" s="3" t="s">
        <v>1074</v>
      </c>
      <c r="H13211" s="3" t="s">
        <v>168</v>
      </c>
    </row>
    <row r="13212" spans="5:8">
      <c r="E13212" t="str">
        <f t="shared" si="206"/>
        <v>7</v>
      </c>
      <c r="G13212" s="3" t="s">
        <v>1074</v>
      </c>
      <c r="H13212" s="3" t="s">
        <v>169</v>
      </c>
    </row>
    <row r="13213" spans="5:8">
      <c r="E13213" t="str">
        <f t="shared" si="206"/>
        <v>8</v>
      </c>
      <c r="G13213" s="3" t="s">
        <v>1074</v>
      </c>
      <c r="H13213" s="3" t="s">
        <v>170</v>
      </c>
    </row>
    <row r="13214" spans="5:8">
      <c r="E13214" t="str">
        <f t="shared" si="206"/>
        <v>9</v>
      </c>
      <c r="G13214" s="3" t="s">
        <v>1074</v>
      </c>
      <c r="H13214" s="3" t="s">
        <v>171</v>
      </c>
    </row>
    <row r="13215" spans="5:8">
      <c r="E13215" t="str">
        <f t="shared" si="206"/>
        <v>0</v>
      </c>
      <c r="G13215" s="3" t="s">
        <v>1074</v>
      </c>
      <c r="H13215" s="3" t="s">
        <v>172</v>
      </c>
    </row>
    <row r="13216" spans="5:8">
      <c r="E13216" t="str">
        <f t="shared" si="206"/>
        <v>2</v>
      </c>
      <c r="G13216" s="3" t="s">
        <v>1074</v>
      </c>
      <c r="H13216" s="3" t="s">
        <v>173</v>
      </c>
    </row>
    <row r="13217" spans="5:8">
      <c r="E13217" t="str">
        <f t="shared" si="206"/>
        <v>4</v>
      </c>
      <c r="G13217" s="3" t="s">
        <v>1074</v>
      </c>
      <c r="H13217" s="3" t="s">
        <v>174</v>
      </c>
    </row>
    <row r="13218" spans="5:8">
      <c r="E13218" t="str">
        <f t="shared" si="206"/>
        <v>5</v>
      </c>
      <c r="G13218" s="3" t="s">
        <v>1074</v>
      </c>
      <c r="H13218" s="3" t="s">
        <v>175</v>
      </c>
    </row>
    <row r="13219" spans="5:8">
      <c r="E13219" t="str">
        <f t="shared" si="206"/>
        <v>6</v>
      </c>
      <c r="G13219" s="3" t="s">
        <v>1074</v>
      </c>
      <c r="H13219" s="3" t="s">
        <v>176</v>
      </c>
    </row>
    <row r="13220" spans="5:8">
      <c r="E13220" t="str">
        <f t="shared" si="206"/>
        <v>7</v>
      </c>
      <c r="G13220" s="3" t="s">
        <v>1074</v>
      </c>
      <c r="H13220" s="3" t="s">
        <v>177</v>
      </c>
    </row>
    <row r="13221" spans="5:8">
      <c r="E13221" t="str">
        <f t="shared" si="206"/>
        <v>8</v>
      </c>
      <c r="G13221" s="3" t="s">
        <v>1074</v>
      </c>
      <c r="H13221" s="3" t="s">
        <v>178</v>
      </c>
    </row>
    <row r="13222" spans="5:8">
      <c r="E13222" t="str">
        <f t="shared" si="206"/>
        <v>9</v>
      </c>
      <c r="G13222" s="3" t="s">
        <v>1074</v>
      </c>
      <c r="H13222" s="3" t="s">
        <v>179</v>
      </c>
    </row>
    <row r="13223" spans="5:8">
      <c r="E13223" t="str">
        <f t="shared" si="206"/>
        <v>1</v>
      </c>
      <c r="G13223" s="3" t="s">
        <v>1074</v>
      </c>
      <c r="H13223" s="3" t="s">
        <v>180</v>
      </c>
    </row>
    <row r="13224" spans="5:8">
      <c r="E13224" t="str">
        <f t="shared" si="206"/>
        <v>5</v>
      </c>
      <c r="G13224" s="3" t="s">
        <v>1074</v>
      </c>
      <c r="H13224" s="3" t="s">
        <v>181</v>
      </c>
    </row>
    <row r="13225" spans="5:8">
      <c r="E13225" t="str">
        <f t="shared" si="206"/>
        <v>6</v>
      </c>
      <c r="G13225" s="3" t="s">
        <v>1074</v>
      </c>
      <c r="H13225" s="3" t="s">
        <v>182</v>
      </c>
    </row>
    <row r="13226" spans="5:8">
      <c r="E13226" t="str">
        <f t="shared" si="206"/>
        <v>7</v>
      </c>
      <c r="G13226" s="3" t="s">
        <v>1074</v>
      </c>
      <c r="H13226" s="3" t="s">
        <v>183</v>
      </c>
    </row>
    <row r="13227" spans="5:8">
      <c r="E13227" t="str">
        <f t="shared" si="206"/>
        <v>0</v>
      </c>
      <c r="G13227" s="3" t="s">
        <v>1074</v>
      </c>
      <c r="H13227" s="3" t="s">
        <v>184</v>
      </c>
    </row>
    <row r="13228" spans="5:8">
      <c r="E13228" t="str">
        <f t="shared" si="206"/>
        <v>1</v>
      </c>
      <c r="G13228" s="3" t="s">
        <v>1074</v>
      </c>
      <c r="H13228" s="3" t="s">
        <v>185</v>
      </c>
    </row>
    <row r="13229" spans="5:8">
      <c r="E13229" t="str">
        <f t="shared" si="206"/>
        <v>2</v>
      </c>
      <c r="G13229" s="3" t="s">
        <v>1074</v>
      </c>
      <c r="H13229" s="3" t="s">
        <v>186</v>
      </c>
    </row>
    <row r="13230" spans="5:8">
      <c r="E13230" t="str">
        <f t="shared" si="206"/>
        <v>3</v>
      </c>
      <c r="G13230" s="3" t="s">
        <v>1074</v>
      </c>
      <c r="H13230" s="3" t="s">
        <v>187</v>
      </c>
    </row>
    <row r="13231" spans="5:8">
      <c r="E13231" t="str">
        <f t="shared" si="206"/>
        <v>0</v>
      </c>
      <c r="G13231" s="3" t="s">
        <v>1074</v>
      </c>
      <c r="H13231" s="3" t="s">
        <v>188</v>
      </c>
    </row>
    <row r="13232" spans="5:8">
      <c r="E13232" t="str">
        <f t="shared" si="206"/>
        <v>9</v>
      </c>
      <c r="G13232" s="3" t="s">
        <v>1074</v>
      </c>
      <c r="H13232" s="3" t="s">
        <v>189</v>
      </c>
    </row>
    <row r="13233" spans="5:8">
      <c r="E13233" t="str">
        <f t="shared" si="206"/>
        <v>1</v>
      </c>
      <c r="G13233" s="3" t="s">
        <v>1074</v>
      </c>
      <c r="H13233" s="3" t="s">
        <v>190</v>
      </c>
    </row>
    <row r="13234" spans="5:8">
      <c r="E13234" t="str">
        <f t="shared" si="206"/>
        <v>2</v>
      </c>
      <c r="G13234" s="3" t="s">
        <v>1074</v>
      </c>
      <c r="H13234" s="3" t="s">
        <v>191</v>
      </c>
    </row>
    <row r="13235" spans="5:8">
      <c r="E13235" t="str">
        <f t="shared" si="206"/>
        <v>3</v>
      </c>
      <c r="G13235" s="3" t="s">
        <v>1074</v>
      </c>
      <c r="H13235" s="3" t="s">
        <v>192</v>
      </c>
    </row>
    <row r="13236" spans="5:8">
      <c r="E13236" t="str">
        <f t="shared" si="206"/>
        <v>4</v>
      </c>
      <c r="G13236" s="3" t="s">
        <v>1074</v>
      </c>
      <c r="H13236" s="3" t="s">
        <v>193</v>
      </c>
    </row>
    <row r="13237" spans="5:8">
      <c r="E13237" t="str">
        <f t="shared" si="206"/>
        <v>5</v>
      </c>
      <c r="G13237" s="3" t="s">
        <v>1074</v>
      </c>
      <c r="H13237" s="3" t="s">
        <v>194</v>
      </c>
    </row>
    <row r="13238" spans="5:8">
      <c r="E13238" t="str">
        <f t="shared" si="206"/>
        <v>6</v>
      </c>
      <c r="G13238" s="3" t="s">
        <v>1074</v>
      </c>
      <c r="H13238" s="3" t="s">
        <v>195</v>
      </c>
    </row>
    <row r="13239" spans="5:8">
      <c r="E13239" t="str">
        <f t="shared" si="206"/>
        <v>7</v>
      </c>
      <c r="G13239" s="3" t="s">
        <v>1074</v>
      </c>
      <c r="H13239" s="3" t="s">
        <v>196</v>
      </c>
    </row>
    <row r="13240" spans="5:8">
      <c r="E13240" t="str">
        <f t="shared" si="206"/>
        <v>8</v>
      </c>
      <c r="G13240" s="3" t="s">
        <v>1074</v>
      </c>
      <c r="H13240" s="3" t="s">
        <v>197</v>
      </c>
    </row>
    <row r="13241" spans="5:8">
      <c r="E13241" t="str">
        <f t="shared" si="206"/>
        <v>9</v>
      </c>
      <c r="G13241" s="3" t="s">
        <v>1074</v>
      </c>
      <c r="H13241" s="3" t="s">
        <v>198</v>
      </c>
    </row>
    <row r="13242" spans="5:8">
      <c r="E13242" t="str">
        <f t="shared" si="206"/>
        <v>0</v>
      </c>
      <c r="G13242" s="3" t="s">
        <v>1074</v>
      </c>
      <c r="H13242" s="3" t="s">
        <v>199</v>
      </c>
    </row>
    <row r="13243" spans="5:8">
      <c r="E13243" t="str">
        <f t="shared" si="206"/>
        <v>1</v>
      </c>
      <c r="G13243" s="3" t="s">
        <v>1074</v>
      </c>
      <c r="H13243" s="3" t="s">
        <v>200</v>
      </c>
    </row>
    <row r="13244" spans="5:8">
      <c r="E13244" t="str">
        <f t="shared" si="206"/>
        <v>2</v>
      </c>
      <c r="G13244" s="3" t="s">
        <v>1074</v>
      </c>
      <c r="H13244" s="3" t="s">
        <v>201</v>
      </c>
    </row>
    <row r="13245" spans="5:8">
      <c r="E13245" t="str">
        <f t="shared" si="206"/>
        <v>3</v>
      </c>
      <c r="G13245" s="3" t="s">
        <v>1074</v>
      </c>
      <c r="H13245" s="3" t="s">
        <v>202</v>
      </c>
    </row>
    <row r="13246" spans="5:8">
      <c r="E13246" t="str">
        <f t="shared" si="206"/>
        <v>4</v>
      </c>
      <c r="G13246" s="3" t="s">
        <v>1074</v>
      </c>
      <c r="H13246" s="3" t="s">
        <v>203</v>
      </c>
    </row>
    <row r="13247" spans="5:8">
      <c r="E13247" t="str">
        <f t="shared" si="206"/>
        <v>5</v>
      </c>
      <c r="G13247" s="3" t="s">
        <v>1074</v>
      </c>
      <c r="H13247" s="3" t="s">
        <v>204</v>
      </c>
    </row>
    <row r="13248" spans="5:8">
      <c r="E13248" t="str">
        <f t="shared" si="206"/>
        <v>6</v>
      </c>
      <c r="G13248" s="3" t="s">
        <v>1074</v>
      </c>
      <c r="H13248" s="3" t="s">
        <v>205</v>
      </c>
    </row>
    <row r="13249" spans="5:8">
      <c r="E13249" t="str">
        <f t="shared" si="206"/>
        <v>7</v>
      </c>
      <c r="G13249" s="3" t="s">
        <v>1074</v>
      </c>
      <c r="H13249" s="3" t="s">
        <v>206</v>
      </c>
    </row>
    <row r="13250" spans="5:8">
      <c r="E13250" t="str">
        <f t="shared" si="206"/>
        <v>8</v>
      </c>
      <c r="G13250" s="3" t="s">
        <v>1074</v>
      </c>
      <c r="H13250" s="3" t="s">
        <v>207</v>
      </c>
    </row>
    <row r="13251" spans="5:8">
      <c r="E13251" t="str">
        <f t="shared" si="206"/>
        <v>9</v>
      </c>
      <c r="G13251" s="3" t="s">
        <v>1074</v>
      </c>
      <c r="H13251" s="3" t="s">
        <v>208</v>
      </c>
    </row>
    <row r="13252" spans="5:8">
      <c r="E13252" t="str">
        <f t="shared" ref="E13252:E13315" si="207">RIGHT(H13252,1)</f>
        <v>0</v>
      </c>
      <c r="G13252" s="3" t="s">
        <v>1074</v>
      </c>
      <c r="H13252" s="3" t="s">
        <v>209</v>
      </c>
    </row>
    <row r="13253" spans="5:8">
      <c r="E13253" t="str">
        <f t="shared" si="207"/>
        <v>1</v>
      </c>
      <c r="G13253" s="3" t="s">
        <v>1074</v>
      </c>
      <c r="H13253" s="3" t="s">
        <v>210</v>
      </c>
    </row>
    <row r="13254" spans="5:8">
      <c r="E13254" t="str">
        <f t="shared" si="207"/>
        <v>2</v>
      </c>
      <c r="G13254" s="3" t="s">
        <v>1074</v>
      </c>
      <c r="H13254" s="3" t="s">
        <v>211</v>
      </c>
    </row>
    <row r="13255" spans="5:8">
      <c r="E13255" t="str">
        <f t="shared" si="207"/>
        <v>3</v>
      </c>
      <c r="G13255" s="3" t="s">
        <v>1074</v>
      </c>
      <c r="H13255" s="3" t="s">
        <v>212</v>
      </c>
    </row>
    <row r="13256" spans="5:8">
      <c r="E13256" t="str">
        <f t="shared" si="207"/>
        <v>4</v>
      </c>
      <c r="G13256" s="3" t="s">
        <v>1074</v>
      </c>
      <c r="H13256" s="3" t="s">
        <v>213</v>
      </c>
    </row>
    <row r="13257" spans="5:8">
      <c r="E13257" t="str">
        <f t="shared" si="207"/>
        <v>5</v>
      </c>
      <c r="G13257" s="3" t="s">
        <v>1074</v>
      </c>
      <c r="H13257" s="3" t="s">
        <v>214</v>
      </c>
    </row>
    <row r="13258" spans="5:8">
      <c r="E13258" t="str">
        <f t="shared" si="207"/>
        <v>6</v>
      </c>
      <c r="G13258" s="3" t="s">
        <v>1074</v>
      </c>
      <c r="H13258" s="3" t="s">
        <v>215</v>
      </c>
    </row>
    <row r="13259" spans="5:8">
      <c r="E13259" t="str">
        <f t="shared" si="207"/>
        <v>7</v>
      </c>
      <c r="G13259" s="3" t="s">
        <v>1074</v>
      </c>
      <c r="H13259" s="3" t="s">
        <v>216</v>
      </c>
    </row>
    <row r="13260" spans="5:8">
      <c r="E13260" t="str">
        <f t="shared" si="207"/>
        <v>8</v>
      </c>
      <c r="G13260" s="3" t="s">
        <v>1074</v>
      </c>
      <c r="H13260" s="3" t="s">
        <v>217</v>
      </c>
    </row>
    <row r="13261" spans="5:8">
      <c r="E13261" t="str">
        <f t="shared" si="207"/>
        <v>9</v>
      </c>
      <c r="G13261" s="3" t="s">
        <v>1074</v>
      </c>
      <c r="H13261" s="3" t="s">
        <v>218</v>
      </c>
    </row>
    <row r="13262" spans="5:8">
      <c r="E13262" t="str">
        <f t="shared" si="207"/>
        <v>0</v>
      </c>
      <c r="G13262" s="3" t="s">
        <v>1074</v>
      </c>
      <c r="H13262" s="3" t="s">
        <v>219</v>
      </c>
    </row>
    <row r="13263" spans="5:8">
      <c r="E13263" t="str">
        <f t="shared" si="207"/>
        <v>1</v>
      </c>
      <c r="G13263" s="3" t="s">
        <v>1074</v>
      </c>
      <c r="H13263" s="3" t="s">
        <v>220</v>
      </c>
    </row>
    <row r="13264" spans="5:8">
      <c r="E13264" t="str">
        <f t="shared" si="207"/>
        <v>2</v>
      </c>
      <c r="G13264" s="3" t="s">
        <v>1074</v>
      </c>
      <c r="H13264" s="3" t="s">
        <v>221</v>
      </c>
    </row>
    <row r="13265" spans="5:8">
      <c r="E13265" t="str">
        <f t="shared" si="207"/>
        <v>9</v>
      </c>
      <c r="G13265" s="3" t="s">
        <v>1074</v>
      </c>
      <c r="H13265" s="3" t="s">
        <v>222</v>
      </c>
    </row>
    <row r="13266" spans="5:8">
      <c r="E13266" t="str">
        <f t="shared" si="207"/>
        <v>2</v>
      </c>
      <c r="G13266" s="3" t="s">
        <v>1074</v>
      </c>
      <c r="H13266" s="3" t="s">
        <v>223</v>
      </c>
    </row>
    <row r="13267" spans="5:8">
      <c r="E13267" t="str">
        <f t="shared" si="207"/>
        <v>8</v>
      </c>
      <c r="G13267" s="3" t="s">
        <v>1074</v>
      </c>
      <c r="H13267" s="3" t="s">
        <v>224</v>
      </c>
    </row>
    <row r="13268" spans="5:8">
      <c r="E13268" t="str">
        <f t="shared" si="207"/>
        <v>9</v>
      </c>
      <c r="G13268" s="3" t="s">
        <v>1074</v>
      </c>
      <c r="H13268" s="3" t="s">
        <v>225</v>
      </c>
    </row>
    <row r="13269" spans="5:8">
      <c r="E13269" t="str">
        <f t="shared" si="207"/>
        <v>8</v>
      </c>
      <c r="G13269" s="3" t="s">
        <v>1074</v>
      </c>
      <c r="H13269" s="3" t="s">
        <v>226</v>
      </c>
    </row>
    <row r="13270" spans="5:8">
      <c r="E13270" t="str">
        <f t="shared" si="207"/>
        <v>9</v>
      </c>
      <c r="G13270" s="3" t="s">
        <v>1074</v>
      </c>
      <c r="H13270" s="3" t="s">
        <v>227</v>
      </c>
    </row>
    <row r="13271" spans="5:8">
      <c r="E13271" t="str">
        <f t="shared" si="207"/>
        <v>1</v>
      </c>
      <c r="G13271" s="3" t="s">
        <v>1074</v>
      </c>
      <c r="H13271" s="3" t="s">
        <v>228</v>
      </c>
    </row>
    <row r="13272" spans="5:8">
      <c r="E13272" t="str">
        <f t="shared" si="207"/>
        <v>1</v>
      </c>
      <c r="G13272" s="3" t="s">
        <v>1074</v>
      </c>
      <c r="H13272" s="3" t="s">
        <v>229</v>
      </c>
    </row>
    <row r="13273" spans="5:8">
      <c r="E13273" t="str">
        <f t="shared" si="207"/>
        <v>2</v>
      </c>
      <c r="G13273" s="3" t="s">
        <v>1074</v>
      </c>
      <c r="H13273" s="3" t="s">
        <v>230</v>
      </c>
    </row>
    <row r="13274" spans="5:8">
      <c r="E13274" t="str">
        <f t="shared" si="207"/>
        <v>3</v>
      </c>
      <c r="G13274" s="3" t="s">
        <v>1074</v>
      </c>
      <c r="H13274" s="3" t="s">
        <v>231</v>
      </c>
    </row>
    <row r="13275" spans="5:8">
      <c r="E13275" t="str">
        <f t="shared" si="207"/>
        <v>4</v>
      </c>
      <c r="G13275" s="3" t="s">
        <v>1074</v>
      </c>
      <c r="H13275" s="3" t="s">
        <v>232</v>
      </c>
    </row>
    <row r="13276" spans="5:8">
      <c r="E13276" t="str">
        <f t="shared" si="207"/>
        <v>5</v>
      </c>
      <c r="G13276" s="3" t="s">
        <v>1074</v>
      </c>
      <c r="H13276" s="3" t="s">
        <v>233</v>
      </c>
    </row>
    <row r="13277" spans="5:8">
      <c r="E13277" t="str">
        <f t="shared" si="207"/>
        <v>6</v>
      </c>
      <c r="G13277" s="3" t="s">
        <v>1074</v>
      </c>
      <c r="H13277" s="3" t="s">
        <v>234</v>
      </c>
    </row>
    <row r="13278" spans="5:8">
      <c r="E13278" t="str">
        <f t="shared" si="207"/>
        <v>1</v>
      </c>
      <c r="G13278" s="3" t="s">
        <v>1074</v>
      </c>
      <c r="H13278" s="3" t="s">
        <v>235</v>
      </c>
    </row>
    <row r="13279" spans="5:8">
      <c r="E13279" t="str">
        <f t="shared" si="207"/>
        <v>2</v>
      </c>
      <c r="G13279" s="3" t="s">
        <v>1074</v>
      </c>
      <c r="H13279" s="3" t="s">
        <v>236</v>
      </c>
    </row>
    <row r="13280" spans="5:8">
      <c r="E13280" t="str">
        <f t="shared" si="207"/>
        <v>8</v>
      </c>
      <c r="G13280" s="3" t="s">
        <v>1074</v>
      </c>
      <c r="H13280" s="3" t="s">
        <v>237</v>
      </c>
    </row>
    <row r="13281" spans="5:8">
      <c r="E13281" t="str">
        <f t="shared" si="207"/>
        <v>9</v>
      </c>
      <c r="G13281" s="3" t="s">
        <v>1074</v>
      </c>
      <c r="H13281" s="3" t="s">
        <v>238</v>
      </c>
    </row>
    <row r="13282" spans="5:8">
      <c r="E13282" t="str">
        <f t="shared" si="207"/>
        <v>8</v>
      </c>
      <c r="G13282" s="3" t="s">
        <v>1074</v>
      </c>
      <c r="H13282" s="3" t="s">
        <v>239</v>
      </c>
    </row>
    <row r="13283" spans="5:8">
      <c r="E13283" t="str">
        <f t="shared" si="207"/>
        <v>9</v>
      </c>
      <c r="G13283" s="3" t="s">
        <v>1074</v>
      </c>
      <c r="H13283" s="3" t="s">
        <v>240</v>
      </c>
    </row>
    <row r="13284" spans="5:8">
      <c r="E13284" t="str">
        <f t="shared" si="207"/>
        <v>8</v>
      </c>
      <c r="G13284" s="3" t="s">
        <v>1074</v>
      </c>
      <c r="H13284" s="3" t="s">
        <v>241</v>
      </c>
    </row>
    <row r="13285" spans="5:8">
      <c r="E13285" t="str">
        <f t="shared" si="207"/>
        <v>9</v>
      </c>
      <c r="G13285" s="3" t="s">
        <v>1074</v>
      </c>
      <c r="H13285" s="3" t="s">
        <v>242</v>
      </c>
    </row>
    <row r="13286" spans="5:8">
      <c r="E13286" t="str">
        <f t="shared" si="207"/>
        <v>1</v>
      </c>
      <c r="G13286" s="3" t="s">
        <v>1074</v>
      </c>
      <c r="H13286" s="3" t="s">
        <v>243</v>
      </c>
    </row>
    <row r="13287" spans="5:8">
      <c r="E13287" t="str">
        <f t="shared" si="207"/>
        <v>2</v>
      </c>
      <c r="G13287" s="3" t="s">
        <v>1074</v>
      </c>
      <c r="H13287" s="3" t="s">
        <v>244</v>
      </c>
    </row>
    <row r="13288" spans="5:8">
      <c r="E13288" t="str">
        <f t="shared" si="207"/>
        <v>3</v>
      </c>
      <c r="G13288" s="3" t="s">
        <v>1074</v>
      </c>
      <c r="H13288" s="3" t="s">
        <v>245</v>
      </c>
    </row>
    <row r="13289" spans="5:8">
      <c r="E13289" t="str">
        <f t="shared" si="207"/>
        <v>4</v>
      </c>
      <c r="G13289" s="3" t="s">
        <v>1074</v>
      </c>
      <c r="H13289" s="3" t="s">
        <v>246</v>
      </c>
    </row>
    <row r="13290" spans="5:8">
      <c r="E13290" t="str">
        <f t="shared" si="207"/>
        <v>8</v>
      </c>
      <c r="G13290" s="3" t="s">
        <v>1074</v>
      </c>
      <c r="H13290" s="3" t="s">
        <v>247</v>
      </c>
    </row>
    <row r="13291" spans="5:8">
      <c r="E13291" t="str">
        <f t="shared" si="207"/>
        <v>9</v>
      </c>
      <c r="G13291" s="3" t="s">
        <v>1074</v>
      </c>
      <c r="H13291" s="3" t="s">
        <v>248</v>
      </c>
    </row>
    <row r="13292" spans="5:8">
      <c r="E13292" t="str">
        <f t="shared" si="207"/>
        <v>8</v>
      </c>
      <c r="G13292" s="3" t="s">
        <v>1074</v>
      </c>
      <c r="H13292" s="3" t="s">
        <v>249</v>
      </c>
    </row>
    <row r="13293" spans="5:8">
      <c r="E13293" t="str">
        <f t="shared" si="207"/>
        <v>9</v>
      </c>
      <c r="G13293" s="3" t="s">
        <v>1074</v>
      </c>
      <c r="H13293" s="3" t="s">
        <v>250</v>
      </c>
    </row>
    <row r="13294" spans="5:8">
      <c r="E13294" t="str">
        <f t="shared" si="207"/>
        <v>1</v>
      </c>
      <c r="G13294" s="3" t="s">
        <v>1074</v>
      </c>
      <c r="H13294" s="3" t="s">
        <v>251</v>
      </c>
    </row>
    <row r="13295" spans="5:8">
      <c r="E13295" t="str">
        <f t="shared" si="207"/>
        <v>1</v>
      </c>
      <c r="G13295" s="3" t="s">
        <v>1074</v>
      </c>
      <c r="H13295" s="3" t="s">
        <v>252</v>
      </c>
    </row>
    <row r="13296" spans="5:8">
      <c r="E13296" t="str">
        <f t="shared" si="207"/>
        <v>2</v>
      </c>
      <c r="G13296" s="3" t="s">
        <v>1074</v>
      </c>
      <c r="H13296" s="3" t="s">
        <v>68</v>
      </c>
    </row>
    <row r="13297" spans="5:8">
      <c r="E13297" t="str">
        <f t="shared" si="207"/>
        <v>3</v>
      </c>
      <c r="G13297" s="3" t="s">
        <v>1074</v>
      </c>
      <c r="H13297" s="3" t="s">
        <v>69</v>
      </c>
    </row>
    <row r="13298" spans="5:8">
      <c r="E13298" t="str">
        <f t="shared" si="207"/>
        <v>4</v>
      </c>
      <c r="G13298" s="3" t="s">
        <v>1074</v>
      </c>
      <c r="H13298" s="3" t="s">
        <v>70</v>
      </c>
    </row>
    <row r="13299" spans="5:8">
      <c r="E13299" t="str">
        <f t="shared" si="207"/>
        <v>5</v>
      </c>
      <c r="G13299" s="3" t="s">
        <v>1074</v>
      </c>
      <c r="H13299" s="3" t="s">
        <v>71</v>
      </c>
    </row>
    <row r="13300" spans="5:8">
      <c r="E13300" t="str">
        <f t="shared" si="207"/>
        <v>9</v>
      </c>
      <c r="G13300" s="3" t="s">
        <v>1074</v>
      </c>
      <c r="H13300" s="3" t="s">
        <v>72</v>
      </c>
    </row>
    <row r="13301" spans="5:8">
      <c r="E13301" t="str">
        <f t="shared" si="207"/>
        <v>1</v>
      </c>
      <c r="G13301" s="3" t="s">
        <v>1074</v>
      </c>
      <c r="H13301" s="3" t="s">
        <v>73</v>
      </c>
    </row>
    <row r="13302" spans="5:8">
      <c r="E13302" t="str">
        <f t="shared" si="207"/>
        <v>1</v>
      </c>
      <c r="G13302" s="3" t="s">
        <v>1074</v>
      </c>
      <c r="H13302" s="3" t="s">
        <v>74</v>
      </c>
    </row>
    <row r="13303" spans="5:8">
      <c r="E13303" t="str">
        <f t="shared" si="207"/>
        <v>3</v>
      </c>
      <c r="G13303" s="3" t="s">
        <v>1074</v>
      </c>
      <c r="H13303" s="3" t="s">
        <v>75</v>
      </c>
    </row>
    <row r="13304" spans="5:8">
      <c r="E13304" t="str">
        <f t="shared" si="207"/>
        <v>4</v>
      </c>
      <c r="G13304" s="3" t="s">
        <v>1074</v>
      </c>
      <c r="H13304" s="3" t="s">
        <v>76</v>
      </c>
    </row>
    <row r="13305" spans="5:8">
      <c r="E13305" t="str">
        <f t="shared" si="207"/>
        <v>5</v>
      </c>
      <c r="G13305" s="3" t="s">
        <v>1074</v>
      </c>
      <c r="H13305" s="3" t="s">
        <v>77</v>
      </c>
    </row>
    <row r="13306" spans="5:8">
      <c r="E13306" t="str">
        <f t="shared" si="207"/>
        <v>6</v>
      </c>
      <c r="G13306" s="3" t="s">
        <v>1074</v>
      </c>
      <c r="H13306" s="3" t="s">
        <v>78</v>
      </c>
    </row>
    <row r="13307" spans="5:8">
      <c r="E13307" t="str">
        <f t="shared" si="207"/>
        <v>7</v>
      </c>
      <c r="G13307" s="3" t="s">
        <v>1074</v>
      </c>
      <c r="H13307" s="3" t="s">
        <v>79</v>
      </c>
    </row>
    <row r="13308" spans="5:8">
      <c r="E13308" t="str">
        <f t="shared" si="207"/>
        <v>8</v>
      </c>
      <c r="G13308" s="3" t="s">
        <v>1074</v>
      </c>
      <c r="H13308" s="3" t="s">
        <v>80</v>
      </c>
    </row>
    <row r="13309" spans="5:8">
      <c r="E13309" t="str">
        <f t="shared" si="207"/>
        <v>9</v>
      </c>
      <c r="G13309" s="3" t="s">
        <v>1074</v>
      </c>
      <c r="H13309" s="3" t="s">
        <v>81</v>
      </c>
    </row>
    <row r="13310" spans="5:8">
      <c r="E13310" t="str">
        <f t="shared" si="207"/>
        <v>0</v>
      </c>
      <c r="G13310" s="3" t="s">
        <v>1074</v>
      </c>
      <c r="H13310" s="3" t="s">
        <v>82</v>
      </c>
    </row>
    <row r="13311" spans="5:8">
      <c r="E13311" t="str">
        <f t="shared" si="207"/>
        <v>1</v>
      </c>
      <c r="G13311" s="3" t="s">
        <v>1074</v>
      </c>
      <c r="H13311" s="3" t="s">
        <v>83</v>
      </c>
    </row>
    <row r="13312" spans="5:8">
      <c r="E13312" t="str">
        <f t="shared" si="207"/>
        <v>2</v>
      </c>
      <c r="G13312" s="3" t="s">
        <v>1074</v>
      </c>
      <c r="H13312" s="3" t="s">
        <v>84</v>
      </c>
    </row>
    <row r="13313" spans="5:8">
      <c r="E13313" t="str">
        <f t="shared" si="207"/>
        <v>3</v>
      </c>
      <c r="G13313" s="3" t="s">
        <v>1074</v>
      </c>
      <c r="H13313" s="3" t="s">
        <v>85</v>
      </c>
    </row>
    <row r="13314" spans="5:8">
      <c r="E13314" t="str">
        <f t="shared" si="207"/>
        <v>4</v>
      </c>
      <c r="G13314" s="3" t="s">
        <v>1074</v>
      </c>
      <c r="H13314" s="3" t="s">
        <v>86</v>
      </c>
    </row>
    <row r="13315" spans="5:8">
      <c r="E13315" t="str">
        <f t="shared" si="207"/>
        <v>5</v>
      </c>
      <c r="G13315" s="3" t="s">
        <v>1074</v>
      </c>
      <c r="H13315" s="3" t="s">
        <v>87</v>
      </c>
    </row>
    <row r="13316" spans="5:8">
      <c r="E13316" t="str">
        <f t="shared" ref="E13316:E13324" si="208">RIGHT(H13316,1)</f>
        <v>6</v>
      </c>
      <c r="G13316" s="3" t="s">
        <v>1074</v>
      </c>
      <c r="H13316" s="3" t="s">
        <v>88</v>
      </c>
    </row>
    <row r="13317" spans="5:8">
      <c r="E13317" t="str">
        <f t="shared" si="208"/>
        <v>7</v>
      </c>
      <c r="G13317" s="3" t="s">
        <v>1074</v>
      </c>
      <c r="H13317" s="3" t="s">
        <v>89</v>
      </c>
    </row>
    <row r="13318" spans="5:8">
      <c r="E13318" t="str">
        <f t="shared" si="208"/>
        <v>8</v>
      </c>
      <c r="G13318" s="3" t="s">
        <v>1074</v>
      </c>
      <c r="H13318" s="3" t="s">
        <v>90</v>
      </c>
    </row>
    <row r="13319" spans="5:8">
      <c r="E13319" t="str">
        <f t="shared" si="208"/>
        <v>9</v>
      </c>
      <c r="G13319" s="3" t="s">
        <v>1074</v>
      </c>
      <c r="H13319" s="3" t="s">
        <v>91</v>
      </c>
    </row>
    <row r="13320" spans="5:8">
      <c r="E13320" t="str">
        <f t="shared" si="208"/>
        <v>1</v>
      </c>
      <c r="G13320" s="3" t="s">
        <v>1074</v>
      </c>
      <c r="H13320" s="3" t="s">
        <v>92</v>
      </c>
    </row>
    <row r="13321" spans="5:8">
      <c r="E13321" t="str">
        <f t="shared" si="208"/>
        <v>5</v>
      </c>
      <c r="G13321" s="3" t="s">
        <v>1074</v>
      </c>
      <c r="H13321" s="3" t="s">
        <v>93</v>
      </c>
    </row>
    <row r="13322" spans="5:8">
      <c r="E13322" t="str">
        <f t="shared" si="208"/>
        <v>6</v>
      </c>
      <c r="G13322" s="3" t="s">
        <v>1074</v>
      </c>
      <c r="H13322" s="3" t="s">
        <v>94</v>
      </c>
    </row>
    <row r="13323" spans="5:8">
      <c r="E13323" t="str">
        <f t="shared" si="208"/>
        <v>7</v>
      </c>
      <c r="G13323" s="3" t="s">
        <v>1074</v>
      </c>
      <c r="H13323" s="3" t="s">
        <v>95</v>
      </c>
    </row>
    <row r="13324" spans="5:8">
      <c r="E13324" t="str">
        <f t="shared" si="208"/>
        <v>9</v>
      </c>
      <c r="G13324" s="3" t="s">
        <v>1074</v>
      </c>
      <c r="H13324" s="3" t="s">
        <v>96</v>
      </c>
    </row>
  </sheetData>
  <sheetProtection password="CC51" sheet="1" objects="1" scenarios="1"/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 tint="-0.499984740745262"/>
  </sheetPr>
  <dimension ref="A1:B15"/>
  <sheetViews>
    <sheetView workbookViewId="0">
      <selection activeCell="E13324" sqref="E13324"/>
    </sheetView>
  </sheetViews>
  <sheetFormatPr defaultRowHeight="13.5"/>
  <cols>
    <col min="2" max="2" width="22.625" bestFit="1" customWidth="1"/>
  </cols>
  <sheetData>
    <row r="1" spans="1:2">
      <c r="A1" s="4" t="s">
        <v>1274</v>
      </c>
      <c r="B1" s="4" t="s">
        <v>1298</v>
      </c>
    </row>
    <row r="2" spans="1:2">
      <c r="A2" s="4" t="s">
        <v>1275</v>
      </c>
      <c r="B2" s="4" t="s">
        <v>1299</v>
      </c>
    </row>
    <row r="3" spans="1:2">
      <c r="A3" s="4" t="s">
        <v>1276</v>
      </c>
      <c r="B3" s="4" t="s">
        <v>1300</v>
      </c>
    </row>
    <row r="4" spans="1:2">
      <c r="A4" s="4" t="s">
        <v>1277</v>
      </c>
      <c r="B4" s="4" t="s">
        <v>1301</v>
      </c>
    </row>
    <row r="5" spans="1:2">
      <c r="A5" s="4" t="s">
        <v>1278</v>
      </c>
      <c r="B5" s="4" t="s">
        <v>1302</v>
      </c>
    </row>
    <row r="6" spans="1:2">
      <c r="A6" s="4" t="s">
        <v>1279</v>
      </c>
      <c r="B6" s="4" t="s">
        <v>1303</v>
      </c>
    </row>
    <row r="7" spans="1:2">
      <c r="A7" s="4" t="s">
        <v>1280</v>
      </c>
      <c r="B7" s="4" t="s">
        <v>1304</v>
      </c>
    </row>
    <row r="8" spans="1:2">
      <c r="A8" s="4" t="s">
        <v>1281</v>
      </c>
      <c r="B8" s="4" t="s">
        <v>1305</v>
      </c>
    </row>
    <row r="9" spans="1:2">
      <c r="A9" s="4" t="s">
        <v>1282</v>
      </c>
      <c r="B9" s="4" t="s">
        <v>1306</v>
      </c>
    </row>
    <row r="10" spans="1:2">
      <c r="A10" s="4" t="s">
        <v>1283</v>
      </c>
      <c r="B10" s="4" t="s">
        <v>1307</v>
      </c>
    </row>
    <row r="11" spans="1:2">
      <c r="A11" s="4" t="s">
        <v>1284</v>
      </c>
      <c r="B11" s="4" t="s">
        <v>1308</v>
      </c>
    </row>
    <row r="12" spans="1:2">
      <c r="A12" s="4" t="s">
        <v>1285</v>
      </c>
      <c r="B12" s="4" t="s">
        <v>1309</v>
      </c>
    </row>
    <row r="13" spans="1:2">
      <c r="A13" s="4" t="s">
        <v>1286</v>
      </c>
      <c r="B13" s="4" t="s">
        <v>1310</v>
      </c>
    </row>
    <row r="14" spans="1:2">
      <c r="A14" s="4" t="s">
        <v>1287</v>
      </c>
      <c r="B14" s="4" t="s">
        <v>1311</v>
      </c>
    </row>
    <row r="15" spans="1:2">
      <c r="A15" s="4" t="s">
        <v>1288</v>
      </c>
      <c r="B15" s="4" t="s">
        <v>1312</v>
      </c>
    </row>
  </sheetData>
  <sheetProtection password="CC51" sheet="1" objects="1" scenarios="1"/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3982F8CC878E94681E2B25CB6CFBAC8" ma:contentTypeVersion="3" ma:contentTypeDescription="新しいドキュメントを作成します。" ma:contentTypeScope="" ma:versionID="0101bce44945d464593eb1ae560522d3">
  <xsd:schema xmlns:xsd="http://www.w3.org/2001/XMLSchema" xmlns:xs="http://www.w3.org/2001/XMLSchema" xmlns:p="http://schemas.microsoft.com/office/2006/metadata/properties" xmlns:ns3="b339ac57-32f4-4aa1-b7da-cf482040b0f6" targetNamespace="http://schemas.microsoft.com/office/2006/metadata/properties" ma:root="true" ma:fieldsID="aea30f2be0b3ca6f26197373489be66b" ns3:_="">
    <xsd:import namespace="b339ac57-32f4-4aa1-b7da-cf482040b0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9ac57-32f4-4aa1-b7da-cf482040b0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B48A1-D421-49D1-BD9C-F59AB1511C38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339ac57-32f4-4aa1-b7da-cf482040b0f6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D5C621-8E57-4442-BB27-CEADA51FA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79A43-531A-47FA-B984-AF51102BE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9ac57-32f4-4aa1-b7da-cf482040b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提出印刷用</vt:lpstr>
      <vt:lpstr>入力用</vt:lpstr>
      <vt:lpstr>記入要領</vt:lpstr>
      <vt:lpstr>提出方法・注意事項</vt:lpstr>
      <vt:lpstr>品目マスタ</vt:lpstr>
      <vt:lpstr>メーカーマスタ</vt:lpstr>
      <vt:lpstr>その他情報</vt:lpstr>
      <vt:lpstr>事業部参照範囲</vt:lpstr>
      <vt:lpstr>記入要領!Print_Area</vt:lpstr>
      <vt:lpstr>提出印刷用!Print_Area</vt:lpstr>
      <vt:lpstr>入力用!Print_Area</vt:lpstr>
      <vt:lpstr>単位</vt:lpstr>
    </vt:vector>
  </TitlesOfParts>
  <Company>sem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sem98061</dc:creator>
  <cp:lastModifiedBy>北條 真澄</cp:lastModifiedBy>
  <cp:lastPrinted>2023-09-25T03:25:05Z</cp:lastPrinted>
  <dcterms:created xsi:type="dcterms:W3CDTF">2019-06-17T05:27:25Z</dcterms:created>
  <dcterms:modified xsi:type="dcterms:W3CDTF">2023-10-03T00:54:32Z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0x01010093982F8CC878E94681E2B25CB6CFBAC8</vt:lpwstr>
  </property>
</Properties>
</file>